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 activeTab="1"/>
  </bookViews>
  <sheets>
    <sheet name="Directorio de Planes" sheetId="2" r:id="rId1"/>
    <sheet name="2017-AEI01" sheetId="1" r:id="rId2"/>
  </sheets>
  <definedNames>
    <definedName name="TopRankDefaultDistForRange" hidden="1">0</definedName>
    <definedName name="TopRankDefaultMaxChange" hidden="1">0.1</definedName>
    <definedName name="TopRankDefaultMinChange" hidden="1">-0.1</definedName>
    <definedName name="TopRankDefaultMultiGroupSize" hidden="1">2</definedName>
    <definedName name="TopRankDefaultMultiStepsPerInput" hidden="1">2</definedName>
    <definedName name="TopRankDefaultRangeType" hidden="1">0</definedName>
    <definedName name="TopRankDefaultStepsPerInput" hidden="1">5</definedName>
    <definedName name="TopRankDetailByInputReport" hidden="1">FALSE</definedName>
    <definedName name="TopRankMaxInputsPerGraph" hidden="1">10</definedName>
    <definedName name="TopRankMultiWayReport" hidden="1">FALSE</definedName>
    <definedName name="TopRankNumberOfRuns" hidden="1">1</definedName>
    <definedName name="TopRankOnlyInputsChangeThreshold">0.01</definedName>
    <definedName name="TopRankOnlyInputsOverThreshold" hidden="1">TRUE</definedName>
    <definedName name="TopRankOnlyTopRanking" hidden="1">TRUE</definedName>
    <definedName name="TopRankOutputDetailReport" hidden="1">FALSE</definedName>
    <definedName name="TopRankOutputsAsPercentChange" hidden="1">FALSE</definedName>
    <definedName name="TopRankOverwriteExisting" hidden="1">FALSE</definedName>
    <definedName name="TopRankPauseOnError" hidden="1">FALSE</definedName>
    <definedName name="TopRankPerformPrecedentScanAddOutput" hidden="1">FALSE</definedName>
    <definedName name="TopRankPerformPrecedentScanAtStart" hidden="1">TRUE</definedName>
    <definedName name="TopRankPrecedentScanType" hidden="1">1</definedName>
    <definedName name="TopRankReportAllOutputCells" hidden="1">TRUE</definedName>
    <definedName name="TopRankReportsInExistingWorkbook" hidden="1">FALSE</definedName>
    <definedName name="TopRankReportsInExistingWorkbookName" hidden="1">"Active Workbook"</definedName>
    <definedName name="TopRankReportsInNewWorkbook" hidden="1">TRUE</definedName>
    <definedName name="TopRankSensitivityGraphs" hidden="1">FALSE</definedName>
    <definedName name="TopRankSingleWorkbookAllResults" hidden="1">FALSE</definedName>
    <definedName name="TopRankSpiderGraphs" hidden="1">TRUE</definedName>
    <definedName name="TopRankTornadoGraphs" hidden="1">TRUE</definedName>
    <definedName name="TopRankUpdateDisplay" hidden="1">FALSE</definedName>
  </definedNames>
  <calcPr calcId="145621"/>
</workbook>
</file>

<file path=xl/calcChain.xml><?xml version="1.0" encoding="utf-8"?>
<calcChain xmlns="http://schemas.openxmlformats.org/spreadsheetml/2006/main">
  <c r="O2" i="1" l="1"/>
  <c r="C8" i="2"/>
  <c r="D8" i="2" s="1"/>
  <c r="D7" i="2"/>
  <c r="D6" i="2"/>
  <c r="M66" i="1"/>
  <c r="M64" i="1"/>
  <c r="M62" i="1"/>
  <c r="M60" i="1"/>
  <c r="M58" i="1"/>
  <c r="M56" i="1"/>
  <c r="M54" i="1"/>
  <c r="M52" i="1"/>
  <c r="M50" i="1"/>
  <c r="M48" i="1"/>
  <c r="M46" i="1"/>
  <c r="M44" i="1"/>
  <c r="J44" i="1" s="1"/>
  <c r="M42" i="1"/>
  <c r="M40" i="1"/>
  <c r="M36" i="1"/>
  <c r="M34" i="1"/>
  <c r="M32" i="1"/>
  <c r="M30" i="1"/>
  <c r="J30" i="1" s="1"/>
  <c r="M28" i="1"/>
  <c r="M26" i="1"/>
  <c r="M24" i="1"/>
  <c r="M22" i="1"/>
  <c r="J22" i="1" s="1"/>
  <c r="M20" i="1"/>
  <c r="M18" i="1"/>
  <c r="M16" i="1"/>
  <c r="M14" i="1"/>
  <c r="J14" i="1" s="1"/>
  <c r="M12" i="1"/>
  <c r="J12" i="1" s="1"/>
  <c r="M10" i="1"/>
  <c r="J10" i="1" s="1"/>
  <c r="O4" i="1"/>
  <c r="D2" i="1"/>
</calcChain>
</file>

<file path=xl/sharedStrings.xml><?xml version="1.0" encoding="utf-8"?>
<sst xmlns="http://schemas.openxmlformats.org/spreadsheetml/2006/main" count="339" uniqueCount="97">
  <si>
    <t>Fecha de actualización:</t>
  </si>
  <si>
    <t>Proyecto:</t>
  </si>
  <si>
    <t>Virtualización de Servicios</t>
  </si>
  <si>
    <t>Fecha inicio</t>
  </si>
  <si>
    <t>Fecha fin</t>
  </si>
  <si>
    <t>Avance 
Real del Proyecto</t>
  </si>
  <si>
    <t>Objetivo:</t>
  </si>
  <si>
    <t>Implementación de un sistema virtual para el registro de las DJ del impuesto vehicular y las liquidaciones al impuesto de alcabala a través de la web como una opción de registro y atención de forma no presencial para el ciudadano</t>
  </si>
  <si>
    <t>Equipo Responsable</t>
  </si>
  <si>
    <t>Alcance:</t>
  </si>
  <si>
    <t>Líderes:</t>
  </si>
  <si>
    <t>Melannie Acevedo</t>
  </si>
  <si>
    <t>Participantes:</t>
  </si>
  <si>
    <t>Fátima Guzman, Luis Descalzi, Manuel Horna</t>
  </si>
  <si>
    <t>Enero</t>
  </si>
  <si>
    <t>Febrero</t>
  </si>
  <si>
    <t>Marzo</t>
  </si>
  <si>
    <t>Abril</t>
  </si>
  <si>
    <t>Setiembre</t>
  </si>
  <si>
    <t>Octubre</t>
  </si>
  <si>
    <t>Noviembre</t>
  </si>
  <si>
    <t>Diciembre</t>
  </si>
  <si>
    <t>Otros:</t>
  </si>
  <si>
    <t>Vie</t>
  </si>
  <si>
    <t>Lun</t>
  </si>
  <si>
    <t>Mar</t>
  </si>
  <si>
    <t>Mié</t>
  </si>
  <si>
    <t>Jue</t>
  </si>
  <si>
    <t>No</t>
  </si>
  <si>
    <t>Actividades principales</t>
  </si>
  <si>
    <t>Responsable</t>
  </si>
  <si>
    <t>F.Inicio Planificada</t>
  </si>
  <si>
    <t>F.Fin Planificada</t>
  </si>
  <si>
    <t>Replanificación 1</t>
  </si>
  <si>
    <t>F.Fin
Real</t>
  </si>
  <si>
    <t>Desv</t>
  </si>
  <si>
    <t>Entregable / Producto</t>
  </si>
  <si>
    <t>Observaciones / Comentarios</t>
  </si>
  <si>
    <t>Ficha de Relevamiento</t>
  </si>
  <si>
    <t>F.Guzman
Alex De La Cruz</t>
  </si>
  <si>
    <t></t>
  </si>
  <si>
    <t>Declaración de Alcance</t>
  </si>
  <si>
    <t>M. Acevedo</t>
  </si>
  <si>
    <t>Ficha Técnica del Proceso</t>
  </si>
  <si>
    <t>Registro de ciudadano</t>
  </si>
  <si>
    <t>Registro de DJ vehicular</t>
  </si>
  <si>
    <t>p</t>
  </si>
  <si>
    <t>Documento Funcional de Sistemas</t>
  </si>
  <si>
    <t>Documento Técnico de Sistemas</t>
  </si>
  <si>
    <t>Leyenda</t>
  </si>
  <si>
    <t>Actividad vence hoy</t>
  </si>
  <si>
    <t>Actividad por culminar</t>
  </si>
  <si>
    <t>Actividad retrasada</t>
  </si>
  <si>
    <t>Actividad culminada en el plazo</t>
  </si>
  <si>
    <t>P</t>
  </si>
  <si>
    <t>Programado</t>
  </si>
  <si>
    <t>R</t>
  </si>
  <si>
    <t>r</t>
  </si>
  <si>
    <t>Retraso</t>
  </si>
  <si>
    <t>e</t>
  </si>
  <si>
    <t>Ejecución</t>
  </si>
  <si>
    <t>Informe al:</t>
  </si>
  <si>
    <t>Panel de Planes de Trabajo 2017</t>
  </si>
  <si>
    <t>Tipología del Plan</t>
  </si>
  <si>
    <t>Cantidad</t>
  </si>
  <si>
    <t>Avance de Actividades Planificadas</t>
  </si>
  <si>
    <t>AE Institucionales 2017</t>
  </si>
  <si>
    <t>Plan de Trabajo Servicios</t>
  </si>
  <si>
    <t>Estado de avance de los Planes:</t>
  </si>
  <si>
    <t>Documentos firmados</t>
  </si>
  <si>
    <t>% Avance Planificado</t>
  </si>
  <si>
    <t>% Avance Real</t>
  </si>
  <si>
    <t>Gestion de Afiliacion</t>
  </si>
  <si>
    <t>Construcción</t>
  </si>
  <si>
    <t>Prototipos e Interfaces</t>
  </si>
  <si>
    <t>C1. Gestion de Afiliacion</t>
  </si>
  <si>
    <t>C2. Registro Ciudadano</t>
  </si>
  <si>
    <t>C3. Registro DJ Vehicular</t>
  </si>
  <si>
    <t>G. Huaraquispe/Luis Descalzi</t>
  </si>
  <si>
    <t>L.Descalzi
G. Huaraquispe</t>
  </si>
  <si>
    <t>L.Descalzi/F.Guzman
/Alex Dcruz</t>
  </si>
  <si>
    <t>Retrasada por revisiones de standares por el Arquitecto</t>
  </si>
  <si>
    <t>Aun pendiente de iniciar</t>
  </si>
  <si>
    <t>Apoyo al Modulo de Seguridad</t>
  </si>
  <si>
    <t>Desarrollo de procedimientos  de consulta al ciudadano</t>
  </si>
  <si>
    <t>Preparación de data prueba</t>
  </si>
  <si>
    <t xml:space="preserve">Retrasada </t>
  </si>
  <si>
    <t>Actividades complementarias</t>
  </si>
  <si>
    <t>Dimensionamiento</t>
  </si>
  <si>
    <t>Actualizacion de formatos</t>
  </si>
  <si>
    <t>Elaboracion de procedimientos</t>
  </si>
  <si>
    <t>F.Guzman
/Alex Dcruz</t>
  </si>
  <si>
    <t>en avance segun lo programado</t>
  </si>
  <si>
    <t>Falta la observacion de legal</t>
  </si>
  <si>
    <t xml:space="preserve">Alex de La Cruz, Gerardo Huaraquispe, </t>
  </si>
  <si>
    <t>a) Gestión de accesos
b) Registro de ciudadano
c) Registro de DJ vehicular
d) Registro de Liquidación de Alcalaba - Cambios en alcance no se ejecutará</t>
  </si>
  <si>
    <t>Tarea culminada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</si>
</sst>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0.0%"/>
    <numFmt numFmtId="165" formatCode="_([$€-2]\ * #,##0.00_);_([$€-2]\ * \(#,##0.00\);_([$€-2]\ * &quot;-&quot;??_)"/>
    <numFmt numFmtId="166" formatCode="&quot;S/.&quot;\ #,##0_);\(&quot;S/.&quot;\ #,##0\)"/>
  </numFmts>
  <fonts count="2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 Narrow"/>
      <family val="2"/>
    </font>
    <font>
      <sz val="10"/>
      <name val="Arial Narrow"/>
      <family val="2"/>
    </font>
    <font>
      <b/>
      <sz val="9"/>
      <name val="Trebuchet MS"/>
      <family val="2"/>
    </font>
    <font>
      <sz val="9"/>
      <name val="Trebuchet MS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8"/>
      <name val="Trebuchet MS"/>
      <family val="2"/>
    </font>
    <font>
      <b/>
      <sz val="9"/>
      <name val="Arial Narrow"/>
      <family val="2"/>
    </font>
    <font>
      <sz val="8"/>
      <name val="Trebuchet MS"/>
      <family val="2"/>
    </font>
    <font>
      <sz val="12"/>
      <name val="Wingdings 2"/>
      <family val="1"/>
      <charset val="2"/>
    </font>
    <font>
      <sz val="8"/>
      <color rgb="FFFF0000"/>
      <name val="Trebuchet MS"/>
      <family val="2"/>
    </font>
    <font>
      <sz val="9"/>
      <color theme="6" tint="-0.249977111117893"/>
      <name val="Arial Narrow"/>
      <family val="2"/>
    </font>
    <font>
      <sz val="8"/>
      <color theme="1"/>
      <name val="Trebuchet MS"/>
      <family val="2"/>
    </font>
    <font>
      <sz val="12"/>
      <color rgb="FFFFC000"/>
      <name val="Wingdings 2"/>
      <family val="1"/>
      <charset val="2"/>
    </font>
    <font>
      <sz val="12"/>
      <color rgb="FFFF0000"/>
      <name val="Wingdings 2"/>
      <family val="1"/>
      <charset val="2"/>
    </font>
    <font>
      <sz val="12"/>
      <color rgb="FF00B050"/>
      <name val="Wingdings 2"/>
      <family val="1"/>
      <charset val="2"/>
    </font>
    <font>
      <sz val="11"/>
      <color indexed="8"/>
      <name val="Arial"/>
      <family val="2"/>
      <charset val="1"/>
    </font>
    <font>
      <u/>
      <sz val="7.5"/>
      <color theme="10"/>
      <name val="Arial"/>
      <family val="2"/>
    </font>
    <font>
      <sz val="12"/>
      <name val="Arial "/>
    </font>
    <font>
      <sz val="10"/>
      <name val="Arial "/>
    </font>
    <font>
      <b/>
      <sz val="14"/>
      <name val="Arial "/>
    </font>
    <font>
      <b/>
      <sz val="12"/>
      <name val="Arial "/>
    </font>
    <font>
      <sz val="12"/>
      <color theme="0"/>
      <name val="Arial "/>
    </font>
    <font>
      <b/>
      <sz val="12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44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165" fontId="2" fillId="0" borderId="0" applyFon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/>
    <xf numFmtId="14" fontId="3" fillId="0" borderId="0" xfId="0" applyNumberFormat="1" applyFont="1" applyBorder="1" applyAlignment="1"/>
    <xf numFmtId="10" fontId="0" fillId="0" borderId="0" xfId="1" applyNumberFormat="1" applyFont="1"/>
    <xf numFmtId="14" fontId="4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3" borderId="2" xfId="2" applyFont="1" applyFill="1" applyBorder="1" applyAlignment="1">
      <alignment horizontal="center" vertical="center"/>
    </xf>
    <xf numFmtId="0" fontId="5" fillId="4" borderId="5" xfId="0" applyFont="1" applyFill="1" applyBorder="1" applyAlignment="1">
      <alignment vertical="center"/>
    </xf>
    <xf numFmtId="9" fontId="5" fillId="3" borderId="6" xfId="1" applyFont="1" applyFill="1" applyBorder="1" applyAlignment="1">
      <alignment horizontal="center" vertical="center" wrapText="1"/>
    </xf>
    <xf numFmtId="43" fontId="3" fillId="0" borderId="0" xfId="0" applyNumberFormat="1" applyFont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3" fontId="6" fillId="0" borderId="9" xfId="0" applyNumberFormat="1" applyFont="1" applyBorder="1" applyAlignment="1">
      <alignment horizontal="left" vertical="center" wrapText="1"/>
    </xf>
    <xf numFmtId="3" fontId="6" fillId="0" borderId="10" xfId="0" applyNumberFormat="1" applyFont="1" applyBorder="1" applyAlignment="1">
      <alignment horizontal="left" vertical="center" wrapText="1"/>
    </xf>
    <xf numFmtId="3" fontId="6" fillId="0" borderId="11" xfId="0" applyNumberFormat="1" applyFont="1" applyBorder="1" applyAlignment="1">
      <alignment horizontal="left" vertical="center" wrapText="1"/>
    </xf>
    <xf numFmtId="14" fontId="5" fillId="0" borderId="8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vertical="center" wrapText="1"/>
    </xf>
    <xf numFmtId="164" fontId="5" fillId="0" borderId="12" xfId="1" applyNumberFormat="1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center"/>
    </xf>
    <xf numFmtId="3" fontId="6" fillId="0" borderId="14" xfId="0" applyNumberFormat="1" applyFont="1" applyBorder="1" applyAlignment="1">
      <alignment horizontal="left" vertical="center"/>
    </xf>
    <xf numFmtId="3" fontId="6" fillId="0" borderId="15" xfId="0" applyNumberFormat="1" applyFont="1" applyBorder="1" applyAlignment="1">
      <alignment horizontal="left" vertical="center"/>
    </xf>
    <xf numFmtId="3" fontId="6" fillId="0" borderId="16" xfId="0" applyNumberFormat="1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left" vertical="center"/>
    </xf>
    <xf numFmtId="0" fontId="5" fillId="2" borderId="24" xfId="0" applyFont="1" applyFill="1" applyBorder="1" applyAlignment="1">
      <alignment horizontal="left" vertical="center"/>
    </xf>
    <xf numFmtId="0" fontId="6" fillId="0" borderId="25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7" fillId="0" borderId="26" xfId="0" applyNumberFormat="1" applyFont="1" applyBorder="1" applyAlignment="1">
      <alignment horizontal="center" vertical="center"/>
    </xf>
    <xf numFmtId="0" fontId="7" fillId="0" borderId="31" xfId="0" applyNumberFormat="1" applyFont="1" applyBorder="1" applyAlignment="1">
      <alignment horizontal="center" vertical="center"/>
    </xf>
    <xf numFmtId="0" fontId="7" fillId="0" borderId="27" xfId="0" applyNumberFormat="1" applyFont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center" vertical="center" wrapText="1"/>
    </xf>
    <xf numFmtId="9" fontId="9" fillId="0" borderId="8" xfId="1" applyFont="1" applyFill="1" applyBorder="1" applyAlignment="1">
      <alignment horizontal="center" vertical="center"/>
    </xf>
    <xf numFmtId="14" fontId="11" fillId="0" borderId="8" xfId="3" applyNumberFormat="1" applyFont="1" applyFill="1" applyBorder="1" applyAlignment="1">
      <alignment horizontal="center" vertical="center" wrapText="1" readingOrder="1"/>
    </xf>
    <xf numFmtId="0" fontId="12" fillId="0" borderId="8" xfId="3" applyNumberFormat="1" applyFont="1" applyFill="1" applyBorder="1" applyAlignment="1">
      <alignment horizontal="left" vertical="center" wrapText="1" readingOrder="1"/>
    </xf>
    <xf numFmtId="0" fontId="3" fillId="0" borderId="8" xfId="3" applyNumberFormat="1" applyFont="1" applyFill="1" applyBorder="1" applyAlignment="1">
      <alignment horizontal="center" vertical="center" wrapText="1" readingOrder="1"/>
    </xf>
    <xf numFmtId="14" fontId="13" fillId="0" borderId="8" xfId="3" applyNumberFormat="1" applyFont="1" applyFill="1" applyBorder="1" applyAlignment="1">
      <alignment horizontal="center" vertical="center" wrapText="1" readingOrder="1"/>
    </xf>
    <xf numFmtId="0" fontId="11" fillId="0" borderId="8" xfId="3" applyNumberFormat="1" applyFont="1" applyFill="1" applyBorder="1" applyAlignment="1">
      <alignment horizontal="center" vertical="center" wrapText="1" readingOrder="1"/>
    </xf>
    <xf numFmtId="14" fontId="11" fillId="7" borderId="8" xfId="3" applyNumberFormat="1" applyFont="1" applyFill="1" applyBorder="1" applyAlignment="1">
      <alignment horizontal="center" vertical="center" wrapText="1" readingOrder="1"/>
    </xf>
    <xf numFmtId="14" fontId="11" fillId="0" borderId="12" xfId="3" applyNumberFormat="1" applyFont="1" applyFill="1" applyBorder="1" applyAlignment="1">
      <alignment horizontal="center" vertical="center" wrapText="1" readingOrder="1"/>
    </xf>
    <xf numFmtId="0" fontId="14" fillId="0" borderId="32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vertical="center" wrapText="1"/>
    </xf>
    <xf numFmtId="0" fontId="11" fillId="7" borderId="16" xfId="0" applyFont="1" applyFill="1" applyBorder="1" applyAlignment="1">
      <alignment vertical="center" wrapText="1"/>
    </xf>
    <xf numFmtId="0" fontId="11" fillId="7" borderId="36" xfId="0" applyFont="1" applyFill="1" applyBorder="1" applyAlignment="1">
      <alignment vertical="center" wrapText="1"/>
    </xf>
    <xf numFmtId="0" fontId="11" fillId="7" borderId="37" xfId="0" applyFont="1" applyFill="1" applyBorder="1" applyAlignment="1">
      <alignment vertical="center" wrapText="1"/>
    </xf>
    <xf numFmtId="0" fontId="9" fillId="7" borderId="14" xfId="0" applyFont="1" applyFill="1" applyBorder="1" applyAlignment="1">
      <alignment vertical="center" wrapText="1"/>
    </xf>
    <xf numFmtId="0" fontId="9" fillId="7" borderId="16" xfId="0" applyFont="1" applyFill="1" applyBorder="1" applyAlignment="1">
      <alignment vertical="center" wrapText="1"/>
    </xf>
    <xf numFmtId="0" fontId="11" fillId="0" borderId="12" xfId="0" applyFont="1" applyBorder="1" applyAlignment="1">
      <alignment horizontal="center" vertical="center" wrapText="1"/>
    </xf>
    <xf numFmtId="0" fontId="9" fillId="7" borderId="36" xfId="0" applyFont="1" applyFill="1" applyBorder="1" applyAlignment="1">
      <alignment vertical="center" wrapText="1"/>
    </xf>
    <xf numFmtId="0" fontId="9" fillId="7" borderId="37" xfId="0" applyFont="1" applyFill="1" applyBorder="1" applyAlignment="1">
      <alignment vertical="center" wrapText="1"/>
    </xf>
    <xf numFmtId="0" fontId="11" fillId="7" borderId="8" xfId="0" applyFont="1" applyFill="1" applyBorder="1" applyAlignment="1">
      <alignment horizontal="left" vertical="center" wrapText="1" indent="1"/>
    </xf>
    <xf numFmtId="14" fontId="3" fillId="0" borderId="24" xfId="3" applyNumberFormat="1" applyFont="1" applyFill="1" applyBorder="1" applyAlignment="1">
      <alignment horizontal="center" vertical="center" wrapText="1" readingOrder="1"/>
    </xf>
    <xf numFmtId="0" fontId="3" fillId="0" borderId="38" xfId="3" applyNumberFormat="1" applyFont="1" applyFill="1" applyBorder="1" applyAlignment="1">
      <alignment horizontal="center" vertical="center" wrapText="1" readingOrder="1"/>
    </xf>
    <xf numFmtId="0" fontId="15" fillId="0" borderId="8" xfId="3" applyFont="1" applyFill="1" applyBorder="1" applyAlignment="1">
      <alignment horizontal="center"/>
    </xf>
    <xf numFmtId="0" fontId="11" fillId="7" borderId="8" xfId="0" applyFont="1" applyFill="1" applyBorder="1" applyAlignment="1">
      <alignment horizontal="left" vertical="top" wrapText="1" indent="1"/>
    </xf>
    <xf numFmtId="0" fontId="13" fillId="0" borderId="12" xfId="0" applyFont="1" applyBorder="1" applyAlignment="1">
      <alignment horizontal="center" vertical="center" wrapText="1"/>
    </xf>
    <xf numFmtId="14" fontId="13" fillId="0" borderId="24" xfId="3" applyNumberFormat="1" applyFont="1" applyFill="1" applyBorder="1" applyAlignment="1">
      <alignment horizontal="center" vertical="center" wrapText="1" readingOrder="1"/>
    </xf>
    <xf numFmtId="14" fontId="13" fillId="0" borderId="38" xfId="3" applyNumberFormat="1" applyFont="1" applyFill="1" applyBorder="1" applyAlignment="1">
      <alignment horizontal="center" vertical="center" wrapText="1" readingOrder="1"/>
    </xf>
    <xf numFmtId="0" fontId="3" fillId="0" borderId="24" xfId="3" applyNumberFormat="1" applyFont="1" applyFill="1" applyBorder="1" applyAlignment="1">
      <alignment horizontal="center" vertical="center" wrapText="1" readingOrder="1"/>
    </xf>
    <xf numFmtId="9" fontId="11" fillId="0" borderId="8" xfId="1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 wrapText="1"/>
    </xf>
    <xf numFmtId="9" fontId="11" fillId="0" borderId="38" xfId="1" applyFont="1" applyFill="1" applyBorder="1" applyAlignment="1">
      <alignment horizontal="center" vertical="center"/>
    </xf>
    <xf numFmtId="14" fontId="11" fillId="0" borderId="38" xfId="3" applyNumberFormat="1" applyFont="1" applyFill="1" applyBorder="1" applyAlignment="1">
      <alignment horizontal="center" vertical="center" wrapText="1" readingOrder="1"/>
    </xf>
    <xf numFmtId="0" fontId="15" fillId="0" borderId="38" xfId="3" applyFont="1" applyFill="1" applyBorder="1" applyAlignment="1">
      <alignment horizontal="center"/>
    </xf>
    <xf numFmtId="0" fontId="11" fillId="0" borderId="44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46" xfId="0" applyFont="1" applyFill="1" applyBorder="1" applyAlignment="1">
      <alignment horizontal="center" vertical="center"/>
    </xf>
    <xf numFmtId="0" fontId="14" fillId="0" borderId="48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0" borderId="52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/>
    </xf>
    <xf numFmtId="0" fontId="12" fillId="0" borderId="0" xfId="3" applyNumberFormat="1" applyFont="1" applyFill="1" applyBorder="1" applyAlignment="1">
      <alignment horizontal="center" vertical="center" wrapText="1" readingOrder="1"/>
    </xf>
    <xf numFmtId="0" fontId="16" fillId="0" borderId="0" xfId="3" applyNumberFormat="1" applyFont="1" applyFill="1" applyBorder="1" applyAlignment="1">
      <alignment horizontal="center" vertical="center" wrapText="1" readingOrder="1"/>
    </xf>
    <xf numFmtId="0" fontId="17" fillId="0" borderId="0" xfId="3" applyNumberFormat="1" applyFont="1" applyFill="1" applyBorder="1" applyAlignment="1">
      <alignment horizontal="center" vertical="center" wrapText="1" readingOrder="1"/>
    </xf>
    <xf numFmtId="0" fontId="18" fillId="0" borderId="0" xfId="3" applyNumberFormat="1" applyFont="1" applyFill="1" applyBorder="1" applyAlignment="1">
      <alignment horizontal="center" vertical="center" wrapText="1" readingOrder="1"/>
    </xf>
    <xf numFmtId="0" fontId="3" fillId="0" borderId="0" xfId="0" applyFont="1" applyFill="1" applyBorder="1" applyAlignment="1">
      <alignment horizontal="center" vertical="center"/>
    </xf>
    <xf numFmtId="14" fontId="21" fillId="0" borderId="0" xfId="0" applyNumberFormat="1" applyFont="1" applyAlignment="1">
      <alignment horizontal="right"/>
    </xf>
    <xf numFmtId="14" fontId="2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/>
    <xf numFmtId="0" fontId="23" fillId="0" borderId="0" xfId="0" applyFont="1" applyAlignment="1">
      <alignment horizontal="center"/>
    </xf>
    <xf numFmtId="0" fontId="24" fillId="9" borderId="53" xfId="0" applyFont="1" applyFill="1" applyBorder="1" applyAlignment="1">
      <alignment horizontal="center" vertical="center" wrapText="1"/>
    </xf>
    <xf numFmtId="0" fontId="24" fillId="9" borderId="6" xfId="0" applyFont="1" applyFill="1" applyBorder="1" applyAlignment="1">
      <alignment horizontal="center" vertical="center" wrapText="1"/>
    </xf>
    <xf numFmtId="0" fontId="24" fillId="9" borderId="5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1" fillId="2" borderId="55" xfId="0" applyFont="1" applyFill="1" applyBorder="1"/>
    <xf numFmtId="0" fontId="21" fillId="2" borderId="56" xfId="0" applyFont="1" applyFill="1" applyBorder="1" applyAlignment="1">
      <alignment horizontal="center"/>
    </xf>
    <xf numFmtId="164" fontId="21" fillId="5" borderId="57" xfId="1" applyNumberFormat="1" applyFont="1" applyFill="1" applyBorder="1"/>
    <xf numFmtId="9" fontId="0" fillId="0" borderId="0" xfId="1" applyFont="1"/>
    <xf numFmtId="0" fontId="25" fillId="10" borderId="55" xfId="0" applyFont="1" applyFill="1" applyBorder="1"/>
    <xf numFmtId="0" fontId="25" fillId="10" borderId="56" xfId="0" applyFont="1" applyFill="1" applyBorder="1" applyAlignment="1">
      <alignment horizontal="center"/>
    </xf>
    <xf numFmtId="164" fontId="21" fillId="11" borderId="57" xfId="1" applyNumberFormat="1" applyFont="1" applyFill="1" applyBorder="1"/>
    <xf numFmtId="0" fontId="24" fillId="12" borderId="31" xfId="0" applyFont="1" applyFill="1" applyBorder="1" applyAlignment="1">
      <alignment horizontal="right"/>
    </xf>
    <xf numFmtId="0" fontId="21" fillId="12" borderId="58" xfId="0" applyFont="1" applyFill="1" applyBorder="1" applyAlignment="1">
      <alignment horizontal="center"/>
    </xf>
    <xf numFmtId="164" fontId="21" fillId="12" borderId="27" xfId="1" applyNumberFormat="1" applyFont="1" applyFill="1" applyBorder="1"/>
    <xf numFmtId="0" fontId="4" fillId="0" borderId="0" xfId="0" applyFont="1"/>
    <xf numFmtId="0" fontId="0" fillId="0" borderId="0" xfId="0" quotePrefix="1"/>
    <xf numFmtId="9" fontId="0" fillId="0" borderId="0" xfId="0" applyNumberFormat="1"/>
    <xf numFmtId="0" fontId="12" fillId="0" borderId="24" xfId="3" applyNumberFormat="1" applyFont="1" applyFill="1" applyBorder="1" applyAlignment="1">
      <alignment horizontal="left" vertical="center" wrapText="1" readingOrder="1"/>
    </xf>
    <xf numFmtId="0" fontId="12" fillId="0" borderId="38" xfId="3" applyNumberFormat="1" applyFont="1" applyFill="1" applyBorder="1" applyAlignment="1">
      <alignment horizontal="left" vertical="center" wrapText="1" readingOrder="1"/>
    </xf>
    <xf numFmtId="14" fontId="26" fillId="0" borderId="0" xfId="0" applyNumberFormat="1" applyFont="1" applyBorder="1" applyAlignment="1">
      <alignment horizontal="center" vertical="center"/>
    </xf>
  </cellXfs>
  <cellStyles count="144">
    <cellStyle name="Euro" xfId="4"/>
    <cellStyle name="Excel Built-in Normal" xfId="5"/>
    <cellStyle name="Hipervínculo 2" xfId="6"/>
    <cellStyle name="Millares 2" xfId="7"/>
    <cellStyle name="Millares 3" xfId="8"/>
    <cellStyle name="Moneda 2" xfId="9"/>
    <cellStyle name="Normal" xfId="0" builtinId="0"/>
    <cellStyle name="Normal 2" xfId="2"/>
    <cellStyle name="Normal 3" xfId="10"/>
    <cellStyle name="Normal 3 10" xfId="11"/>
    <cellStyle name="Normal 3 10 2" xfId="12"/>
    <cellStyle name="Normal 3 10 3" xfId="13"/>
    <cellStyle name="Normal 3 11" xfId="14"/>
    <cellStyle name="Normal 3 11 2" xfId="15"/>
    <cellStyle name="Normal 3 11 3" xfId="16"/>
    <cellStyle name="Normal 3 12" xfId="17"/>
    <cellStyle name="Normal 3 12 2" xfId="18"/>
    <cellStyle name="Normal 3 12 3" xfId="19"/>
    <cellStyle name="Normal 3 13" xfId="20"/>
    <cellStyle name="Normal 3 13 2" xfId="21"/>
    <cellStyle name="Normal 3 13 3" xfId="22"/>
    <cellStyle name="Normal 3 14" xfId="23"/>
    <cellStyle name="Normal 3 14 2" xfId="24"/>
    <cellStyle name="Normal 3 14 3" xfId="25"/>
    <cellStyle name="Normal 3 15" xfId="26"/>
    <cellStyle name="Normal 3 15 2" xfId="27"/>
    <cellStyle name="Normal 3 15 3" xfId="28"/>
    <cellStyle name="Normal 3 16" xfId="29"/>
    <cellStyle name="Normal 3 16 2" xfId="30"/>
    <cellStyle name="Normal 3 16 3" xfId="31"/>
    <cellStyle name="Normal 3 17" xfId="32"/>
    <cellStyle name="Normal 3 18" xfId="33"/>
    <cellStyle name="Normal 3 2" xfId="34"/>
    <cellStyle name="Normal 3 2 2" xfId="35"/>
    <cellStyle name="Normal 3 2 3" xfId="36"/>
    <cellStyle name="Normal 3 3" xfId="37"/>
    <cellStyle name="Normal 3 3 2" xfId="38"/>
    <cellStyle name="Normal 3 3 3" xfId="39"/>
    <cellStyle name="Normal 3 4" xfId="40"/>
    <cellStyle name="Normal 3 4 2" xfId="41"/>
    <cellStyle name="Normal 3 4 3" xfId="42"/>
    <cellStyle name="Normal 3 5" xfId="43"/>
    <cellStyle name="Normal 3 5 2" xfId="44"/>
    <cellStyle name="Normal 3 5 3" xfId="45"/>
    <cellStyle name="Normal 3 6" xfId="46"/>
    <cellStyle name="Normal 3 6 2" xfId="47"/>
    <cellStyle name="Normal 3 6 3" xfId="48"/>
    <cellStyle name="Normal 3 7" xfId="49"/>
    <cellStyle name="Normal 3 7 2" xfId="50"/>
    <cellStyle name="Normal 3 7 3" xfId="51"/>
    <cellStyle name="Normal 3 8" xfId="52"/>
    <cellStyle name="Normal 3 8 2" xfId="53"/>
    <cellStyle name="Normal 3 8 3" xfId="54"/>
    <cellStyle name="Normal 3 9" xfId="55"/>
    <cellStyle name="Normal 3 9 2" xfId="56"/>
    <cellStyle name="Normal 3 9 3" xfId="57"/>
    <cellStyle name="Normal 4" xfId="58"/>
    <cellStyle name="Normal 5" xfId="59"/>
    <cellStyle name="Normal 6" xfId="60"/>
    <cellStyle name="Normal 6 2" xfId="61"/>
    <cellStyle name="Normal 6 3" xfId="62"/>
    <cellStyle name="Normal 7" xfId="63"/>
    <cellStyle name="Normal 7 2" xfId="64"/>
    <cellStyle name="Normal 7 3" xfId="65"/>
    <cellStyle name="Normal 8" xfId="66"/>
    <cellStyle name="Normal 8 2" xfId="3"/>
    <cellStyle name="Normal 8 2 2" xfId="67"/>
    <cellStyle name="Normal 8 2 2 2" xfId="68"/>
    <cellStyle name="Normal 8 2 2 2 2" xfId="69"/>
    <cellStyle name="Normal 8 2 2 2 2 2" xfId="70"/>
    <cellStyle name="Normal 8 2 2 2 3" xfId="71"/>
    <cellStyle name="Normal 8 2 2 3" xfId="72"/>
    <cellStyle name="Normal 8 2 2 3 2" xfId="73"/>
    <cellStyle name="Normal 8 2 2 3 3" xfId="74"/>
    <cellStyle name="Normal 8 2 2 4" xfId="75"/>
    <cellStyle name="Normal 8 2 2 5" xfId="76"/>
    <cellStyle name="Normal 8 2 3" xfId="77"/>
    <cellStyle name="Normal 8 2 3 2" xfId="78"/>
    <cellStyle name="Normal 8 2 3 3" xfId="79"/>
    <cellStyle name="Normal 8 2 4" xfId="80"/>
    <cellStyle name="Normal 8 2 5" xfId="81"/>
    <cellStyle name="Normal 8 2 6" xfId="82"/>
    <cellStyle name="Normal 8 2 7" xfId="83"/>
    <cellStyle name="Normal 8 2 8" xfId="84"/>
    <cellStyle name="Normal 8 3" xfId="85"/>
    <cellStyle name="Normal 8 4" xfId="86"/>
    <cellStyle name="Porcentaje" xfId="1" builtinId="5"/>
    <cellStyle name="Porcentaje 2" xfId="87"/>
    <cellStyle name="Porcentaje 2 2" xfId="88"/>
    <cellStyle name="Porcentaje 2 3" xfId="89"/>
    <cellStyle name="Porcentual 2" xfId="90"/>
    <cellStyle name="Porcentual 2 2" xfId="91"/>
    <cellStyle name="Porcentual 3" xfId="92"/>
    <cellStyle name="Porcentual 3 10" xfId="93"/>
    <cellStyle name="Porcentual 3 10 2" xfId="94"/>
    <cellStyle name="Porcentual 3 10 3" xfId="95"/>
    <cellStyle name="Porcentual 3 11" xfId="96"/>
    <cellStyle name="Porcentual 3 11 2" xfId="97"/>
    <cellStyle name="Porcentual 3 11 3" xfId="98"/>
    <cellStyle name="Porcentual 3 12" xfId="99"/>
    <cellStyle name="Porcentual 3 12 2" xfId="100"/>
    <cellStyle name="Porcentual 3 12 3" xfId="101"/>
    <cellStyle name="Porcentual 3 13" xfId="102"/>
    <cellStyle name="Porcentual 3 13 2" xfId="103"/>
    <cellStyle name="Porcentual 3 13 3" xfId="104"/>
    <cellStyle name="Porcentual 3 14" xfId="105"/>
    <cellStyle name="Porcentual 3 14 2" xfId="106"/>
    <cellStyle name="Porcentual 3 14 3" xfId="107"/>
    <cellStyle name="Porcentual 3 15" xfId="108"/>
    <cellStyle name="Porcentual 3 15 2" xfId="109"/>
    <cellStyle name="Porcentual 3 15 3" xfId="110"/>
    <cellStyle name="Porcentual 3 16" xfId="111"/>
    <cellStyle name="Porcentual 3 16 2" xfId="112"/>
    <cellStyle name="Porcentual 3 16 3" xfId="113"/>
    <cellStyle name="Porcentual 3 17" xfId="114"/>
    <cellStyle name="Porcentual 3 18" xfId="115"/>
    <cellStyle name="Porcentual 3 2" xfId="116"/>
    <cellStyle name="Porcentual 3 2 2" xfId="117"/>
    <cellStyle name="Porcentual 3 2 3" xfId="118"/>
    <cellStyle name="Porcentual 3 3" xfId="119"/>
    <cellStyle name="Porcentual 3 3 2" xfId="120"/>
    <cellStyle name="Porcentual 3 3 3" xfId="121"/>
    <cellStyle name="Porcentual 3 4" xfId="122"/>
    <cellStyle name="Porcentual 3 4 2" xfId="123"/>
    <cellStyle name="Porcentual 3 4 3" xfId="124"/>
    <cellStyle name="Porcentual 3 5" xfId="125"/>
    <cellStyle name="Porcentual 3 5 2" xfId="126"/>
    <cellStyle name="Porcentual 3 5 3" xfId="127"/>
    <cellStyle name="Porcentual 3 6" xfId="128"/>
    <cellStyle name="Porcentual 3 6 2" xfId="129"/>
    <cellStyle name="Porcentual 3 6 3" xfId="130"/>
    <cellStyle name="Porcentual 3 7" xfId="131"/>
    <cellStyle name="Porcentual 3 7 2" xfId="132"/>
    <cellStyle name="Porcentual 3 7 3" xfId="133"/>
    <cellStyle name="Porcentual 3 8" xfId="134"/>
    <cellStyle name="Porcentual 3 8 2" xfId="135"/>
    <cellStyle name="Porcentual 3 8 3" xfId="136"/>
    <cellStyle name="Porcentual 3 9" xfId="137"/>
    <cellStyle name="Porcentual 3 9 2" xfId="138"/>
    <cellStyle name="Porcentual 3 9 3" xfId="139"/>
    <cellStyle name="Porcentual 4" xfId="140"/>
    <cellStyle name="Porcentual 4 2" xfId="141"/>
    <cellStyle name="Porcentual 4 3" xfId="142"/>
    <cellStyle name="Porcentual 5" xfId="143"/>
  </cellStyles>
  <dxfs count="181"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3399FF"/>
      </font>
      <fill>
        <patternFill>
          <bgColor rgb="FF3399FF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3399FF"/>
      </font>
      <fill>
        <patternFill>
          <bgColor rgb="FF3399F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2017-AEI01'!A1"/><Relationship Id="rId1" Type="http://schemas.openxmlformats.org/officeDocument/2006/relationships/hyperlink" Target="#'Planes Servicios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AEI 2017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6</xdr:row>
      <xdr:rowOff>28575</xdr:rowOff>
    </xdr:from>
    <xdr:to>
      <xdr:col>4</xdr:col>
      <xdr:colOff>438150</xdr:colOff>
      <xdr:row>6</xdr:row>
      <xdr:rowOff>171450</xdr:rowOff>
    </xdr:to>
    <xdr:sp macro="" textlink="">
      <xdr:nvSpPr>
        <xdr:cNvPr id="2" name="1 Elipse">
          <a:hlinkClick xmlns:r="http://schemas.openxmlformats.org/officeDocument/2006/relationships" r:id="rId1"/>
        </xdr:cNvPr>
        <xdr:cNvSpPr/>
      </xdr:nvSpPr>
      <xdr:spPr>
        <a:xfrm>
          <a:off x="5695950" y="1543050"/>
          <a:ext cx="152400" cy="0"/>
        </a:xfrm>
        <a:prstGeom prst="ellipse">
          <a:avLst/>
        </a:prstGeom>
        <a:solidFill>
          <a:schemeClr val="accent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4</xdr:col>
      <xdr:colOff>285750</xdr:colOff>
      <xdr:row>5</xdr:row>
      <xdr:rowOff>28575</xdr:rowOff>
    </xdr:from>
    <xdr:to>
      <xdr:col>4</xdr:col>
      <xdr:colOff>438150</xdr:colOff>
      <xdr:row>5</xdr:row>
      <xdr:rowOff>171450</xdr:rowOff>
    </xdr:to>
    <xdr:sp macro="" textlink="">
      <xdr:nvSpPr>
        <xdr:cNvPr id="3" name="2 Elipse">
          <a:hlinkClick xmlns:r="http://schemas.openxmlformats.org/officeDocument/2006/relationships" r:id="rId2"/>
        </xdr:cNvPr>
        <xdr:cNvSpPr/>
      </xdr:nvSpPr>
      <xdr:spPr>
        <a:xfrm>
          <a:off x="5695950" y="1381125"/>
          <a:ext cx="152400" cy="142875"/>
        </a:xfrm>
        <a:prstGeom prst="ellipse">
          <a:avLst/>
        </a:prstGeom>
        <a:solidFill>
          <a:srgbClr val="00B0F0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848287</xdr:colOff>
      <xdr:row>1</xdr:row>
      <xdr:rowOff>79562</xdr:rowOff>
    </xdr:from>
    <xdr:to>
      <xdr:col>11</xdr:col>
      <xdr:colOff>1043268</xdr:colOff>
      <xdr:row>1</xdr:row>
      <xdr:rowOff>231962</xdr:rowOff>
    </xdr:to>
    <xdr:sp macro="" textlink="">
      <xdr:nvSpPr>
        <xdr:cNvPr id="2" name="1 Flecha izquierda">
          <a:hlinkClick xmlns:r="http://schemas.openxmlformats.org/officeDocument/2006/relationships" r:id="rId1"/>
        </xdr:cNvPr>
        <xdr:cNvSpPr/>
      </xdr:nvSpPr>
      <xdr:spPr>
        <a:xfrm>
          <a:off x="7953937" y="108137"/>
          <a:ext cx="194981" cy="152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B1:F17"/>
  <sheetViews>
    <sheetView showGridLines="0" workbookViewId="0">
      <selection activeCell="F10" sqref="F10"/>
    </sheetView>
  </sheetViews>
  <sheetFormatPr baseColWidth="10" defaultRowHeight="12.75"/>
  <cols>
    <col min="1" max="1" width="4" customWidth="1"/>
    <col min="2" max="2" width="60.5703125" bestFit="1" customWidth="1"/>
    <col min="3" max="3" width="16.5703125" bestFit="1" customWidth="1"/>
    <col min="4" max="4" width="15.85546875" hidden="1" customWidth="1"/>
    <col min="5" max="5" width="8.140625" style="146" customWidth="1"/>
    <col min="6" max="6" width="12.28515625" bestFit="1" customWidth="1"/>
  </cols>
  <sheetData>
    <row r="1" spans="2:6" ht="15">
      <c r="B1" s="144" t="s">
        <v>61</v>
      </c>
      <c r="C1" s="145">
        <v>43008</v>
      </c>
      <c r="D1" s="145"/>
    </row>
    <row r="2" spans="2:6">
      <c r="B2" s="147"/>
      <c r="C2" s="147"/>
      <c r="D2" s="147"/>
    </row>
    <row r="3" spans="2:6" ht="18">
      <c r="B3" s="148" t="s">
        <v>62</v>
      </c>
      <c r="C3" s="148"/>
      <c r="D3" s="148"/>
    </row>
    <row r="4" spans="2:6" ht="13.5" thickBot="1">
      <c r="B4" s="147"/>
      <c r="C4" s="147"/>
      <c r="D4" s="147"/>
    </row>
    <row r="5" spans="2:6" s="153" customFormat="1" ht="47.25">
      <c r="B5" s="149" t="s">
        <v>63</v>
      </c>
      <c r="C5" s="150" t="s">
        <v>64</v>
      </c>
      <c r="D5" s="151" t="s">
        <v>65</v>
      </c>
      <c r="E5" s="152"/>
    </row>
    <row r="6" spans="2:6" ht="15">
      <c r="B6" s="154" t="s">
        <v>66</v>
      </c>
      <c r="C6" s="155">
        <v>7</v>
      </c>
      <c r="D6" s="156" t="e">
        <f>#REF!</f>
        <v>#REF!</v>
      </c>
      <c r="F6" s="157"/>
    </row>
    <row r="7" spans="2:6" ht="15" hidden="1">
      <c r="B7" s="158" t="s">
        <v>67</v>
      </c>
      <c r="C7" s="159">
        <v>2</v>
      </c>
      <c r="D7" s="160" t="e">
        <f>#REF!</f>
        <v>#REF!</v>
      </c>
      <c r="F7" s="157"/>
    </row>
    <row r="8" spans="2:6" ht="16.5" thickBot="1">
      <c r="B8" s="161" t="s">
        <v>68</v>
      </c>
      <c r="C8" s="162">
        <f>SUM(C6)</f>
        <v>7</v>
      </c>
      <c r="D8" s="163" t="e">
        <f>(#REF!*#REF!)/C8</f>
        <v>#REF!</v>
      </c>
      <c r="F8" s="157"/>
    </row>
    <row r="9" spans="2:6">
      <c r="B9" s="147"/>
      <c r="C9" s="147"/>
      <c r="D9" s="147"/>
    </row>
    <row r="10" spans="2:6">
      <c r="B10" s="164"/>
      <c r="C10" s="164"/>
      <c r="D10" s="164"/>
    </row>
    <row r="11" spans="2:6">
      <c r="C11" s="165"/>
      <c r="E11" s="152"/>
    </row>
    <row r="17" spans="6:6">
      <c r="F17" s="166"/>
    </row>
  </sheetData>
  <dataConsolidate/>
  <mergeCells count="1">
    <mergeCell ref="B3:D3"/>
  </mergeCells>
  <conditionalFormatting sqref="D8">
    <cfRule type="iconSet" priority="7">
      <iconSet iconSet="3Flags">
        <cfvo type="percent" val="0"/>
        <cfvo type="num" val="&quot;0.9&quot;"/>
        <cfvo type="num" val="1"/>
      </iconSet>
    </cfRule>
  </conditionalFormatting>
  <conditionalFormatting sqref="D8">
    <cfRule type="iconSet" priority="8">
      <iconSet iconSet="3Flags">
        <cfvo type="percent" val="0"/>
        <cfvo type="num" val="&quot;0.9&quot;"/>
        <cfvo type="num" val="1"/>
      </iconSet>
    </cfRule>
  </conditionalFormatting>
  <conditionalFormatting sqref="D8">
    <cfRule type="iconSet" priority="9">
      <iconSet iconSet="3Flags">
        <cfvo type="percent" val="0"/>
        <cfvo type="percent" val="33"/>
        <cfvo type="percent" val="67"/>
      </iconSet>
    </cfRule>
  </conditionalFormatting>
  <conditionalFormatting sqref="F8">
    <cfRule type="iconSet" priority="10">
      <iconSet iconSet="3Flags">
        <cfvo type="percent" val="0"/>
        <cfvo type="num" val="0.9"/>
        <cfvo type="num" val="1"/>
      </iconSet>
    </cfRule>
  </conditionalFormatting>
  <conditionalFormatting sqref="D7">
    <cfRule type="iconSet" priority="4">
      <iconSet iconSet="3Flags">
        <cfvo type="percent" val="0"/>
        <cfvo type="num" val="&quot;0.9&quot;"/>
        <cfvo type="num" val="1"/>
      </iconSet>
    </cfRule>
  </conditionalFormatting>
  <conditionalFormatting sqref="F7">
    <cfRule type="iconSet" priority="5">
      <iconSet iconSet="3Flags">
        <cfvo type="percent" val="0"/>
        <cfvo type="num" val="0.9"/>
        <cfvo type="num" val="1"/>
      </iconSet>
    </cfRule>
  </conditionalFormatting>
  <conditionalFormatting sqref="D7">
    <cfRule type="iconSet" priority="6">
      <iconSet iconSet="3Flags">
        <cfvo type="percent" val="0"/>
        <cfvo type="percent" val="33"/>
        <cfvo type="percent" val="67"/>
      </iconSet>
    </cfRule>
  </conditionalFormatting>
  <conditionalFormatting sqref="D6">
    <cfRule type="iconSet" priority="1">
      <iconSet iconSet="3Flags">
        <cfvo type="percent" val="0"/>
        <cfvo type="num" val="&quot;0.9&quot;"/>
        <cfvo type="num" val="1"/>
      </iconSet>
    </cfRule>
  </conditionalFormatting>
  <conditionalFormatting sqref="F6">
    <cfRule type="iconSet" priority="2">
      <iconSet iconSet="3Flags">
        <cfvo type="percent" val="0"/>
        <cfvo type="num" val="0.9"/>
        <cfvo type="num" val="1"/>
      </iconSet>
    </cfRule>
  </conditionalFormatting>
  <conditionalFormatting sqref="D6">
    <cfRule type="iconSet" priority="3">
      <iconSet iconSet="3Flags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GF77"/>
  <sheetViews>
    <sheetView tabSelected="1" zoomScale="90" zoomScaleNormal="90" workbookViewId="0">
      <pane xSplit="15" ySplit="9" topLeftCell="P28" activePane="bottomRight" state="frozen"/>
      <selection pane="topRight" activeCell="M1" sqref="M1"/>
      <selection pane="bottomLeft" activeCell="A11" sqref="A11"/>
      <selection pane="bottomRight" activeCell="O1" sqref="O1"/>
    </sheetView>
  </sheetViews>
  <sheetFormatPr baseColWidth="10" defaultRowHeight="13.5"/>
  <cols>
    <col min="1" max="1" width="3.42578125" style="1" customWidth="1"/>
    <col min="2" max="2" width="9.28515625" style="1" customWidth="1"/>
    <col min="3" max="3" width="28" style="1" customWidth="1"/>
    <col min="4" max="4" width="17.28515625" style="1" customWidth="1"/>
    <col min="5" max="5" width="11.42578125" style="1" customWidth="1"/>
    <col min="6" max="6" width="13.140625" style="1" customWidth="1"/>
    <col min="7" max="7" width="12.42578125" style="1" customWidth="1"/>
    <col min="8" max="8" width="11.85546875" style="1" customWidth="1"/>
    <col min="9" max="9" width="3.42578125" style="2" customWidth="1"/>
    <col min="10" max="10" width="4.85546875" style="1" hidden="1" customWidth="1"/>
    <col min="11" max="11" width="12.28515625" style="1" customWidth="1"/>
    <col min="12" max="12" width="16.85546875" style="1" bestFit="1" customWidth="1"/>
    <col min="13" max="13" width="8.7109375" style="1" hidden="1" customWidth="1"/>
    <col min="14" max="14" width="16.7109375" style="1" bestFit="1" customWidth="1"/>
    <col min="15" max="15" width="23.28515625" style="1" customWidth="1"/>
    <col min="16" max="100" width="3.42578125" style="2" hidden="1" customWidth="1"/>
    <col min="101" max="101" width="5.28515625" style="2" hidden="1" customWidth="1"/>
    <col min="102" max="188" width="3.42578125" style="2" hidden="1" customWidth="1"/>
    <col min="189" max="16384" width="11.42578125" style="1"/>
  </cols>
  <sheetData>
    <row r="1" spans="1:188" ht="2.25" customHeight="1"/>
    <row r="2" spans="1:188" s="8" customFormat="1" ht="24.75" customHeight="1" thickBot="1">
      <c r="A2" s="3"/>
      <c r="B2" s="3"/>
      <c r="C2" s="3"/>
      <c r="D2" s="4">
        <f ca="1">TODAY()</f>
        <v>43034</v>
      </c>
      <c r="E2" s="3"/>
      <c r="F2" s="3"/>
      <c r="G2" s="3"/>
      <c r="H2" s="5"/>
      <c r="I2"/>
      <c r="J2"/>
      <c r="K2"/>
      <c r="L2"/>
      <c r="M2"/>
      <c r="N2" s="6" t="s">
        <v>0</v>
      </c>
      <c r="O2" s="169">
        <f>'Directorio de Planes'!C1</f>
        <v>43008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</row>
    <row r="3" spans="1:188" ht="27" customHeight="1">
      <c r="A3" s="9" t="s">
        <v>1</v>
      </c>
      <c r="B3" s="10"/>
      <c r="C3" s="11" t="s">
        <v>2</v>
      </c>
      <c r="D3" s="12"/>
      <c r="E3" s="12"/>
      <c r="F3" s="12"/>
      <c r="G3" s="12"/>
      <c r="H3" s="12"/>
      <c r="I3" s="12"/>
      <c r="J3" s="12"/>
      <c r="K3" s="13"/>
      <c r="L3" s="14" t="s">
        <v>3</v>
      </c>
      <c r="M3" s="15"/>
      <c r="N3" s="14" t="s">
        <v>4</v>
      </c>
      <c r="O3" s="16" t="s">
        <v>5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C3" s="17"/>
    </row>
    <row r="4" spans="1:188" ht="45.75" customHeight="1">
      <c r="A4" s="18" t="s">
        <v>6</v>
      </c>
      <c r="B4" s="19"/>
      <c r="C4" s="20" t="s">
        <v>7</v>
      </c>
      <c r="D4" s="21"/>
      <c r="E4" s="21"/>
      <c r="F4" s="21"/>
      <c r="G4" s="21"/>
      <c r="H4" s="21"/>
      <c r="I4" s="21"/>
      <c r="J4" s="21"/>
      <c r="K4" s="22"/>
      <c r="L4" s="23">
        <v>42814</v>
      </c>
      <c r="M4" s="24"/>
      <c r="N4" s="23">
        <v>43084</v>
      </c>
      <c r="O4" s="25">
        <f>AVERAGE(E10:E65)</f>
        <v>0.83450000000000002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188" ht="20.25" customHeight="1">
      <c r="A5" s="26" t="s">
        <v>8</v>
      </c>
      <c r="B5" s="27"/>
      <c r="C5" s="27"/>
      <c r="D5" s="27"/>
      <c r="E5" s="27"/>
      <c r="F5" s="27"/>
      <c r="G5" s="28"/>
      <c r="H5" s="19" t="s">
        <v>9</v>
      </c>
      <c r="I5" s="19"/>
      <c r="J5" s="19"/>
      <c r="K5" s="19"/>
      <c r="L5" s="19"/>
      <c r="M5" s="19"/>
      <c r="N5" s="19"/>
      <c r="O5" s="29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188" ht="19.5" customHeight="1" thickBot="1">
      <c r="A6" s="18" t="s">
        <v>10</v>
      </c>
      <c r="B6" s="19"/>
      <c r="C6" s="30" t="s">
        <v>11</v>
      </c>
      <c r="D6" s="31"/>
      <c r="E6" s="31"/>
      <c r="F6" s="31"/>
      <c r="G6" s="32"/>
      <c r="H6" s="33" t="s">
        <v>95</v>
      </c>
      <c r="I6" s="34"/>
      <c r="J6" s="34"/>
      <c r="K6" s="34"/>
      <c r="L6" s="34"/>
      <c r="M6" s="34"/>
      <c r="N6" s="34"/>
      <c r="O6" s="35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188" ht="18.75" customHeight="1" thickBot="1">
      <c r="A7" s="18" t="s">
        <v>12</v>
      </c>
      <c r="B7" s="19"/>
      <c r="C7" s="30" t="s">
        <v>13</v>
      </c>
      <c r="D7" s="31"/>
      <c r="E7" s="31"/>
      <c r="F7" s="31"/>
      <c r="G7" s="32"/>
      <c r="H7" s="36"/>
      <c r="I7" s="37"/>
      <c r="J7" s="37"/>
      <c r="K7" s="37"/>
      <c r="L7" s="37"/>
      <c r="M7" s="37"/>
      <c r="N7" s="37"/>
      <c r="O7" s="38"/>
      <c r="P7" s="39" t="s">
        <v>14</v>
      </c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40" t="s">
        <v>15</v>
      </c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41"/>
      <c r="BF7" s="40" t="s">
        <v>16</v>
      </c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41"/>
      <c r="CC7" s="40" t="s">
        <v>17</v>
      </c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41"/>
      <c r="CX7" s="42" t="s">
        <v>18</v>
      </c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4"/>
      <c r="DT7" s="42" t="s">
        <v>19</v>
      </c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4"/>
      <c r="EO7" s="42" t="s">
        <v>20</v>
      </c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4"/>
      <c r="FK7" s="42" t="s">
        <v>21</v>
      </c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4"/>
    </row>
    <row r="8" spans="1:188" ht="21" customHeight="1" thickBot="1">
      <c r="A8" s="45" t="s">
        <v>22</v>
      </c>
      <c r="B8" s="46"/>
      <c r="C8" s="30" t="s">
        <v>94</v>
      </c>
      <c r="D8" s="31"/>
      <c r="E8" s="31"/>
      <c r="F8" s="31"/>
      <c r="G8" s="32"/>
      <c r="H8" s="47"/>
      <c r="I8" s="48"/>
      <c r="J8" s="48"/>
      <c r="K8" s="48"/>
      <c r="L8" s="48"/>
      <c r="M8" s="48"/>
      <c r="N8" s="48"/>
      <c r="O8" s="49"/>
      <c r="P8" s="50" t="s">
        <v>23</v>
      </c>
      <c r="Q8" s="50" t="s">
        <v>24</v>
      </c>
      <c r="R8" s="50" t="s">
        <v>25</v>
      </c>
      <c r="S8" s="50" t="s">
        <v>26</v>
      </c>
      <c r="T8" s="50" t="s">
        <v>27</v>
      </c>
      <c r="U8" s="50" t="s">
        <v>23</v>
      </c>
      <c r="V8" s="50" t="s">
        <v>24</v>
      </c>
      <c r="W8" s="50" t="s">
        <v>25</v>
      </c>
      <c r="X8" s="50" t="s">
        <v>26</v>
      </c>
      <c r="Y8" s="50" t="s">
        <v>27</v>
      </c>
      <c r="Z8" s="50" t="s">
        <v>23</v>
      </c>
      <c r="AA8" s="50" t="s">
        <v>24</v>
      </c>
      <c r="AB8" s="50" t="s">
        <v>25</v>
      </c>
      <c r="AC8" s="50" t="s">
        <v>26</v>
      </c>
      <c r="AD8" s="50" t="s">
        <v>27</v>
      </c>
      <c r="AE8" s="50" t="s">
        <v>23</v>
      </c>
      <c r="AF8" s="50" t="s">
        <v>24</v>
      </c>
      <c r="AG8" s="50" t="s">
        <v>25</v>
      </c>
      <c r="AH8" s="50" t="s">
        <v>26</v>
      </c>
      <c r="AI8" s="50" t="s">
        <v>27</v>
      </c>
      <c r="AJ8" s="50" t="s">
        <v>23</v>
      </c>
      <c r="AK8" s="51" t="s">
        <v>24</v>
      </c>
      <c r="AL8" s="50" t="s">
        <v>25</v>
      </c>
      <c r="AM8" s="50" t="s">
        <v>26</v>
      </c>
      <c r="AN8" s="50" t="s">
        <v>27</v>
      </c>
      <c r="AO8" s="50" t="s">
        <v>23</v>
      </c>
      <c r="AP8" s="50" t="s">
        <v>24</v>
      </c>
      <c r="AQ8" s="50" t="s">
        <v>25</v>
      </c>
      <c r="AR8" s="50" t="s">
        <v>26</v>
      </c>
      <c r="AS8" s="50" t="s">
        <v>27</v>
      </c>
      <c r="AT8" s="50" t="s">
        <v>23</v>
      </c>
      <c r="AU8" s="50" t="s">
        <v>24</v>
      </c>
      <c r="AV8" s="50" t="s">
        <v>25</v>
      </c>
      <c r="AW8" s="50" t="s">
        <v>26</v>
      </c>
      <c r="AX8" s="50" t="s">
        <v>27</v>
      </c>
      <c r="AY8" s="50" t="s">
        <v>23</v>
      </c>
      <c r="AZ8" s="50" t="s">
        <v>24</v>
      </c>
      <c r="BA8" s="50" t="s">
        <v>25</v>
      </c>
      <c r="BB8" s="50" t="s">
        <v>26</v>
      </c>
      <c r="BC8" s="50" t="s">
        <v>27</v>
      </c>
      <c r="BD8" s="50" t="s">
        <v>23</v>
      </c>
      <c r="BE8" s="52" t="s">
        <v>24</v>
      </c>
      <c r="BF8" s="51" t="s">
        <v>25</v>
      </c>
      <c r="BG8" s="50" t="s">
        <v>26</v>
      </c>
      <c r="BH8" s="50" t="s">
        <v>27</v>
      </c>
      <c r="BI8" s="50" t="s">
        <v>23</v>
      </c>
      <c r="BJ8" s="50" t="s">
        <v>24</v>
      </c>
      <c r="BK8" s="50" t="s">
        <v>25</v>
      </c>
      <c r="BL8" s="50" t="s">
        <v>26</v>
      </c>
      <c r="BM8" s="50" t="s">
        <v>27</v>
      </c>
      <c r="BN8" s="50" t="s">
        <v>23</v>
      </c>
      <c r="BO8" s="50" t="s">
        <v>24</v>
      </c>
      <c r="BP8" s="50" t="s">
        <v>25</v>
      </c>
      <c r="BQ8" s="50" t="s">
        <v>26</v>
      </c>
      <c r="BR8" s="50" t="s">
        <v>27</v>
      </c>
      <c r="BS8" s="50" t="s">
        <v>23</v>
      </c>
      <c r="BT8" s="50" t="s">
        <v>24</v>
      </c>
      <c r="BU8" s="50" t="s">
        <v>25</v>
      </c>
      <c r="BV8" s="50" t="s">
        <v>26</v>
      </c>
      <c r="BW8" s="50" t="s">
        <v>27</v>
      </c>
      <c r="BX8" s="50" t="s">
        <v>23</v>
      </c>
      <c r="BY8" s="50" t="s">
        <v>24</v>
      </c>
      <c r="BZ8" s="50" t="s">
        <v>25</v>
      </c>
      <c r="CA8" s="50" t="s">
        <v>26</v>
      </c>
      <c r="CB8" s="52" t="s">
        <v>27</v>
      </c>
      <c r="CC8" s="51" t="s">
        <v>23</v>
      </c>
      <c r="CD8" s="50" t="s">
        <v>24</v>
      </c>
      <c r="CE8" s="50" t="s">
        <v>25</v>
      </c>
      <c r="CF8" s="50" t="s">
        <v>26</v>
      </c>
      <c r="CG8" s="50" t="s">
        <v>27</v>
      </c>
      <c r="CH8" s="50" t="s">
        <v>23</v>
      </c>
      <c r="CI8" s="50" t="s">
        <v>24</v>
      </c>
      <c r="CJ8" s="50" t="s">
        <v>25</v>
      </c>
      <c r="CK8" s="50" t="s">
        <v>26</v>
      </c>
      <c r="CL8" s="50" t="s">
        <v>27</v>
      </c>
      <c r="CM8" s="50" t="s">
        <v>23</v>
      </c>
      <c r="CN8" s="50" t="s">
        <v>24</v>
      </c>
      <c r="CO8" s="50" t="s">
        <v>25</v>
      </c>
      <c r="CP8" s="50" t="s">
        <v>26</v>
      </c>
      <c r="CQ8" s="50" t="s">
        <v>27</v>
      </c>
      <c r="CR8" s="50" t="s">
        <v>23</v>
      </c>
      <c r="CS8" s="50" t="s">
        <v>24</v>
      </c>
      <c r="CT8" s="50" t="s">
        <v>25</v>
      </c>
      <c r="CU8" s="50" t="s">
        <v>26</v>
      </c>
      <c r="CV8" s="50" t="s">
        <v>27</v>
      </c>
      <c r="CW8" s="52" t="s">
        <v>23</v>
      </c>
      <c r="CX8" s="51" t="s">
        <v>27</v>
      </c>
      <c r="CY8" s="50" t="s">
        <v>23</v>
      </c>
      <c r="CZ8" s="50" t="s">
        <v>24</v>
      </c>
      <c r="DA8" s="50" t="s">
        <v>25</v>
      </c>
      <c r="DB8" s="50" t="s">
        <v>26</v>
      </c>
      <c r="DC8" s="50" t="s">
        <v>27</v>
      </c>
      <c r="DD8" s="50" t="s">
        <v>23</v>
      </c>
      <c r="DE8" s="50" t="s">
        <v>24</v>
      </c>
      <c r="DF8" s="50" t="s">
        <v>25</v>
      </c>
      <c r="DG8" s="50" t="s">
        <v>26</v>
      </c>
      <c r="DH8" s="50" t="s">
        <v>27</v>
      </c>
      <c r="DI8" s="50" t="s">
        <v>23</v>
      </c>
      <c r="DJ8" s="50" t="s">
        <v>24</v>
      </c>
      <c r="DK8" s="50" t="s">
        <v>25</v>
      </c>
      <c r="DL8" s="50" t="s">
        <v>26</v>
      </c>
      <c r="DM8" s="50" t="s">
        <v>27</v>
      </c>
      <c r="DN8" s="50" t="s">
        <v>23</v>
      </c>
      <c r="DO8" s="50" t="s">
        <v>24</v>
      </c>
      <c r="DP8" s="50" t="s">
        <v>25</v>
      </c>
      <c r="DQ8" s="50" t="s">
        <v>26</v>
      </c>
      <c r="DR8" s="50" t="s">
        <v>27</v>
      </c>
      <c r="DS8" s="52" t="s">
        <v>23</v>
      </c>
      <c r="DT8" s="51" t="s">
        <v>24</v>
      </c>
      <c r="DU8" s="50" t="s">
        <v>25</v>
      </c>
      <c r="DV8" s="50" t="s">
        <v>26</v>
      </c>
      <c r="DW8" s="50" t="s">
        <v>27</v>
      </c>
      <c r="DX8" s="50" t="s">
        <v>23</v>
      </c>
      <c r="DY8" s="50" t="s">
        <v>24</v>
      </c>
      <c r="DZ8" s="50" t="s">
        <v>25</v>
      </c>
      <c r="EA8" s="50" t="s">
        <v>26</v>
      </c>
      <c r="EB8" s="50" t="s">
        <v>27</v>
      </c>
      <c r="EC8" s="50" t="s">
        <v>23</v>
      </c>
      <c r="ED8" s="50" t="s">
        <v>24</v>
      </c>
      <c r="EE8" s="50" t="s">
        <v>25</v>
      </c>
      <c r="EF8" s="50" t="s">
        <v>26</v>
      </c>
      <c r="EG8" s="50" t="s">
        <v>27</v>
      </c>
      <c r="EH8" s="50" t="s">
        <v>23</v>
      </c>
      <c r="EI8" s="50" t="s">
        <v>24</v>
      </c>
      <c r="EJ8" s="50" t="s">
        <v>25</v>
      </c>
      <c r="EK8" s="50" t="s">
        <v>26</v>
      </c>
      <c r="EL8" s="50" t="s">
        <v>27</v>
      </c>
      <c r="EM8" s="50" t="s">
        <v>23</v>
      </c>
      <c r="EN8" s="52" t="s">
        <v>24</v>
      </c>
      <c r="EO8" s="51" t="s">
        <v>25</v>
      </c>
      <c r="EP8" s="50" t="s">
        <v>26</v>
      </c>
      <c r="EQ8" s="50" t="s">
        <v>27</v>
      </c>
      <c r="ER8" s="50" t="s">
        <v>23</v>
      </c>
      <c r="ES8" s="50" t="s">
        <v>24</v>
      </c>
      <c r="ET8" s="50" t="s">
        <v>25</v>
      </c>
      <c r="EU8" s="50" t="s">
        <v>26</v>
      </c>
      <c r="EV8" s="50" t="s">
        <v>27</v>
      </c>
      <c r="EW8" s="50" t="s">
        <v>23</v>
      </c>
      <c r="EX8" s="50" t="s">
        <v>24</v>
      </c>
      <c r="EY8" s="50" t="s">
        <v>25</v>
      </c>
      <c r="EZ8" s="50" t="s">
        <v>26</v>
      </c>
      <c r="FA8" s="50" t="s">
        <v>27</v>
      </c>
      <c r="FB8" s="50" t="s">
        <v>23</v>
      </c>
      <c r="FC8" s="50" t="s">
        <v>24</v>
      </c>
      <c r="FD8" s="50" t="s">
        <v>25</v>
      </c>
      <c r="FE8" s="50" t="s">
        <v>26</v>
      </c>
      <c r="FF8" s="50" t="s">
        <v>27</v>
      </c>
      <c r="FG8" s="50" t="s">
        <v>23</v>
      </c>
      <c r="FH8" s="50" t="s">
        <v>24</v>
      </c>
      <c r="FI8" s="50" t="s">
        <v>25</v>
      </c>
      <c r="FJ8" s="52" t="s">
        <v>26</v>
      </c>
      <c r="FK8" s="51" t="s">
        <v>27</v>
      </c>
      <c r="FL8" s="50" t="s">
        <v>23</v>
      </c>
      <c r="FM8" s="50" t="s">
        <v>24</v>
      </c>
      <c r="FN8" s="50" t="s">
        <v>25</v>
      </c>
      <c r="FO8" s="50" t="s">
        <v>26</v>
      </c>
      <c r="FP8" s="53" t="s">
        <v>27</v>
      </c>
      <c r="FQ8" s="50" t="s">
        <v>23</v>
      </c>
      <c r="FR8" s="50" t="s">
        <v>24</v>
      </c>
      <c r="FS8" s="50" t="s">
        <v>25</v>
      </c>
      <c r="FT8" s="50" t="s">
        <v>26</v>
      </c>
      <c r="FU8" s="50" t="s">
        <v>27</v>
      </c>
      <c r="FV8" s="50" t="s">
        <v>23</v>
      </c>
      <c r="FW8" s="50" t="s">
        <v>24</v>
      </c>
      <c r="FX8" s="50" t="s">
        <v>25</v>
      </c>
      <c r="FY8" s="50" t="s">
        <v>26</v>
      </c>
      <c r="FZ8" s="50" t="s">
        <v>27</v>
      </c>
      <c r="GA8" s="50" t="s">
        <v>23</v>
      </c>
      <c r="GB8" s="50" t="s">
        <v>24</v>
      </c>
      <c r="GC8" s="50" t="s">
        <v>25</v>
      </c>
      <c r="GD8" s="50" t="s">
        <v>26</v>
      </c>
      <c r="GE8" s="50" t="s">
        <v>27</v>
      </c>
      <c r="GF8" s="52" t="s">
        <v>23</v>
      </c>
    </row>
    <row r="9" spans="1:188" s="71" customFormat="1" ht="27" customHeight="1" thickBot="1">
      <c r="A9" s="54" t="s">
        <v>28</v>
      </c>
      <c r="B9" s="55" t="s">
        <v>29</v>
      </c>
      <c r="C9" s="55"/>
      <c r="D9" s="56" t="s">
        <v>30</v>
      </c>
      <c r="E9" s="56" t="s">
        <v>71</v>
      </c>
      <c r="F9" s="56" t="s">
        <v>70</v>
      </c>
      <c r="G9" s="56" t="s">
        <v>31</v>
      </c>
      <c r="H9" s="56" t="s">
        <v>32</v>
      </c>
      <c r="I9" s="57"/>
      <c r="J9" s="57"/>
      <c r="K9" s="58" t="s">
        <v>33</v>
      </c>
      <c r="L9" s="56" t="s">
        <v>34</v>
      </c>
      <c r="M9" s="56" t="s">
        <v>35</v>
      </c>
      <c r="N9" s="56" t="s">
        <v>36</v>
      </c>
      <c r="O9" s="59" t="s">
        <v>37</v>
      </c>
      <c r="P9" s="60">
        <v>1</v>
      </c>
      <c r="Q9" s="60">
        <v>4</v>
      </c>
      <c r="R9" s="60">
        <v>5</v>
      </c>
      <c r="S9" s="60">
        <v>6</v>
      </c>
      <c r="T9" s="60">
        <v>7</v>
      </c>
      <c r="U9" s="60">
        <v>8</v>
      </c>
      <c r="V9" s="60">
        <v>11</v>
      </c>
      <c r="W9" s="60">
        <v>12</v>
      </c>
      <c r="X9" s="60">
        <v>13</v>
      </c>
      <c r="Y9" s="60">
        <v>14</v>
      </c>
      <c r="Z9" s="60">
        <v>15</v>
      </c>
      <c r="AA9" s="60">
        <v>18</v>
      </c>
      <c r="AB9" s="60">
        <v>19</v>
      </c>
      <c r="AC9" s="60">
        <v>20</v>
      </c>
      <c r="AD9" s="60">
        <v>21</v>
      </c>
      <c r="AE9" s="60">
        <v>22</v>
      </c>
      <c r="AF9" s="60">
        <v>25</v>
      </c>
      <c r="AG9" s="60">
        <v>26</v>
      </c>
      <c r="AH9" s="60">
        <v>27</v>
      </c>
      <c r="AI9" s="60">
        <v>28</v>
      </c>
      <c r="AJ9" s="60">
        <v>29</v>
      </c>
      <c r="AK9" s="61">
        <v>1</v>
      </c>
      <c r="AL9" s="60">
        <v>2</v>
      </c>
      <c r="AM9" s="60">
        <v>3</v>
      </c>
      <c r="AN9" s="60">
        <v>4</v>
      </c>
      <c r="AO9" s="60">
        <v>5</v>
      </c>
      <c r="AP9" s="60">
        <v>8</v>
      </c>
      <c r="AQ9" s="60">
        <v>9</v>
      </c>
      <c r="AR9" s="60">
        <v>10</v>
      </c>
      <c r="AS9" s="60">
        <v>11</v>
      </c>
      <c r="AT9" s="60">
        <v>12</v>
      </c>
      <c r="AU9" s="60">
        <v>15</v>
      </c>
      <c r="AV9" s="60">
        <v>16</v>
      </c>
      <c r="AW9" s="60">
        <v>17</v>
      </c>
      <c r="AX9" s="60">
        <v>18</v>
      </c>
      <c r="AY9" s="60">
        <v>19</v>
      </c>
      <c r="AZ9" s="60">
        <v>22</v>
      </c>
      <c r="BA9" s="60">
        <v>23</v>
      </c>
      <c r="BB9" s="60">
        <v>24</v>
      </c>
      <c r="BC9" s="60">
        <v>25</v>
      </c>
      <c r="BD9" s="60">
        <v>26</v>
      </c>
      <c r="BE9" s="62">
        <v>29</v>
      </c>
      <c r="BF9" s="61">
        <v>1</v>
      </c>
      <c r="BG9" s="60">
        <v>2</v>
      </c>
      <c r="BH9" s="60">
        <v>3</v>
      </c>
      <c r="BI9" s="60">
        <v>4</v>
      </c>
      <c r="BJ9" s="60">
        <v>7</v>
      </c>
      <c r="BK9" s="60">
        <v>8</v>
      </c>
      <c r="BL9" s="60">
        <v>9</v>
      </c>
      <c r="BM9" s="60">
        <v>10</v>
      </c>
      <c r="BN9" s="60">
        <v>11</v>
      </c>
      <c r="BO9" s="60">
        <v>14</v>
      </c>
      <c r="BP9" s="60">
        <v>15</v>
      </c>
      <c r="BQ9" s="60">
        <v>16</v>
      </c>
      <c r="BR9" s="60">
        <v>17</v>
      </c>
      <c r="BS9" s="60">
        <v>18</v>
      </c>
      <c r="BT9" s="60">
        <v>21</v>
      </c>
      <c r="BU9" s="60">
        <v>22</v>
      </c>
      <c r="BV9" s="60">
        <v>23</v>
      </c>
      <c r="BW9" s="63">
        <v>24</v>
      </c>
      <c r="BX9" s="63">
        <v>25</v>
      </c>
      <c r="BY9" s="60">
        <v>28</v>
      </c>
      <c r="BZ9" s="60">
        <v>29</v>
      </c>
      <c r="CA9" s="60">
        <v>30</v>
      </c>
      <c r="CB9" s="62">
        <v>31</v>
      </c>
      <c r="CC9" s="64">
        <v>1</v>
      </c>
      <c r="CD9" s="65">
        <v>4</v>
      </c>
      <c r="CE9" s="65">
        <v>5</v>
      </c>
      <c r="CF9" s="65">
        <v>6</v>
      </c>
      <c r="CG9" s="65">
        <v>7</v>
      </c>
      <c r="CH9" s="65">
        <v>8</v>
      </c>
      <c r="CI9" s="65">
        <v>11</v>
      </c>
      <c r="CJ9" s="65">
        <v>12</v>
      </c>
      <c r="CK9" s="65">
        <v>13</v>
      </c>
      <c r="CL9" s="65">
        <v>14</v>
      </c>
      <c r="CM9" s="65">
        <v>15</v>
      </c>
      <c r="CN9" s="65">
        <v>18</v>
      </c>
      <c r="CO9" s="65">
        <v>19</v>
      </c>
      <c r="CP9" s="65">
        <v>20</v>
      </c>
      <c r="CQ9" s="65">
        <v>21</v>
      </c>
      <c r="CR9" s="65">
        <v>22</v>
      </c>
      <c r="CS9" s="65">
        <v>25</v>
      </c>
      <c r="CT9" s="65">
        <v>26</v>
      </c>
      <c r="CU9" s="65">
        <v>27</v>
      </c>
      <c r="CV9" s="65">
        <v>28</v>
      </c>
      <c r="CW9" s="66">
        <v>29</v>
      </c>
      <c r="CX9" s="64">
        <v>1</v>
      </c>
      <c r="CY9" s="65">
        <v>2</v>
      </c>
      <c r="CZ9" s="65">
        <v>5</v>
      </c>
      <c r="DA9" s="65">
        <v>6</v>
      </c>
      <c r="DB9" s="65">
        <v>7</v>
      </c>
      <c r="DC9" s="65">
        <v>8</v>
      </c>
      <c r="DD9" s="65">
        <v>9</v>
      </c>
      <c r="DE9" s="65">
        <v>12</v>
      </c>
      <c r="DF9" s="65">
        <v>13</v>
      </c>
      <c r="DG9" s="65">
        <v>14</v>
      </c>
      <c r="DH9" s="65">
        <v>15</v>
      </c>
      <c r="DI9" s="65">
        <v>16</v>
      </c>
      <c r="DJ9" s="65">
        <v>19</v>
      </c>
      <c r="DK9" s="65">
        <v>20</v>
      </c>
      <c r="DL9" s="65">
        <v>21</v>
      </c>
      <c r="DM9" s="65">
        <v>22</v>
      </c>
      <c r="DN9" s="65">
        <v>23</v>
      </c>
      <c r="DO9" s="65">
        <v>26</v>
      </c>
      <c r="DP9" s="65">
        <v>27</v>
      </c>
      <c r="DQ9" s="65">
        <v>28</v>
      </c>
      <c r="DR9" s="65">
        <v>29</v>
      </c>
      <c r="DS9" s="66">
        <v>30</v>
      </c>
      <c r="DT9" s="67">
        <v>3</v>
      </c>
      <c r="DU9" s="68">
        <v>4</v>
      </c>
      <c r="DV9" s="68">
        <v>5</v>
      </c>
      <c r="DW9" s="68">
        <v>6</v>
      </c>
      <c r="DX9" s="68">
        <v>7</v>
      </c>
      <c r="DY9" s="68">
        <v>10</v>
      </c>
      <c r="DZ9" s="68">
        <v>11</v>
      </c>
      <c r="EA9" s="68">
        <v>12</v>
      </c>
      <c r="EB9" s="68">
        <v>13</v>
      </c>
      <c r="EC9" s="68">
        <v>14</v>
      </c>
      <c r="ED9" s="68">
        <v>17</v>
      </c>
      <c r="EE9" s="68">
        <v>18</v>
      </c>
      <c r="EF9" s="68">
        <v>19</v>
      </c>
      <c r="EG9" s="68">
        <v>20</v>
      </c>
      <c r="EH9" s="68">
        <v>21</v>
      </c>
      <c r="EI9" s="68">
        <v>24</v>
      </c>
      <c r="EJ9" s="68">
        <v>25</v>
      </c>
      <c r="EK9" s="68">
        <v>26</v>
      </c>
      <c r="EL9" s="68">
        <v>27</v>
      </c>
      <c r="EM9" s="68">
        <v>28</v>
      </c>
      <c r="EN9" s="69">
        <v>31</v>
      </c>
      <c r="EO9" s="64">
        <v>1</v>
      </c>
      <c r="EP9" s="65">
        <v>2</v>
      </c>
      <c r="EQ9" s="65">
        <v>3</v>
      </c>
      <c r="ER9" s="65">
        <v>4</v>
      </c>
      <c r="ES9" s="65">
        <v>7</v>
      </c>
      <c r="ET9" s="65">
        <v>8</v>
      </c>
      <c r="EU9" s="65">
        <v>9</v>
      </c>
      <c r="EV9" s="65">
        <v>10</v>
      </c>
      <c r="EW9" s="65">
        <v>11</v>
      </c>
      <c r="EX9" s="65">
        <v>14</v>
      </c>
      <c r="EY9" s="65">
        <v>15</v>
      </c>
      <c r="EZ9" s="65">
        <v>16</v>
      </c>
      <c r="FA9" s="65">
        <v>17</v>
      </c>
      <c r="FB9" s="65">
        <v>18</v>
      </c>
      <c r="FC9" s="65">
        <v>21</v>
      </c>
      <c r="FD9" s="65">
        <v>22</v>
      </c>
      <c r="FE9" s="65">
        <v>23</v>
      </c>
      <c r="FF9" s="65">
        <v>24</v>
      </c>
      <c r="FG9" s="65">
        <v>25</v>
      </c>
      <c r="FH9" s="65">
        <v>28</v>
      </c>
      <c r="FI9" s="65">
        <v>29</v>
      </c>
      <c r="FJ9" s="66">
        <v>30</v>
      </c>
      <c r="FK9" s="67">
        <v>1</v>
      </c>
      <c r="FL9" s="68">
        <v>2</v>
      </c>
      <c r="FM9" s="68">
        <v>5</v>
      </c>
      <c r="FN9" s="68">
        <v>6</v>
      </c>
      <c r="FO9" s="68">
        <v>7</v>
      </c>
      <c r="FP9" s="70">
        <v>8</v>
      </c>
      <c r="FQ9" s="68">
        <v>9</v>
      </c>
      <c r="FR9" s="68">
        <v>12</v>
      </c>
      <c r="FS9" s="68">
        <v>13</v>
      </c>
      <c r="FT9" s="68">
        <v>14</v>
      </c>
      <c r="FU9" s="68">
        <v>15</v>
      </c>
      <c r="FV9" s="68">
        <v>16</v>
      </c>
      <c r="FW9" s="68">
        <v>19</v>
      </c>
      <c r="FX9" s="68">
        <v>20</v>
      </c>
      <c r="FY9" s="68">
        <v>21</v>
      </c>
      <c r="FZ9" s="68">
        <v>22</v>
      </c>
      <c r="GA9" s="68">
        <v>23</v>
      </c>
      <c r="GB9" s="68">
        <v>26</v>
      </c>
      <c r="GC9" s="68">
        <v>27</v>
      </c>
      <c r="GD9" s="68">
        <v>28</v>
      </c>
      <c r="GE9" s="68">
        <v>29</v>
      </c>
      <c r="GF9" s="69">
        <v>30</v>
      </c>
    </row>
    <row r="10" spans="1:188" ht="12.75" customHeight="1">
      <c r="A10" s="72">
        <v>1</v>
      </c>
      <c r="B10" s="73" t="s">
        <v>38</v>
      </c>
      <c r="C10" s="73"/>
      <c r="D10" s="74" t="s">
        <v>39</v>
      </c>
      <c r="E10" s="75">
        <v>1</v>
      </c>
      <c r="F10" s="75"/>
      <c r="G10" s="76">
        <v>42814</v>
      </c>
      <c r="H10" s="76">
        <v>42873</v>
      </c>
      <c r="I10" s="77" t="s">
        <v>40</v>
      </c>
      <c r="J10" s="78">
        <f ca="1">IF(AND(M10=0,L10=0),4,IF(AND(M10&gt;=0,L10&lt;&gt;0),3,IF(M10&lt;0,1,2)))</f>
        <v>3</v>
      </c>
      <c r="K10" s="79"/>
      <c r="L10" s="76">
        <v>42873</v>
      </c>
      <c r="M10" s="80">
        <f ca="1">IF(L10=0,IF(TODAY()&lt;=H10,NETWORKDAYS(TODAY(),H10)-1,-NETWORKDAYS(H10,TODAY())+1),IF(L10=H10,L10-H10,IF(H10&lt;L10,-NETWORKDAYS(H10,L10)+1,NETWORKDAYS(L10,H10)-1)))</f>
        <v>0</v>
      </c>
      <c r="N10" s="81"/>
      <c r="O10" s="82" t="s">
        <v>69</v>
      </c>
      <c r="P10" s="83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5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6"/>
      <c r="BF10" s="85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84"/>
      <c r="BZ10" s="84"/>
      <c r="CA10" s="84"/>
      <c r="CB10" s="86"/>
      <c r="CC10" s="85"/>
      <c r="CD10" s="84"/>
      <c r="CE10" s="84"/>
      <c r="CF10" s="84"/>
      <c r="CG10" s="84"/>
      <c r="CH10" s="84"/>
      <c r="CI10" s="84"/>
      <c r="CJ10" s="84"/>
      <c r="CK10" s="84"/>
      <c r="CL10" s="84"/>
      <c r="CM10" s="84"/>
      <c r="CN10" s="84"/>
      <c r="CO10" s="84"/>
      <c r="CP10" s="84"/>
      <c r="CQ10" s="84"/>
      <c r="CR10" s="84"/>
      <c r="CS10" s="84"/>
      <c r="CT10" s="84"/>
      <c r="CU10" s="84"/>
      <c r="CV10" s="84"/>
      <c r="CW10" s="86"/>
      <c r="CX10" s="87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9"/>
      <c r="DT10" s="87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9"/>
      <c r="EO10" s="87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9"/>
      <c r="FK10" s="87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9"/>
    </row>
    <row r="11" spans="1:188" ht="12.75" customHeight="1">
      <c r="A11" s="72"/>
      <c r="B11" s="73"/>
      <c r="C11" s="73"/>
      <c r="D11" s="74"/>
      <c r="E11" s="75"/>
      <c r="F11" s="75"/>
      <c r="G11" s="76"/>
      <c r="H11" s="76"/>
      <c r="I11" s="77"/>
      <c r="J11" s="78"/>
      <c r="K11" s="79"/>
      <c r="L11" s="76"/>
      <c r="M11" s="80"/>
      <c r="N11" s="81"/>
      <c r="O11" s="82"/>
      <c r="P11" s="90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7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9"/>
      <c r="BF11" s="87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9"/>
      <c r="CC11" s="87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9"/>
      <c r="CX11" s="85"/>
      <c r="CY11" s="84"/>
      <c r="CZ11" s="84"/>
      <c r="DA11" s="84"/>
      <c r="DB11" s="84"/>
      <c r="DC11" s="84"/>
      <c r="DD11" s="84"/>
      <c r="DE11" s="84"/>
      <c r="DF11" s="84"/>
      <c r="DG11" s="84"/>
      <c r="DH11" s="84"/>
      <c r="DI11" s="84"/>
      <c r="DJ11" s="84"/>
      <c r="DK11" s="84"/>
      <c r="DL11" s="84"/>
      <c r="DM11" s="84"/>
      <c r="DN11" s="84"/>
      <c r="DO11" s="84"/>
      <c r="DP11" s="84"/>
      <c r="DQ11" s="84"/>
      <c r="DR11" s="84"/>
      <c r="DS11" s="86"/>
      <c r="DT11" s="87"/>
      <c r="DU11" s="88"/>
      <c r="DV11" s="88"/>
      <c r="DW11" s="88"/>
      <c r="DX11" s="88"/>
      <c r="DY11" s="88"/>
      <c r="DZ11" s="88"/>
      <c r="EA11" s="88"/>
      <c r="EB11" s="88"/>
      <c r="EC11" s="88"/>
      <c r="ED11" s="88"/>
      <c r="EE11" s="88"/>
      <c r="EF11" s="88"/>
      <c r="EG11" s="88"/>
      <c r="EH11" s="88"/>
      <c r="EI11" s="88"/>
      <c r="EJ11" s="88"/>
      <c r="EK11" s="88"/>
      <c r="EL11" s="88"/>
      <c r="EM11" s="88"/>
      <c r="EN11" s="89"/>
      <c r="EO11" s="87"/>
      <c r="EP11" s="88"/>
      <c r="EQ11" s="88"/>
      <c r="ER11" s="88"/>
      <c r="ES11" s="88"/>
      <c r="ET11" s="88"/>
      <c r="EU11" s="88"/>
      <c r="EV11" s="88"/>
      <c r="EW11" s="88"/>
      <c r="EX11" s="88"/>
      <c r="EY11" s="88"/>
      <c r="EZ11" s="88"/>
      <c r="FA11" s="88"/>
      <c r="FB11" s="88"/>
      <c r="FC11" s="88"/>
      <c r="FD11" s="88"/>
      <c r="FE11" s="88"/>
      <c r="FF11" s="88"/>
      <c r="FG11" s="88"/>
      <c r="FH11" s="88"/>
      <c r="FI11" s="88"/>
      <c r="FJ11" s="89"/>
      <c r="FK11" s="87"/>
      <c r="FL11" s="88"/>
      <c r="FM11" s="88"/>
      <c r="FN11" s="88"/>
      <c r="FO11" s="88"/>
      <c r="FP11" s="88"/>
      <c r="FQ11" s="88"/>
      <c r="FR11" s="88"/>
      <c r="FS11" s="88"/>
      <c r="FT11" s="88"/>
      <c r="FU11" s="88"/>
      <c r="FV11" s="88"/>
      <c r="FW11" s="88"/>
      <c r="FX11" s="88"/>
      <c r="FY11" s="88"/>
      <c r="FZ11" s="88"/>
      <c r="GA11" s="88"/>
      <c r="GB11" s="88"/>
      <c r="GC11" s="88"/>
      <c r="GD11" s="88"/>
      <c r="GE11" s="88"/>
      <c r="GF11" s="89"/>
    </row>
    <row r="12" spans="1:188" ht="12.75" customHeight="1">
      <c r="A12" s="72">
        <v>2</v>
      </c>
      <c r="B12" s="91" t="s">
        <v>41</v>
      </c>
      <c r="C12" s="92"/>
      <c r="D12" s="74" t="s">
        <v>42</v>
      </c>
      <c r="E12" s="75">
        <v>1</v>
      </c>
      <c r="F12" s="75"/>
      <c r="G12" s="76">
        <v>42850</v>
      </c>
      <c r="H12" s="76">
        <v>42873</v>
      </c>
      <c r="I12" s="77" t="s">
        <v>40</v>
      </c>
      <c r="J12" s="78">
        <f ca="1">IF(AND(M12=0,L12=0),4,IF(AND(M12&gt;=0,L12&lt;&gt;0),3,IF(M12&lt;0,1,2)))</f>
        <v>3</v>
      </c>
      <c r="K12" s="79"/>
      <c r="L12" s="76">
        <v>42873</v>
      </c>
      <c r="M12" s="80">
        <f ca="1">IF(L12=0,IF(TODAY()&lt;=H12,NETWORKDAYS(TODAY(),H12)-1,-NETWORKDAYS(H12,TODAY())+1),IF(L12=H12,L12-H12,IF(H12&lt;L12,-NETWORKDAYS(H12,L12)+1,NETWORKDAYS(L12,H12)-1)))</f>
        <v>0</v>
      </c>
      <c r="N12" s="74"/>
      <c r="O12" s="82" t="s">
        <v>69</v>
      </c>
      <c r="P12" s="83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5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6"/>
      <c r="BF12" s="85"/>
      <c r="BG12" s="84"/>
      <c r="BH12" s="84"/>
      <c r="BI12" s="84"/>
      <c r="BJ12" s="84"/>
      <c r="BK12" s="84"/>
      <c r="BL12" s="84"/>
      <c r="BM12" s="84"/>
      <c r="BN12" s="84"/>
      <c r="BO12" s="84"/>
      <c r="BP12" s="84"/>
      <c r="BQ12" s="84"/>
      <c r="BR12" s="84"/>
      <c r="BS12" s="84"/>
      <c r="BT12" s="84"/>
      <c r="BU12" s="84"/>
      <c r="BV12" s="84"/>
      <c r="BW12" s="84"/>
      <c r="BX12" s="84"/>
      <c r="BY12" s="84"/>
      <c r="BZ12" s="84"/>
      <c r="CA12" s="84"/>
      <c r="CB12" s="86"/>
      <c r="CC12" s="85"/>
      <c r="CD12" s="84"/>
      <c r="CE12" s="84"/>
      <c r="CF12" s="84"/>
      <c r="CG12" s="84"/>
      <c r="CH12" s="84"/>
      <c r="CI12" s="84"/>
      <c r="CJ12" s="84"/>
      <c r="CK12" s="84"/>
      <c r="CL12" s="84"/>
      <c r="CM12" s="84"/>
      <c r="CN12" s="84"/>
      <c r="CO12" s="84"/>
      <c r="CP12" s="84"/>
      <c r="CQ12" s="84"/>
      <c r="CR12" s="84"/>
      <c r="CS12" s="84"/>
      <c r="CT12" s="84"/>
      <c r="CU12" s="84"/>
      <c r="CV12" s="84"/>
      <c r="CW12" s="86"/>
      <c r="CX12" s="87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9"/>
      <c r="DT12" s="85"/>
      <c r="DU12" s="84"/>
      <c r="DV12" s="84"/>
      <c r="DW12" s="84"/>
      <c r="DX12" s="84"/>
      <c r="DY12" s="84"/>
      <c r="DZ12" s="84"/>
      <c r="EA12" s="84"/>
      <c r="EB12" s="84"/>
      <c r="EC12" s="84"/>
      <c r="ED12" s="84"/>
      <c r="EE12" s="84"/>
      <c r="EF12" s="84"/>
      <c r="EG12" s="84"/>
      <c r="EH12" s="84"/>
      <c r="EI12" s="84"/>
      <c r="EJ12" s="84"/>
      <c r="EK12" s="84"/>
      <c r="EL12" s="84"/>
      <c r="EM12" s="84"/>
      <c r="EN12" s="86"/>
      <c r="EO12" s="85"/>
      <c r="EP12" s="84"/>
      <c r="EQ12" s="84"/>
      <c r="ER12" s="84"/>
      <c r="ES12" s="84"/>
      <c r="ET12" s="84"/>
      <c r="EU12" s="84"/>
      <c r="EV12" s="84"/>
      <c r="EW12" s="84"/>
      <c r="EX12" s="84"/>
      <c r="EY12" s="84"/>
      <c r="EZ12" s="84"/>
      <c r="FA12" s="84"/>
      <c r="FB12" s="84"/>
      <c r="FC12" s="84"/>
      <c r="FD12" s="84"/>
      <c r="FE12" s="84"/>
      <c r="FF12" s="84"/>
      <c r="FG12" s="84"/>
      <c r="FH12" s="84"/>
      <c r="FI12" s="84"/>
      <c r="FJ12" s="86"/>
      <c r="FK12" s="85"/>
      <c r="FL12" s="84"/>
      <c r="FM12" s="84"/>
      <c r="FN12" s="84"/>
      <c r="FO12" s="84"/>
      <c r="FP12" s="84"/>
      <c r="FQ12" s="84"/>
      <c r="FR12" s="84"/>
      <c r="FS12" s="84"/>
      <c r="FT12" s="84"/>
      <c r="FU12" s="84"/>
      <c r="FV12" s="84"/>
      <c r="FW12" s="84"/>
      <c r="FX12" s="84"/>
      <c r="FY12" s="84"/>
      <c r="FZ12" s="84"/>
      <c r="GA12" s="84"/>
      <c r="GB12" s="84"/>
      <c r="GC12" s="84"/>
      <c r="GD12" s="84"/>
      <c r="GE12" s="84"/>
      <c r="GF12" s="86"/>
    </row>
    <row r="13" spans="1:188" ht="12.75" customHeight="1">
      <c r="A13" s="72"/>
      <c r="B13" s="93"/>
      <c r="C13" s="94"/>
      <c r="D13" s="74"/>
      <c r="E13" s="75"/>
      <c r="F13" s="75"/>
      <c r="G13" s="76"/>
      <c r="H13" s="76"/>
      <c r="I13" s="77"/>
      <c r="J13" s="78"/>
      <c r="K13" s="79"/>
      <c r="L13" s="76"/>
      <c r="M13" s="80"/>
      <c r="N13" s="74"/>
      <c r="O13" s="82"/>
      <c r="P13" s="90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7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9"/>
      <c r="BF13" s="87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9"/>
      <c r="CC13" s="87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9"/>
      <c r="CX13" s="85"/>
      <c r="CY13" s="84"/>
      <c r="CZ13" s="84"/>
      <c r="DA13" s="84"/>
      <c r="DB13" s="84"/>
      <c r="DC13" s="84"/>
      <c r="DD13" s="84"/>
      <c r="DE13" s="84"/>
      <c r="DF13" s="84"/>
      <c r="DG13" s="84"/>
      <c r="DH13" s="84"/>
      <c r="DI13" s="84"/>
      <c r="DJ13" s="84"/>
      <c r="DK13" s="84"/>
      <c r="DL13" s="84"/>
      <c r="DM13" s="84"/>
      <c r="DN13" s="84"/>
      <c r="DO13" s="84"/>
      <c r="DP13" s="84"/>
      <c r="DQ13" s="84"/>
      <c r="DR13" s="84"/>
      <c r="DS13" s="86"/>
      <c r="DT13" s="87"/>
      <c r="DU13" s="88"/>
      <c r="DV13" s="88"/>
      <c r="DW13" s="88"/>
      <c r="DX13" s="88"/>
      <c r="DY13" s="88"/>
      <c r="DZ13" s="88"/>
      <c r="EA13" s="88"/>
      <c r="EB13" s="88"/>
      <c r="EC13" s="88"/>
      <c r="ED13" s="88"/>
      <c r="EE13" s="88"/>
      <c r="EF13" s="88"/>
      <c r="EG13" s="88"/>
      <c r="EH13" s="88"/>
      <c r="EI13" s="88"/>
      <c r="EJ13" s="88"/>
      <c r="EK13" s="88"/>
      <c r="EL13" s="88"/>
      <c r="EM13" s="88"/>
      <c r="EN13" s="89"/>
      <c r="EO13" s="87"/>
      <c r="EP13" s="88"/>
      <c r="EQ13" s="88"/>
      <c r="ER13" s="88"/>
      <c r="ES13" s="88"/>
      <c r="ET13" s="88"/>
      <c r="EU13" s="88"/>
      <c r="EV13" s="88"/>
      <c r="EW13" s="88"/>
      <c r="EX13" s="88"/>
      <c r="EY13" s="88"/>
      <c r="EZ13" s="88"/>
      <c r="FA13" s="88"/>
      <c r="FB13" s="88"/>
      <c r="FC13" s="88"/>
      <c r="FD13" s="88"/>
      <c r="FE13" s="88"/>
      <c r="FF13" s="88"/>
      <c r="FG13" s="88"/>
      <c r="FH13" s="88"/>
      <c r="FI13" s="88"/>
      <c r="FJ13" s="89"/>
      <c r="FK13" s="87"/>
      <c r="FL13" s="88"/>
      <c r="FM13" s="88"/>
      <c r="FN13" s="88"/>
      <c r="FO13" s="88"/>
      <c r="FP13" s="88"/>
      <c r="FQ13" s="88"/>
      <c r="FR13" s="88"/>
      <c r="FS13" s="88"/>
      <c r="FT13" s="88"/>
      <c r="FU13" s="88"/>
      <c r="FV13" s="88"/>
      <c r="FW13" s="88"/>
      <c r="FX13" s="88"/>
      <c r="FY13" s="88"/>
      <c r="FZ13" s="88"/>
      <c r="GA13" s="88"/>
      <c r="GB13" s="88"/>
      <c r="GC13" s="88"/>
      <c r="GD13" s="88"/>
      <c r="GE13" s="88"/>
      <c r="GF13" s="89"/>
    </row>
    <row r="14" spans="1:188" ht="15.75" customHeight="1">
      <c r="A14" s="72"/>
      <c r="B14" s="95" t="s">
        <v>43</v>
      </c>
      <c r="C14" s="96"/>
      <c r="D14" s="74"/>
      <c r="E14" s="75"/>
      <c r="F14" s="75"/>
      <c r="G14" s="76"/>
      <c r="H14" s="76"/>
      <c r="I14" s="77"/>
      <c r="J14" s="78">
        <f ca="1">IF(AND(M14=0,L14=0),4,IF(AND(M14&gt;=0,L14&lt;&gt;0),3,IF(M14&lt;0,1,2)))</f>
        <v>1</v>
      </c>
      <c r="K14" s="76"/>
      <c r="L14" s="76"/>
      <c r="M14" s="80">
        <f ca="1">IF(L14=0,IF(TODAY()&lt;=H14,NETWORKDAYS(TODAY(),H14)-1,-NETWORKDAYS(H14,TODAY())+1),IF(L14=H14,L14-H14,IF(H14&lt;L14,-NETWORKDAYS(H14,L14)+1,NETWORKDAYS(L14,H14)-1)))</f>
        <v>-30738</v>
      </c>
      <c r="N14" s="74"/>
      <c r="O14" s="97"/>
      <c r="P14" s="83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5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6"/>
      <c r="BF14" s="85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84"/>
      <c r="BZ14" s="84"/>
      <c r="CA14" s="84"/>
      <c r="CB14" s="86"/>
      <c r="CC14" s="85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6"/>
      <c r="CX14" s="87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9"/>
      <c r="DT14" s="85"/>
      <c r="DU14" s="84"/>
      <c r="DV14" s="84"/>
      <c r="DW14" s="84"/>
      <c r="DX14" s="84"/>
      <c r="DY14" s="84"/>
      <c r="DZ14" s="84"/>
      <c r="EA14" s="84"/>
      <c r="EB14" s="84"/>
      <c r="EC14" s="84"/>
      <c r="ED14" s="84"/>
      <c r="EE14" s="84"/>
      <c r="EF14" s="84"/>
      <c r="EG14" s="84"/>
      <c r="EH14" s="84"/>
      <c r="EI14" s="84"/>
      <c r="EJ14" s="84"/>
      <c r="EK14" s="84"/>
      <c r="EL14" s="84"/>
      <c r="EM14" s="84"/>
      <c r="EN14" s="86"/>
      <c r="EO14" s="85"/>
      <c r="EP14" s="84"/>
      <c r="EQ14" s="84"/>
      <c r="ER14" s="84"/>
      <c r="ES14" s="84"/>
      <c r="ET14" s="84"/>
      <c r="EU14" s="84"/>
      <c r="EV14" s="84"/>
      <c r="EW14" s="84"/>
      <c r="EX14" s="84"/>
      <c r="EY14" s="84"/>
      <c r="EZ14" s="84"/>
      <c r="FA14" s="84"/>
      <c r="FB14" s="84"/>
      <c r="FC14" s="84"/>
      <c r="FD14" s="84"/>
      <c r="FE14" s="84"/>
      <c r="FF14" s="84"/>
      <c r="FG14" s="84"/>
      <c r="FH14" s="84"/>
      <c r="FI14" s="84"/>
      <c r="FJ14" s="86"/>
      <c r="FK14" s="85"/>
      <c r="FL14" s="84"/>
      <c r="FM14" s="84"/>
      <c r="FN14" s="84"/>
      <c r="FO14" s="84"/>
      <c r="FP14" s="84"/>
      <c r="FQ14" s="84"/>
      <c r="FR14" s="84"/>
      <c r="FS14" s="84"/>
      <c r="FT14" s="84"/>
      <c r="FU14" s="84"/>
      <c r="FV14" s="84"/>
      <c r="FW14" s="84"/>
      <c r="FX14" s="84"/>
      <c r="FY14" s="84"/>
      <c r="FZ14" s="84"/>
      <c r="GA14" s="84"/>
      <c r="GB14" s="84"/>
      <c r="GC14" s="84"/>
      <c r="GD14" s="84"/>
      <c r="GE14" s="84"/>
      <c r="GF14" s="86"/>
    </row>
    <row r="15" spans="1:188" ht="12.75" customHeight="1">
      <c r="A15" s="72"/>
      <c r="B15" s="98"/>
      <c r="C15" s="99"/>
      <c r="D15" s="74"/>
      <c r="E15" s="75"/>
      <c r="F15" s="75"/>
      <c r="G15" s="76"/>
      <c r="H15" s="76"/>
      <c r="I15" s="77"/>
      <c r="J15" s="78"/>
      <c r="K15" s="76"/>
      <c r="L15" s="76"/>
      <c r="M15" s="80"/>
      <c r="N15" s="74"/>
      <c r="O15" s="97"/>
      <c r="P15" s="90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7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9"/>
      <c r="BF15" s="87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9"/>
      <c r="CC15" s="87"/>
      <c r="CD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9"/>
      <c r="CX15" s="87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9"/>
      <c r="DT15" s="87"/>
      <c r="DU15" s="88"/>
      <c r="DV15" s="88"/>
      <c r="DW15" s="88"/>
      <c r="DX15" s="88"/>
      <c r="DY15" s="88"/>
      <c r="DZ15" s="88"/>
      <c r="EA15" s="88"/>
      <c r="EB15" s="88"/>
      <c r="EC15" s="88"/>
      <c r="ED15" s="88"/>
      <c r="EE15" s="88"/>
      <c r="EF15" s="88"/>
      <c r="EG15" s="88"/>
      <c r="EH15" s="88"/>
      <c r="EI15" s="88"/>
      <c r="EJ15" s="88"/>
      <c r="EK15" s="88"/>
      <c r="EL15" s="88"/>
      <c r="EM15" s="88"/>
      <c r="EN15" s="89"/>
      <c r="EO15" s="87"/>
      <c r="EP15" s="88"/>
      <c r="EQ15" s="88"/>
      <c r="ER15" s="88"/>
      <c r="ES15" s="88"/>
      <c r="ET15" s="88"/>
      <c r="EU15" s="88"/>
      <c r="EV15" s="88"/>
      <c r="EW15" s="88"/>
      <c r="EX15" s="88"/>
      <c r="EY15" s="88"/>
      <c r="EZ15" s="88"/>
      <c r="FA15" s="88"/>
      <c r="FB15" s="88"/>
      <c r="FC15" s="88"/>
      <c r="FD15" s="88"/>
      <c r="FE15" s="88"/>
      <c r="FF15" s="88"/>
      <c r="FG15" s="88"/>
      <c r="FH15" s="88"/>
      <c r="FI15" s="88"/>
      <c r="FJ15" s="89"/>
      <c r="FK15" s="87"/>
      <c r="FL15" s="88"/>
      <c r="FM15" s="88"/>
      <c r="FN15" s="88"/>
      <c r="FO15" s="88"/>
      <c r="FP15" s="88"/>
      <c r="FQ15" s="88"/>
      <c r="FR15" s="88"/>
      <c r="FS15" s="88"/>
      <c r="FT15" s="88"/>
      <c r="FU15" s="88"/>
      <c r="FV15" s="88"/>
      <c r="FW15" s="88"/>
      <c r="FX15" s="88"/>
      <c r="FY15" s="88"/>
      <c r="FZ15" s="88"/>
      <c r="GA15" s="88"/>
      <c r="GB15" s="88"/>
      <c r="GC15" s="88"/>
      <c r="GD15" s="88"/>
      <c r="GE15" s="88"/>
      <c r="GF15" s="89"/>
    </row>
    <row r="16" spans="1:188" ht="12.75" customHeight="1">
      <c r="A16" s="72">
        <v>3</v>
      </c>
      <c r="B16" s="100" t="s">
        <v>72</v>
      </c>
      <c r="C16" s="100"/>
      <c r="D16" s="74" t="s">
        <v>39</v>
      </c>
      <c r="E16" s="75">
        <v>1</v>
      </c>
      <c r="F16" s="75"/>
      <c r="G16" s="76">
        <v>42833</v>
      </c>
      <c r="H16" s="76">
        <v>42888</v>
      </c>
      <c r="I16" s="167" t="s">
        <v>40</v>
      </c>
      <c r="J16" s="78">
        <v>3</v>
      </c>
      <c r="K16" s="101"/>
      <c r="L16" s="76"/>
      <c r="M16" s="80">
        <f ca="1">IF(L16=0,IF(TODAY()&lt;=H16,NETWORKDAYS(TODAY(),H16)-1,-NETWORKDAYS(H16,TODAY())+1),IF(L16=H16,L16-H16,IF(H16&lt;L16,-NETWORKDAYS(H16,L16)+1,NETWORKDAYS(L16,H16)-1)))</f>
        <v>-104</v>
      </c>
      <c r="N16" s="74"/>
      <c r="O16" s="82" t="s">
        <v>69</v>
      </c>
      <c r="P16" s="83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5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5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84"/>
      <c r="BZ16" s="84"/>
      <c r="CA16" s="84"/>
      <c r="CB16" s="86"/>
      <c r="CC16" s="85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6"/>
      <c r="CX16" s="85"/>
      <c r="CY16" s="84"/>
      <c r="CZ16" s="84"/>
      <c r="DA16" s="84"/>
      <c r="DB16" s="84"/>
      <c r="DC16" s="84"/>
      <c r="DD16" s="84"/>
      <c r="DE16" s="84"/>
      <c r="DF16" s="84"/>
      <c r="DG16" s="84"/>
      <c r="DH16" s="84"/>
      <c r="DI16" s="84"/>
      <c r="DJ16" s="84"/>
      <c r="DK16" s="84"/>
      <c r="DL16" s="84"/>
      <c r="DM16" s="84"/>
      <c r="DN16" s="84"/>
      <c r="DO16" s="84"/>
      <c r="DP16" s="84"/>
      <c r="DQ16" s="84"/>
      <c r="DR16" s="84"/>
      <c r="DS16" s="86"/>
      <c r="DT16" s="87"/>
      <c r="DU16" s="88"/>
      <c r="DV16" s="88"/>
      <c r="DW16" s="88"/>
      <c r="DX16" s="88"/>
      <c r="DY16" s="88"/>
      <c r="DZ16" s="88"/>
      <c r="EA16" s="88"/>
      <c r="EB16" s="88"/>
      <c r="EC16" s="88"/>
      <c r="ED16" s="88"/>
      <c r="EE16" s="88"/>
      <c r="EF16" s="88"/>
      <c r="EG16" s="88"/>
      <c r="EH16" s="88"/>
      <c r="EI16" s="88"/>
      <c r="EJ16" s="88"/>
      <c r="EK16" s="88"/>
      <c r="EL16" s="88"/>
      <c r="EM16" s="88"/>
      <c r="EN16" s="89"/>
      <c r="EO16" s="87"/>
      <c r="EP16" s="88"/>
      <c r="EQ16" s="88"/>
      <c r="ER16" s="88"/>
      <c r="ES16" s="88"/>
      <c r="ET16" s="88"/>
      <c r="EU16" s="88"/>
      <c r="EV16" s="88"/>
      <c r="EW16" s="88"/>
      <c r="EX16" s="88"/>
      <c r="EY16" s="88"/>
      <c r="EZ16" s="88"/>
      <c r="FA16" s="88"/>
      <c r="FB16" s="88"/>
      <c r="FC16" s="88"/>
      <c r="FD16" s="88"/>
      <c r="FE16" s="88"/>
      <c r="FF16" s="88"/>
      <c r="FG16" s="88"/>
      <c r="FH16" s="88"/>
      <c r="FI16" s="88"/>
      <c r="FJ16" s="89"/>
      <c r="FK16" s="87"/>
      <c r="FL16" s="88"/>
      <c r="FM16" s="88"/>
      <c r="FN16" s="88"/>
      <c r="FO16" s="88"/>
      <c r="FP16" s="88"/>
      <c r="FQ16" s="88"/>
      <c r="FR16" s="88"/>
      <c r="FS16" s="88"/>
      <c r="FT16" s="88"/>
      <c r="FU16" s="88"/>
      <c r="FV16" s="88"/>
      <c r="FW16" s="88"/>
      <c r="FX16" s="88"/>
      <c r="FY16" s="88"/>
      <c r="FZ16" s="88"/>
      <c r="GA16" s="88"/>
      <c r="GB16" s="88"/>
      <c r="GC16" s="88"/>
      <c r="GD16" s="88"/>
      <c r="GE16" s="88"/>
      <c r="GF16" s="89"/>
    </row>
    <row r="17" spans="1:188" ht="12.75" customHeight="1">
      <c r="A17" s="72"/>
      <c r="B17" s="100"/>
      <c r="C17" s="100"/>
      <c r="D17" s="74"/>
      <c r="E17" s="75"/>
      <c r="F17" s="75"/>
      <c r="G17" s="76"/>
      <c r="H17" s="76"/>
      <c r="I17" s="168"/>
      <c r="J17" s="78"/>
      <c r="K17" s="102"/>
      <c r="L17" s="76"/>
      <c r="M17" s="80"/>
      <c r="N17" s="74"/>
      <c r="O17" s="82"/>
      <c r="P17" s="90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7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9"/>
      <c r="BF17" s="85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6"/>
      <c r="CC17" s="85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6"/>
      <c r="CX17" s="87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  <c r="DQ17" s="88"/>
      <c r="DR17" s="88"/>
      <c r="DS17" s="89"/>
      <c r="DT17" s="85"/>
      <c r="DU17" s="84"/>
      <c r="DV17" s="84"/>
      <c r="DW17" s="84"/>
      <c r="DX17" s="84"/>
      <c r="DY17" s="84"/>
      <c r="DZ17" s="84"/>
      <c r="EA17" s="84"/>
      <c r="EB17" s="84"/>
      <c r="EC17" s="84"/>
      <c r="ED17" s="84"/>
      <c r="EE17" s="84"/>
      <c r="EF17" s="84"/>
      <c r="EG17" s="84"/>
      <c r="EH17" s="84"/>
      <c r="EI17" s="84"/>
      <c r="EJ17" s="84"/>
      <c r="EK17" s="84"/>
      <c r="EL17" s="84"/>
      <c r="EM17" s="84"/>
      <c r="EN17" s="86"/>
      <c r="EO17" s="85"/>
      <c r="EP17" s="84"/>
      <c r="EQ17" s="84"/>
      <c r="ER17" s="84"/>
      <c r="ES17" s="84"/>
      <c r="ET17" s="84"/>
      <c r="EU17" s="84"/>
      <c r="EV17" s="84"/>
      <c r="EW17" s="84"/>
      <c r="EX17" s="84"/>
      <c r="EY17" s="84"/>
      <c r="EZ17" s="84"/>
      <c r="FA17" s="84"/>
      <c r="FB17" s="84"/>
      <c r="FC17" s="84"/>
      <c r="FD17" s="84"/>
      <c r="FE17" s="84"/>
      <c r="FF17" s="84"/>
      <c r="FG17" s="84"/>
      <c r="FH17" s="84"/>
      <c r="FI17" s="84"/>
      <c r="FJ17" s="86"/>
      <c r="FK17" s="85"/>
      <c r="FL17" s="84"/>
      <c r="FM17" s="84"/>
      <c r="FN17" s="84"/>
      <c r="FO17" s="84"/>
      <c r="FP17" s="84"/>
      <c r="FQ17" s="84"/>
      <c r="FR17" s="84"/>
      <c r="FS17" s="84"/>
      <c r="FT17" s="84"/>
      <c r="FU17" s="84"/>
      <c r="FV17" s="84"/>
      <c r="FW17" s="84"/>
      <c r="FX17" s="84"/>
      <c r="FY17" s="84"/>
      <c r="FZ17" s="84"/>
      <c r="GA17" s="84"/>
      <c r="GB17" s="84"/>
      <c r="GC17" s="84"/>
      <c r="GD17" s="84"/>
      <c r="GE17" s="84"/>
      <c r="GF17" s="86"/>
    </row>
    <row r="18" spans="1:188" ht="12.75" customHeight="1">
      <c r="A18" s="72">
        <v>4</v>
      </c>
      <c r="B18" s="100" t="s">
        <v>44</v>
      </c>
      <c r="C18" s="100"/>
      <c r="D18" s="74" t="s">
        <v>39</v>
      </c>
      <c r="E18" s="75">
        <v>1</v>
      </c>
      <c r="F18" s="75"/>
      <c r="G18" s="76">
        <v>42833</v>
      </c>
      <c r="H18" s="76">
        <v>42888</v>
      </c>
      <c r="I18" s="77" t="s">
        <v>40</v>
      </c>
      <c r="J18" s="78">
        <v>3</v>
      </c>
      <c r="K18" s="101"/>
      <c r="L18" s="103"/>
      <c r="M18" s="80">
        <f ca="1">IF(L18=0,IF(TODAY()&lt;=H18,NETWORKDAYS(TODAY(),H18)-1,-NETWORKDAYS(H18,TODAY())+1),IF(L18=H18,L18-H18,IF(H18&lt;L18,-NETWORKDAYS(H18,L18)+1,NETWORKDAYS(L18,H18)-1)))</f>
        <v>-104</v>
      </c>
      <c r="N18" s="74"/>
      <c r="O18" s="82" t="s">
        <v>69</v>
      </c>
      <c r="P18" s="90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7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9"/>
      <c r="BF18" s="85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6"/>
      <c r="CC18" s="85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6"/>
      <c r="CX18" s="87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  <c r="DS18" s="89"/>
      <c r="DT18" s="85"/>
      <c r="DU18" s="84"/>
      <c r="DV18" s="84"/>
      <c r="DW18" s="84"/>
      <c r="DX18" s="84"/>
      <c r="DY18" s="84"/>
      <c r="DZ18" s="84"/>
      <c r="EA18" s="84"/>
      <c r="EB18" s="84"/>
      <c r="EC18" s="84"/>
      <c r="ED18" s="84"/>
      <c r="EE18" s="84"/>
      <c r="EF18" s="84"/>
      <c r="EG18" s="84"/>
      <c r="EH18" s="84"/>
      <c r="EI18" s="84"/>
      <c r="EJ18" s="84"/>
      <c r="EK18" s="84"/>
      <c r="EL18" s="84"/>
      <c r="EM18" s="84"/>
      <c r="EN18" s="86"/>
      <c r="EO18" s="85"/>
      <c r="EP18" s="84"/>
      <c r="EQ18" s="84"/>
      <c r="ER18" s="84"/>
      <c r="ES18" s="84"/>
      <c r="ET18" s="84"/>
      <c r="EU18" s="84"/>
      <c r="EV18" s="84"/>
      <c r="EW18" s="84"/>
      <c r="EX18" s="84"/>
      <c r="EY18" s="84"/>
      <c r="EZ18" s="84"/>
      <c r="FA18" s="84"/>
      <c r="FB18" s="84"/>
      <c r="FC18" s="84"/>
      <c r="FD18" s="84"/>
      <c r="FE18" s="84"/>
      <c r="FF18" s="84"/>
      <c r="FG18" s="84"/>
      <c r="FH18" s="84"/>
      <c r="FI18" s="84"/>
      <c r="FJ18" s="86"/>
      <c r="FK18" s="85"/>
      <c r="FL18" s="84"/>
      <c r="FM18" s="84"/>
      <c r="FN18" s="84"/>
      <c r="FO18" s="84"/>
      <c r="FP18" s="84"/>
      <c r="FQ18" s="84"/>
      <c r="FR18" s="84"/>
      <c r="FS18" s="84"/>
      <c r="FT18" s="84"/>
      <c r="FU18" s="84"/>
      <c r="FV18" s="84"/>
      <c r="FW18" s="84"/>
      <c r="FX18" s="84"/>
      <c r="FY18" s="84"/>
      <c r="FZ18" s="84"/>
      <c r="GA18" s="84"/>
      <c r="GB18" s="84"/>
      <c r="GC18" s="84"/>
      <c r="GD18" s="84"/>
      <c r="GE18" s="84"/>
      <c r="GF18" s="86"/>
    </row>
    <row r="19" spans="1:188" ht="12.75" customHeight="1">
      <c r="A19" s="72"/>
      <c r="B19" s="100"/>
      <c r="C19" s="100"/>
      <c r="D19" s="74"/>
      <c r="E19" s="75"/>
      <c r="F19" s="75"/>
      <c r="G19" s="76"/>
      <c r="H19" s="76"/>
      <c r="I19" s="77"/>
      <c r="J19" s="78"/>
      <c r="K19" s="102"/>
      <c r="L19" s="103"/>
      <c r="M19" s="80"/>
      <c r="N19" s="74"/>
      <c r="O19" s="82"/>
      <c r="P19" s="90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7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9"/>
      <c r="BF19" s="85"/>
      <c r="BG19" s="84"/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6"/>
      <c r="CC19" s="85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6"/>
      <c r="CX19" s="87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9"/>
      <c r="DT19" s="85"/>
      <c r="DU19" s="84"/>
      <c r="DV19" s="84"/>
      <c r="DW19" s="84"/>
      <c r="DX19" s="84"/>
      <c r="DY19" s="84"/>
      <c r="DZ19" s="84"/>
      <c r="EA19" s="84"/>
      <c r="EB19" s="84"/>
      <c r="EC19" s="84"/>
      <c r="ED19" s="84"/>
      <c r="EE19" s="84"/>
      <c r="EF19" s="84"/>
      <c r="EG19" s="84"/>
      <c r="EH19" s="84"/>
      <c r="EI19" s="84"/>
      <c r="EJ19" s="84"/>
      <c r="EK19" s="84"/>
      <c r="EL19" s="84"/>
      <c r="EM19" s="84"/>
      <c r="EN19" s="86"/>
      <c r="EO19" s="85"/>
      <c r="EP19" s="84"/>
      <c r="EQ19" s="84"/>
      <c r="ER19" s="84"/>
      <c r="ES19" s="84"/>
      <c r="ET19" s="84"/>
      <c r="EU19" s="84"/>
      <c r="EV19" s="84"/>
      <c r="EW19" s="84"/>
      <c r="EX19" s="84"/>
      <c r="EY19" s="84"/>
      <c r="EZ19" s="84"/>
      <c r="FA19" s="84"/>
      <c r="FB19" s="84"/>
      <c r="FC19" s="84"/>
      <c r="FD19" s="84"/>
      <c r="FE19" s="84"/>
      <c r="FF19" s="84"/>
      <c r="FG19" s="84"/>
      <c r="FH19" s="84"/>
      <c r="FI19" s="84"/>
      <c r="FJ19" s="86"/>
      <c r="FK19" s="85"/>
      <c r="FL19" s="84"/>
      <c r="FM19" s="84"/>
      <c r="FN19" s="84"/>
      <c r="FO19" s="84"/>
      <c r="FP19" s="84"/>
      <c r="FQ19" s="84"/>
      <c r="FR19" s="84"/>
      <c r="FS19" s="84"/>
      <c r="FT19" s="84"/>
      <c r="FU19" s="84"/>
      <c r="FV19" s="84"/>
      <c r="FW19" s="84"/>
      <c r="FX19" s="84"/>
      <c r="FY19" s="84"/>
      <c r="FZ19" s="84"/>
      <c r="GA19" s="84"/>
      <c r="GB19" s="84"/>
      <c r="GC19" s="84"/>
      <c r="GD19" s="84"/>
      <c r="GE19" s="84"/>
      <c r="GF19" s="86"/>
    </row>
    <row r="20" spans="1:188" ht="12.75" customHeight="1">
      <c r="A20" s="72">
        <v>5</v>
      </c>
      <c r="B20" s="104" t="s">
        <v>45</v>
      </c>
      <c r="C20" s="104"/>
      <c r="D20" s="74" t="s">
        <v>39</v>
      </c>
      <c r="E20" s="75">
        <v>1</v>
      </c>
      <c r="F20" s="75"/>
      <c r="G20" s="76">
        <v>42833</v>
      </c>
      <c r="H20" s="76">
        <v>42888</v>
      </c>
      <c r="I20" s="77" t="s">
        <v>40</v>
      </c>
      <c r="J20" s="78">
        <v>3</v>
      </c>
      <c r="K20" s="76"/>
      <c r="L20" s="103"/>
      <c r="M20" s="80">
        <f ca="1">IF(L20=0,IF(TODAY()&lt;=H20,NETWORKDAYS(TODAY(),H20)-1,-NETWORKDAYS(H20,TODAY())+1),IF(L20=H20,L20-H20,IF(H20&lt;L20,-NETWORKDAYS(H20,L20)+1,NETWORKDAYS(L20,H20)-1)))</f>
        <v>-104</v>
      </c>
      <c r="N20" s="74"/>
      <c r="O20" s="82" t="s">
        <v>69</v>
      </c>
      <c r="P20" s="90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7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9"/>
      <c r="BF20" s="85"/>
      <c r="BG20" s="84"/>
      <c r="BH20" s="84"/>
      <c r="BI20" s="84"/>
      <c r="BJ20" s="84"/>
      <c r="BK20" s="84"/>
      <c r="BL20" s="84"/>
      <c r="BM20" s="84"/>
      <c r="BN20" s="84"/>
      <c r="BO20" s="84"/>
      <c r="BP20" s="84"/>
      <c r="BQ20" s="84"/>
      <c r="BR20" s="84"/>
      <c r="BS20" s="84"/>
      <c r="BT20" s="84"/>
      <c r="BU20" s="84"/>
      <c r="BV20" s="84"/>
      <c r="BW20" s="84"/>
      <c r="BX20" s="84"/>
      <c r="BY20" s="84"/>
      <c r="BZ20" s="84"/>
      <c r="CA20" s="84"/>
      <c r="CB20" s="86"/>
      <c r="CC20" s="85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/>
      <c r="CW20" s="86"/>
      <c r="CX20" s="87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  <c r="DS20" s="89"/>
      <c r="DT20" s="85"/>
      <c r="DU20" s="84"/>
      <c r="DV20" s="84"/>
      <c r="DW20" s="84" t="s">
        <v>46</v>
      </c>
      <c r="DX20" s="84" t="s">
        <v>46</v>
      </c>
      <c r="DY20" s="84" t="s">
        <v>46</v>
      </c>
      <c r="DZ20" s="84" t="s">
        <v>46</v>
      </c>
      <c r="EA20" s="84"/>
      <c r="EB20" s="84"/>
      <c r="EC20" s="84"/>
      <c r="ED20" s="84"/>
      <c r="EE20" s="84"/>
      <c r="EF20" s="84"/>
      <c r="EG20" s="84"/>
      <c r="EH20" s="84"/>
      <c r="EI20" s="84"/>
      <c r="EJ20" s="84"/>
      <c r="EK20" s="84"/>
      <c r="EL20" s="84"/>
      <c r="EM20" s="84"/>
      <c r="EN20" s="86"/>
      <c r="EO20" s="85"/>
      <c r="EP20" s="84"/>
      <c r="EQ20" s="84"/>
      <c r="ER20" s="84"/>
      <c r="ES20" s="84"/>
      <c r="ET20" s="84"/>
      <c r="EU20" s="84"/>
      <c r="EV20" s="84"/>
      <c r="EW20" s="84"/>
      <c r="EX20" s="84"/>
      <c r="EY20" s="84"/>
      <c r="EZ20" s="84"/>
      <c r="FA20" s="84"/>
      <c r="FB20" s="84"/>
      <c r="FC20" s="84"/>
      <c r="FD20" s="84"/>
      <c r="FE20" s="84"/>
      <c r="FF20" s="84"/>
      <c r="FG20" s="84"/>
      <c r="FH20" s="84"/>
      <c r="FI20" s="84"/>
      <c r="FJ20" s="86"/>
      <c r="FK20" s="85"/>
      <c r="FL20" s="84"/>
      <c r="FM20" s="84"/>
      <c r="FN20" s="84"/>
      <c r="FO20" s="84"/>
      <c r="FP20" s="84"/>
      <c r="FQ20" s="84"/>
      <c r="FR20" s="84"/>
      <c r="FS20" s="84"/>
      <c r="FT20" s="84"/>
      <c r="FU20" s="84"/>
      <c r="FV20" s="84"/>
      <c r="FW20" s="84"/>
      <c r="FX20" s="84"/>
      <c r="FY20" s="84"/>
      <c r="FZ20" s="84"/>
      <c r="GA20" s="84"/>
      <c r="GB20" s="84"/>
      <c r="GC20" s="84"/>
      <c r="GD20" s="84"/>
      <c r="GE20" s="84"/>
      <c r="GF20" s="86"/>
    </row>
    <row r="21" spans="1:188" ht="12.75" customHeight="1">
      <c r="A21" s="72"/>
      <c r="B21" s="104"/>
      <c r="C21" s="104"/>
      <c r="D21" s="74"/>
      <c r="E21" s="75"/>
      <c r="F21" s="75"/>
      <c r="G21" s="76"/>
      <c r="H21" s="76"/>
      <c r="I21" s="77"/>
      <c r="J21" s="78"/>
      <c r="K21" s="76"/>
      <c r="L21" s="103"/>
      <c r="M21" s="80"/>
      <c r="N21" s="74"/>
      <c r="O21" s="82"/>
      <c r="P21" s="90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7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9"/>
      <c r="BF21" s="85"/>
      <c r="BG21" s="84"/>
      <c r="BH21" s="84"/>
      <c r="BI21" s="84"/>
      <c r="BJ21" s="84"/>
      <c r="BK21" s="84"/>
      <c r="BL21" s="84"/>
      <c r="BM21" s="84"/>
      <c r="BN21" s="84"/>
      <c r="BO21" s="84"/>
      <c r="BP21" s="84"/>
      <c r="BQ21" s="84"/>
      <c r="BR21" s="84"/>
      <c r="BS21" s="84"/>
      <c r="BT21" s="84"/>
      <c r="BU21" s="84"/>
      <c r="BV21" s="84"/>
      <c r="BW21" s="84"/>
      <c r="BX21" s="84"/>
      <c r="BY21" s="84"/>
      <c r="BZ21" s="84"/>
      <c r="CA21" s="84"/>
      <c r="CB21" s="86"/>
      <c r="CC21" s="85"/>
      <c r="CD21" s="84"/>
      <c r="CE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4"/>
      <c r="CS21" s="84"/>
      <c r="CT21" s="84"/>
      <c r="CU21" s="84"/>
      <c r="CV21" s="84"/>
      <c r="CW21" s="86"/>
      <c r="CX21" s="87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9"/>
      <c r="DT21" s="85"/>
      <c r="DU21" s="84"/>
      <c r="DV21" s="84"/>
      <c r="DW21" s="84"/>
      <c r="DX21" s="84"/>
      <c r="DY21" s="84"/>
      <c r="DZ21" s="84"/>
      <c r="EA21" s="84"/>
      <c r="EB21" s="84"/>
      <c r="EC21" s="84"/>
      <c r="ED21" s="84"/>
      <c r="EE21" s="84"/>
      <c r="EF21" s="84"/>
      <c r="EG21" s="84"/>
      <c r="EH21" s="84"/>
      <c r="EI21" s="84"/>
      <c r="EJ21" s="84"/>
      <c r="EK21" s="84"/>
      <c r="EL21" s="84"/>
      <c r="EM21" s="84"/>
      <c r="EN21" s="86"/>
      <c r="EO21" s="85"/>
      <c r="EP21" s="84"/>
      <c r="EQ21" s="84"/>
      <c r="ER21" s="84"/>
      <c r="ES21" s="84"/>
      <c r="ET21" s="84"/>
      <c r="EU21" s="84"/>
      <c r="EV21" s="84"/>
      <c r="EW21" s="84"/>
      <c r="EX21" s="84"/>
      <c r="EY21" s="84"/>
      <c r="EZ21" s="84"/>
      <c r="FA21" s="84"/>
      <c r="FB21" s="84"/>
      <c r="FC21" s="84"/>
      <c r="FD21" s="84"/>
      <c r="FE21" s="84"/>
      <c r="FF21" s="84"/>
      <c r="FG21" s="84"/>
      <c r="FH21" s="84"/>
      <c r="FI21" s="84"/>
      <c r="FJ21" s="86"/>
      <c r="FK21" s="85"/>
      <c r="FL21" s="84"/>
      <c r="FM21" s="84"/>
      <c r="FN21" s="84"/>
      <c r="FO21" s="84"/>
      <c r="FP21" s="84"/>
      <c r="FQ21" s="84"/>
      <c r="FR21" s="84"/>
      <c r="FS21" s="84"/>
      <c r="FT21" s="84"/>
      <c r="FU21" s="84"/>
      <c r="FV21" s="84"/>
      <c r="FW21" s="84"/>
      <c r="FX21" s="84"/>
      <c r="FY21" s="84"/>
      <c r="FZ21" s="84"/>
      <c r="GA21" s="84"/>
      <c r="GB21" s="84"/>
      <c r="GC21" s="84"/>
      <c r="GD21" s="84"/>
      <c r="GE21" s="84"/>
      <c r="GF21" s="86"/>
    </row>
    <row r="22" spans="1:188" ht="13.5" customHeight="1">
      <c r="A22" s="72"/>
      <c r="B22" s="95" t="s">
        <v>47</v>
      </c>
      <c r="C22" s="96"/>
      <c r="D22" s="74"/>
      <c r="E22" s="75"/>
      <c r="F22" s="75"/>
      <c r="G22" s="76"/>
      <c r="H22" s="76"/>
      <c r="I22" s="77"/>
      <c r="J22" s="78">
        <f ca="1">IF(AND(M22=0,L22=0),4,IF(AND(M22&gt;=0,L22&lt;&gt;0),3,IF(M22&lt;0,1,2)))</f>
        <v>1</v>
      </c>
      <c r="K22" s="106"/>
      <c r="L22" s="103"/>
      <c r="M22" s="80">
        <f ca="1">IF(L22=0,IF(TODAY()&lt;=H22,NETWORKDAYS(TODAY(),H22)-1,-NETWORKDAYS(H22,TODAY())+1),IF(L22=H22,L22-H22,IF(H22&lt;L22,-NETWORKDAYS(H22,L22)+1,NETWORKDAYS(L22,H22)-1)))</f>
        <v>-30738</v>
      </c>
      <c r="N22" s="74"/>
      <c r="O22" s="105"/>
      <c r="P22" s="90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7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9"/>
      <c r="BF22" s="85"/>
      <c r="BG22" s="84"/>
      <c r="BH22" s="84"/>
      <c r="BI22" s="84"/>
      <c r="BJ22" s="84"/>
      <c r="BK22" s="84"/>
      <c r="BL22" s="84"/>
      <c r="BM22" s="84"/>
      <c r="BN22" s="84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6"/>
      <c r="CC22" s="85"/>
      <c r="CD22" s="84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6"/>
      <c r="CX22" s="87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  <c r="DQ22" s="88"/>
      <c r="DR22" s="88"/>
      <c r="DS22" s="89"/>
      <c r="DT22" s="85"/>
      <c r="DU22" s="84"/>
      <c r="DV22" s="84"/>
      <c r="DW22" s="84"/>
      <c r="DX22" s="84"/>
      <c r="DY22" s="84"/>
      <c r="DZ22" s="84"/>
      <c r="EA22" s="84"/>
      <c r="EB22" s="84"/>
      <c r="EC22" s="84"/>
      <c r="ED22" s="84"/>
      <c r="EE22" s="84"/>
      <c r="EF22" s="84"/>
      <c r="EG22" s="84"/>
      <c r="EH22" s="84"/>
      <c r="EI22" s="84"/>
      <c r="EJ22" s="84"/>
      <c r="EK22" s="84"/>
      <c r="EL22" s="84"/>
      <c r="EM22" s="84"/>
      <c r="EN22" s="86"/>
      <c r="EO22" s="85"/>
      <c r="EP22" s="84"/>
      <c r="EQ22" s="84"/>
      <c r="ER22" s="84"/>
      <c r="ES22" s="84"/>
      <c r="ET22" s="84"/>
      <c r="EU22" s="84"/>
      <c r="EV22" s="84"/>
      <c r="EW22" s="84"/>
      <c r="EX22" s="84"/>
      <c r="EY22" s="84"/>
      <c r="EZ22" s="84"/>
      <c r="FA22" s="84"/>
      <c r="FB22" s="84"/>
      <c r="FC22" s="84"/>
      <c r="FD22" s="84"/>
      <c r="FE22" s="84"/>
      <c r="FF22" s="84"/>
      <c r="FG22" s="84"/>
      <c r="FH22" s="84"/>
      <c r="FI22" s="84"/>
      <c r="FJ22" s="86"/>
      <c r="FK22" s="85"/>
      <c r="FL22" s="84"/>
      <c r="FM22" s="84"/>
      <c r="FN22" s="84"/>
      <c r="FO22" s="84"/>
      <c r="FP22" s="84"/>
      <c r="FQ22" s="84"/>
      <c r="FR22" s="84"/>
      <c r="FS22" s="84"/>
      <c r="FT22" s="84"/>
      <c r="FU22" s="84"/>
      <c r="FV22" s="84"/>
      <c r="FW22" s="84"/>
      <c r="FX22" s="84"/>
      <c r="FY22" s="84"/>
      <c r="FZ22" s="84"/>
      <c r="GA22" s="84"/>
      <c r="GB22" s="84"/>
      <c r="GC22" s="84"/>
      <c r="GD22" s="84"/>
      <c r="GE22" s="84"/>
      <c r="GF22" s="86"/>
    </row>
    <row r="23" spans="1:188" ht="12.75" customHeight="1">
      <c r="A23" s="72"/>
      <c r="B23" s="98"/>
      <c r="C23" s="99"/>
      <c r="D23" s="74"/>
      <c r="E23" s="75"/>
      <c r="F23" s="75"/>
      <c r="G23" s="76"/>
      <c r="H23" s="76"/>
      <c r="I23" s="77"/>
      <c r="J23" s="78"/>
      <c r="K23" s="107"/>
      <c r="L23" s="103"/>
      <c r="M23" s="80"/>
      <c r="N23" s="74"/>
      <c r="O23" s="105"/>
      <c r="P23" s="90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7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9"/>
      <c r="BF23" s="85"/>
      <c r="BG23" s="84"/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6"/>
      <c r="CC23" s="85"/>
      <c r="CD23" s="84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/>
      <c r="CS23" s="84"/>
      <c r="CT23" s="84"/>
      <c r="CU23" s="84"/>
      <c r="CV23" s="84"/>
      <c r="CW23" s="86"/>
      <c r="CX23" s="87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9"/>
      <c r="DT23" s="85"/>
      <c r="DU23" s="84"/>
      <c r="DV23" s="84"/>
      <c r="DW23" s="84"/>
      <c r="DX23" s="84"/>
      <c r="DY23" s="84"/>
      <c r="DZ23" s="84"/>
      <c r="EA23" s="84"/>
      <c r="EB23" s="84"/>
      <c r="EC23" s="84"/>
      <c r="ED23" s="84"/>
      <c r="EE23" s="84"/>
      <c r="EF23" s="84"/>
      <c r="EG23" s="84"/>
      <c r="EH23" s="84"/>
      <c r="EI23" s="84"/>
      <c r="EJ23" s="84"/>
      <c r="EK23" s="84"/>
      <c r="EL23" s="84"/>
      <c r="EM23" s="84"/>
      <c r="EN23" s="86"/>
      <c r="EO23" s="85"/>
      <c r="EP23" s="84"/>
      <c r="EQ23" s="84"/>
      <c r="ER23" s="84"/>
      <c r="ES23" s="84"/>
      <c r="ET23" s="84"/>
      <c r="EU23" s="84"/>
      <c r="EV23" s="84"/>
      <c r="EW23" s="84"/>
      <c r="EX23" s="84"/>
      <c r="EY23" s="84"/>
      <c r="EZ23" s="84"/>
      <c r="FA23" s="84"/>
      <c r="FB23" s="84"/>
      <c r="FC23" s="84"/>
      <c r="FD23" s="84"/>
      <c r="FE23" s="84"/>
      <c r="FF23" s="84"/>
      <c r="FG23" s="84"/>
      <c r="FH23" s="84"/>
      <c r="FI23" s="84"/>
      <c r="FJ23" s="86"/>
      <c r="FK23" s="85"/>
      <c r="FL23" s="84"/>
      <c r="FM23" s="84"/>
      <c r="FN23" s="84"/>
      <c r="FO23" s="84"/>
      <c r="FP23" s="84"/>
      <c r="FQ23" s="84"/>
      <c r="FR23" s="84"/>
      <c r="FS23" s="84"/>
      <c r="FT23" s="84"/>
      <c r="FU23" s="84"/>
      <c r="FV23" s="84"/>
      <c r="FW23" s="84"/>
      <c r="FX23" s="84"/>
      <c r="FY23" s="84"/>
      <c r="FZ23" s="84"/>
      <c r="GA23" s="84"/>
      <c r="GB23" s="84"/>
      <c r="GC23" s="84"/>
      <c r="GD23" s="84"/>
      <c r="GE23" s="84"/>
      <c r="GF23" s="86"/>
    </row>
    <row r="24" spans="1:188" ht="15.75" customHeight="1">
      <c r="A24" s="72">
        <v>7</v>
      </c>
      <c r="B24" s="100" t="s">
        <v>72</v>
      </c>
      <c r="C24" s="100"/>
      <c r="D24" s="74" t="s">
        <v>80</v>
      </c>
      <c r="E24" s="75">
        <v>1</v>
      </c>
      <c r="F24" s="75"/>
      <c r="G24" s="76">
        <v>42849</v>
      </c>
      <c r="H24" s="76">
        <v>42888</v>
      </c>
      <c r="I24" s="77" t="s">
        <v>40</v>
      </c>
      <c r="J24" s="78">
        <v>3</v>
      </c>
      <c r="K24" s="106"/>
      <c r="L24" s="76">
        <v>42895</v>
      </c>
      <c r="M24" s="80">
        <f ca="1">IF(L24=0,IF(TODAY()&lt;=H24,NETWORKDAYS(TODAY(),H24)-1,-NETWORKDAYS(H24,TODAY())+1),IF(L24=H24,L24-H24,IF(H24&lt;L24,-NETWORKDAYS(H24,L24)+1,NETWORKDAYS(L24,H24)-1)))</f>
        <v>-5</v>
      </c>
      <c r="N24" s="74"/>
      <c r="O24" s="82" t="s">
        <v>69</v>
      </c>
      <c r="P24" s="90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7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9"/>
      <c r="BF24" s="85"/>
      <c r="BG24" s="84"/>
      <c r="BH24" s="84"/>
      <c r="BI24" s="84"/>
      <c r="BJ24" s="84"/>
      <c r="BK24" s="84"/>
      <c r="BL24" s="84"/>
      <c r="BM24" s="84"/>
      <c r="BN24" s="84"/>
      <c r="BO24" s="84"/>
      <c r="BP24" s="84"/>
      <c r="BQ24" s="84"/>
      <c r="BR24" s="84"/>
      <c r="BS24" s="84"/>
      <c r="BT24" s="84"/>
      <c r="BU24" s="84"/>
      <c r="BV24" s="84"/>
      <c r="BW24" s="84"/>
      <c r="BX24" s="84"/>
      <c r="BY24" s="84"/>
      <c r="BZ24" s="84"/>
      <c r="CA24" s="84"/>
      <c r="CB24" s="86"/>
      <c r="CC24" s="85"/>
      <c r="CD24" s="84"/>
      <c r="CE24" s="84"/>
      <c r="CF24" s="84"/>
      <c r="CG24" s="84"/>
      <c r="CH24" s="84"/>
      <c r="CI24" s="84"/>
      <c r="CJ24" s="84"/>
      <c r="CK24" s="84"/>
      <c r="CL24" s="84"/>
      <c r="CM24" s="84"/>
      <c r="CN24" s="84"/>
      <c r="CO24" s="84"/>
      <c r="CP24" s="84"/>
      <c r="CQ24" s="84"/>
      <c r="CR24" s="84"/>
      <c r="CS24" s="84"/>
      <c r="CT24" s="84"/>
      <c r="CU24" s="84"/>
      <c r="CV24" s="84"/>
      <c r="CW24" s="86"/>
      <c r="CX24" s="87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  <c r="DQ24" s="88"/>
      <c r="DR24" s="88"/>
      <c r="DS24" s="89"/>
      <c r="DT24" s="85"/>
      <c r="DU24" s="84"/>
      <c r="DV24" s="84"/>
      <c r="DW24" s="84" t="s">
        <v>46</v>
      </c>
      <c r="DX24" s="84" t="s">
        <v>46</v>
      </c>
      <c r="DY24" s="84" t="s">
        <v>46</v>
      </c>
      <c r="DZ24" s="84" t="s">
        <v>46</v>
      </c>
      <c r="EA24" s="84"/>
      <c r="EB24" s="84"/>
      <c r="EC24" s="84"/>
      <c r="ED24" s="84"/>
      <c r="EE24" s="84"/>
      <c r="EF24" s="84"/>
      <c r="EG24" s="84"/>
      <c r="EH24" s="84"/>
      <c r="EI24" s="84"/>
      <c r="EJ24" s="84"/>
      <c r="EK24" s="84"/>
      <c r="EL24" s="84"/>
      <c r="EM24" s="84"/>
      <c r="EN24" s="86"/>
      <c r="EO24" s="85"/>
      <c r="EP24" s="84"/>
      <c r="EQ24" s="84"/>
      <c r="ER24" s="84"/>
      <c r="ES24" s="84"/>
      <c r="ET24" s="84"/>
      <c r="EU24" s="84"/>
      <c r="EV24" s="84"/>
      <c r="EW24" s="84"/>
      <c r="EX24" s="84"/>
      <c r="EY24" s="84"/>
      <c r="EZ24" s="84"/>
      <c r="FA24" s="84"/>
      <c r="FB24" s="84"/>
      <c r="FC24" s="84"/>
      <c r="FD24" s="84"/>
      <c r="FE24" s="84"/>
      <c r="FF24" s="84"/>
      <c r="FG24" s="84"/>
      <c r="FH24" s="84"/>
      <c r="FI24" s="84"/>
      <c r="FJ24" s="86"/>
      <c r="FK24" s="85"/>
      <c r="FL24" s="84"/>
      <c r="FM24" s="84"/>
      <c r="FN24" s="84"/>
      <c r="FO24" s="84"/>
      <c r="FP24" s="84"/>
      <c r="FQ24" s="84"/>
      <c r="FR24" s="84"/>
      <c r="FS24" s="84"/>
      <c r="FT24" s="84"/>
      <c r="FU24" s="84"/>
      <c r="FV24" s="84"/>
      <c r="FW24" s="84"/>
      <c r="FX24" s="84"/>
      <c r="FY24" s="84"/>
      <c r="FZ24" s="84"/>
      <c r="GA24" s="84"/>
      <c r="GB24" s="84"/>
      <c r="GC24" s="84"/>
      <c r="GD24" s="84"/>
      <c r="GE24" s="84"/>
      <c r="GF24" s="86"/>
    </row>
    <row r="25" spans="1:188" ht="12.75" customHeight="1">
      <c r="A25" s="72"/>
      <c r="B25" s="100"/>
      <c r="C25" s="100"/>
      <c r="D25" s="74"/>
      <c r="E25" s="75"/>
      <c r="F25" s="75"/>
      <c r="G25" s="76"/>
      <c r="H25" s="76"/>
      <c r="I25" s="77"/>
      <c r="J25" s="78"/>
      <c r="K25" s="107"/>
      <c r="L25" s="76"/>
      <c r="M25" s="80"/>
      <c r="N25" s="74"/>
      <c r="O25" s="82"/>
      <c r="P25" s="90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7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9"/>
      <c r="BF25" s="85"/>
      <c r="BG25" s="84"/>
      <c r="BH25" s="84"/>
      <c r="BI25" s="84"/>
      <c r="BJ25" s="84"/>
      <c r="BK25" s="84"/>
      <c r="BL25" s="84"/>
      <c r="BM25" s="84"/>
      <c r="BN25" s="84"/>
      <c r="BO25" s="84"/>
      <c r="BP25" s="84"/>
      <c r="BQ25" s="84"/>
      <c r="BR25" s="84"/>
      <c r="BS25" s="84"/>
      <c r="BT25" s="84"/>
      <c r="BU25" s="84"/>
      <c r="BV25" s="84"/>
      <c r="BW25" s="84"/>
      <c r="BX25" s="84"/>
      <c r="BY25" s="84"/>
      <c r="BZ25" s="84"/>
      <c r="CA25" s="84"/>
      <c r="CB25" s="86"/>
      <c r="CC25" s="85"/>
      <c r="CD25" s="84"/>
      <c r="CE25" s="84"/>
      <c r="CF25" s="84"/>
      <c r="CG25" s="84"/>
      <c r="CH25" s="84"/>
      <c r="CI25" s="84"/>
      <c r="CJ25" s="84"/>
      <c r="CK25" s="84"/>
      <c r="CL25" s="84"/>
      <c r="CM25" s="84"/>
      <c r="CN25" s="84"/>
      <c r="CO25" s="84"/>
      <c r="CP25" s="84"/>
      <c r="CQ25" s="84"/>
      <c r="CR25" s="84"/>
      <c r="CS25" s="84"/>
      <c r="CT25" s="84"/>
      <c r="CU25" s="84"/>
      <c r="CV25" s="84"/>
      <c r="CW25" s="86"/>
      <c r="CX25" s="87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  <c r="DQ25" s="88"/>
      <c r="DR25" s="88"/>
      <c r="DS25" s="89"/>
      <c r="DT25" s="85"/>
      <c r="DU25" s="84"/>
      <c r="DV25" s="84"/>
      <c r="DW25" s="84"/>
      <c r="DX25" s="84"/>
      <c r="DY25" s="84"/>
      <c r="DZ25" s="84"/>
      <c r="EA25" s="84"/>
      <c r="EB25" s="84"/>
      <c r="EC25" s="84"/>
      <c r="ED25" s="84"/>
      <c r="EE25" s="84"/>
      <c r="EF25" s="84"/>
      <c r="EG25" s="84"/>
      <c r="EH25" s="84"/>
      <c r="EI25" s="84"/>
      <c r="EJ25" s="84"/>
      <c r="EK25" s="84"/>
      <c r="EL25" s="84"/>
      <c r="EM25" s="84"/>
      <c r="EN25" s="86"/>
      <c r="EO25" s="85"/>
      <c r="EP25" s="84"/>
      <c r="EQ25" s="84"/>
      <c r="ER25" s="84"/>
      <c r="ES25" s="84"/>
      <c r="ET25" s="84"/>
      <c r="EU25" s="84"/>
      <c r="EV25" s="84"/>
      <c r="EW25" s="84"/>
      <c r="EX25" s="84"/>
      <c r="EY25" s="84"/>
      <c r="EZ25" s="84"/>
      <c r="FA25" s="84"/>
      <c r="FB25" s="84"/>
      <c r="FC25" s="84"/>
      <c r="FD25" s="84"/>
      <c r="FE25" s="84"/>
      <c r="FF25" s="84"/>
      <c r="FG25" s="84"/>
      <c r="FH25" s="84"/>
      <c r="FI25" s="84"/>
      <c r="FJ25" s="86"/>
      <c r="FK25" s="85"/>
      <c r="FL25" s="84"/>
      <c r="FM25" s="84"/>
      <c r="FN25" s="84"/>
      <c r="FO25" s="84"/>
      <c r="FP25" s="84"/>
      <c r="FQ25" s="84"/>
      <c r="FR25" s="84"/>
      <c r="FS25" s="84"/>
      <c r="FT25" s="84"/>
      <c r="FU25" s="84"/>
      <c r="FV25" s="84"/>
      <c r="FW25" s="84"/>
      <c r="FX25" s="84"/>
      <c r="FY25" s="84"/>
      <c r="FZ25" s="84"/>
      <c r="GA25" s="84"/>
      <c r="GB25" s="84"/>
      <c r="GC25" s="84"/>
      <c r="GD25" s="84"/>
      <c r="GE25" s="84"/>
      <c r="GF25" s="86"/>
    </row>
    <row r="26" spans="1:188" ht="17.25" customHeight="1">
      <c r="A26" s="72">
        <v>8</v>
      </c>
      <c r="B26" s="100" t="s">
        <v>44</v>
      </c>
      <c r="C26" s="100"/>
      <c r="D26" s="74" t="s">
        <v>80</v>
      </c>
      <c r="E26" s="75">
        <v>1</v>
      </c>
      <c r="F26" s="75"/>
      <c r="G26" s="76">
        <v>42849</v>
      </c>
      <c r="H26" s="76">
        <v>42888</v>
      </c>
      <c r="I26" s="77" t="s">
        <v>40</v>
      </c>
      <c r="J26" s="78">
        <v>3</v>
      </c>
      <c r="K26" s="76"/>
      <c r="L26" s="76">
        <v>42942</v>
      </c>
      <c r="M26" s="80">
        <f ca="1">IF(L26=0,IF(TODAY()&lt;=H26,NETWORKDAYS(TODAY(),H26)-1,-NETWORKDAYS(H26,TODAY())+1),IF(L26=H26,L26-H26,IF(H26&lt;L26,-NETWORKDAYS(H26,L26)+1,NETWORKDAYS(L26,H26)-1)))</f>
        <v>-38</v>
      </c>
      <c r="N26" s="74"/>
      <c r="O26" s="82" t="s">
        <v>69</v>
      </c>
      <c r="P26" s="90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7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9"/>
      <c r="BF26" s="85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6"/>
      <c r="CC26" s="85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6"/>
      <c r="CX26" s="87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  <c r="DQ26" s="88"/>
      <c r="DR26" s="88"/>
      <c r="DS26" s="89"/>
      <c r="DT26" s="85"/>
      <c r="DU26" s="84"/>
      <c r="DV26" s="84"/>
      <c r="DW26" s="84" t="s">
        <v>46</v>
      </c>
      <c r="DX26" s="84" t="s">
        <v>46</v>
      </c>
      <c r="DY26" s="84" t="s">
        <v>46</v>
      </c>
      <c r="DZ26" s="84" t="s">
        <v>46</v>
      </c>
      <c r="EA26" s="84" t="s">
        <v>46</v>
      </c>
      <c r="EB26" s="84" t="s">
        <v>46</v>
      </c>
      <c r="EC26" s="84"/>
      <c r="ED26" s="84"/>
      <c r="EE26" s="84"/>
      <c r="EF26" s="84"/>
      <c r="EG26" s="84"/>
      <c r="EH26" s="84"/>
      <c r="EI26" s="84"/>
      <c r="EJ26" s="84"/>
      <c r="EK26" s="84"/>
      <c r="EL26" s="84"/>
      <c r="EM26" s="84"/>
      <c r="EN26" s="86"/>
      <c r="EO26" s="85"/>
      <c r="EP26" s="84"/>
      <c r="EQ26" s="84"/>
      <c r="ER26" s="84"/>
      <c r="ES26" s="84"/>
      <c r="ET26" s="84"/>
      <c r="EU26" s="84"/>
      <c r="EV26" s="84"/>
      <c r="EW26" s="84"/>
      <c r="EX26" s="84"/>
      <c r="EY26" s="84"/>
      <c r="EZ26" s="84"/>
      <c r="FA26" s="84"/>
      <c r="FB26" s="84"/>
      <c r="FC26" s="84"/>
      <c r="FD26" s="84"/>
      <c r="FE26" s="84"/>
      <c r="FF26" s="84"/>
      <c r="FG26" s="84"/>
      <c r="FH26" s="84"/>
      <c r="FI26" s="84"/>
      <c r="FJ26" s="86"/>
      <c r="FK26" s="85"/>
      <c r="FL26" s="84"/>
      <c r="FM26" s="84"/>
      <c r="FN26" s="84"/>
      <c r="FO26" s="84"/>
      <c r="FP26" s="84"/>
      <c r="FQ26" s="84"/>
      <c r="FR26" s="84"/>
      <c r="FS26" s="84"/>
      <c r="FT26" s="84"/>
      <c r="FU26" s="84"/>
      <c r="FV26" s="84"/>
      <c r="FW26" s="84"/>
      <c r="FX26" s="84"/>
      <c r="FY26" s="84"/>
      <c r="FZ26" s="84"/>
      <c r="GA26" s="84"/>
      <c r="GB26" s="84"/>
      <c r="GC26" s="84"/>
      <c r="GD26" s="84"/>
      <c r="GE26" s="84"/>
      <c r="GF26" s="86"/>
    </row>
    <row r="27" spans="1:188" ht="12.75" customHeight="1">
      <c r="A27" s="72"/>
      <c r="B27" s="100"/>
      <c r="C27" s="100"/>
      <c r="D27" s="74"/>
      <c r="E27" s="75"/>
      <c r="F27" s="75"/>
      <c r="G27" s="76"/>
      <c r="H27" s="76"/>
      <c r="I27" s="77"/>
      <c r="J27" s="78"/>
      <c r="K27" s="76"/>
      <c r="L27" s="76"/>
      <c r="M27" s="80"/>
      <c r="N27" s="74"/>
      <c r="O27" s="82"/>
      <c r="P27" s="90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7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9"/>
      <c r="BF27" s="85"/>
      <c r="BG27" s="84"/>
      <c r="BH27" s="84"/>
      <c r="BI27" s="84"/>
      <c r="BJ27" s="84"/>
      <c r="BK27" s="84"/>
      <c r="BL27" s="84"/>
      <c r="BM27" s="84"/>
      <c r="BN27" s="84"/>
      <c r="BO27" s="84"/>
      <c r="BP27" s="84"/>
      <c r="BQ27" s="84"/>
      <c r="BR27" s="84"/>
      <c r="BS27" s="84"/>
      <c r="BT27" s="84"/>
      <c r="BU27" s="84"/>
      <c r="BV27" s="84"/>
      <c r="BW27" s="84"/>
      <c r="BX27" s="84"/>
      <c r="BY27" s="84"/>
      <c r="BZ27" s="84"/>
      <c r="CA27" s="84"/>
      <c r="CB27" s="86"/>
      <c r="CC27" s="85"/>
      <c r="CD27" s="84"/>
      <c r="CE27" s="84"/>
      <c r="CF27" s="84"/>
      <c r="CG27" s="84"/>
      <c r="CH27" s="84"/>
      <c r="CI27" s="84"/>
      <c r="CJ27" s="84"/>
      <c r="CK27" s="84"/>
      <c r="CL27" s="84"/>
      <c r="CM27" s="84"/>
      <c r="CN27" s="84"/>
      <c r="CO27" s="84"/>
      <c r="CP27" s="84"/>
      <c r="CQ27" s="84"/>
      <c r="CR27" s="84"/>
      <c r="CS27" s="84"/>
      <c r="CT27" s="84"/>
      <c r="CU27" s="84"/>
      <c r="CV27" s="84"/>
      <c r="CW27" s="86"/>
      <c r="CX27" s="87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  <c r="DQ27" s="88"/>
      <c r="DR27" s="88"/>
      <c r="DS27" s="89"/>
      <c r="DT27" s="85"/>
      <c r="DU27" s="84"/>
      <c r="DV27" s="84"/>
      <c r="DW27" s="84"/>
      <c r="DX27" s="84"/>
      <c r="DY27" s="84"/>
      <c r="DZ27" s="84"/>
      <c r="EA27" s="84"/>
      <c r="EB27" s="84"/>
      <c r="EC27" s="84"/>
      <c r="ED27" s="84"/>
      <c r="EE27" s="84"/>
      <c r="EF27" s="84"/>
      <c r="EG27" s="84"/>
      <c r="EH27" s="84"/>
      <c r="EI27" s="84"/>
      <c r="EJ27" s="84"/>
      <c r="EK27" s="84"/>
      <c r="EL27" s="84"/>
      <c r="EM27" s="84"/>
      <c r="EN27" s="86"/>
      <c r="EO27" s="85"/>
      <c r="EP27" s="84"/>
      <c r="EQ27" s="84"/>
      <c r="ER27" s="84"/>
      <c r="ES27" s="84"/>
      <c r="ET27" s="84"/>
      <c r="EU27" s="84"/>
      <c r="EV27" s="84"/>
      <c r="EW27" s="84"/>
      <c r="EX27" s="84"/>
      <c r="EY27" s="84"/>
      <c r="EZ27" s="84"/>
      <c r="FA27" s="84"/>
      <c r="FB27" s="84"/>
      <c r="FC27" s="84"/>
      <c r="FD27" s="84"/>
      <c r="FE27" s="84"/>
      <c r="FF27" s="84"/>
      <c r="FG27" s="84"/>
      <c r="FH27" s="84"/>
      <c r="FI27" s="84"/>
      <c r="FJ27" s="86"/>
      <c r="FK27" s="85"/>
      <c r="FL27" s="84"/>
      <c r="FM27" s="84"/>
      <c r="FN27" s="84"/>
      <c r="FO27" s="84"/>
      <c r="FP27" s="84"/>
      <c r="FQ27" s="84"/>
      <c r="FR27" s="84"/>
      <c r="FS27" s="84"/>
      <c r="FT27" s="84"/>
      <c r="FU27" s="84"/>
      <c r="FV27" s="84"/>
      <c r="FW27" s="84"/>
      <c r="FX27" s="84"/>
      <c r="FY27" s="84"/>
      <c r="FZ27" s="84"/>
      <c r="GA27" s="84"/>
      <c r="GB27" s="84"/>
      <c r="GC27" s="84"/>
      <c r="GD27" s="84"/>
      <c r="GE27" s="84"/>
      <c r="GF27" s="86"/>
    </row>
    <row r="28" spans="1:188" ht="13.5" customHeight="1">
      <c r="A28" s="72">
        <v>9</v>
      </c>
      <c r="B28" s="104" t="s">
        <v>45</v>
      </c>
      <c r="C28" s="104"/>
      <c r="D28" s="74" t="s">
        <v>80</v>
      </c>
      <c r="E28" s="75">
        <v>1</v>
      </c>
      <c r="F28" s="75"/>
      <c r="G28" s="76">
        <v>42849</v>
      </c>
      <c r="H28" s="76">
        <v>42888</v>
      </c>
      <c r="I28" s="77" t="s">
        <v>40</v>
      </c>
      <c r="J28" s="78">
        <v>3</v>
      </c>
      <c r="K28" s="76"/>
      <c r="L28" s="76">
        <v>42982</v>
      </c>
      <c r="M28" s="80">
        <f ca="1">IF(L28=0,IF(TODAY()&lt;=H28,NETWORKDAYS(TODAY(),H28)-1,-NETWORKDAYS(H28,TODAY())+1),IF(L28=H28,L28-H28,IF(H28&lt;L28,-NETWORKDAYS(H28,L28)+1,NETWORKDAYS(L28,H28)-1)))</f>
        <v>-66</v>
      </c>
      <c r="N28" s="74"/>
      <c r="O28" s="82" t="s">
        <v>69</v>
      </c>
      <c r="P28" s="90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7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9"/>
      <c r="BF28" s="85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6"/>
      <c r="CC28" s="85"/>
      <c r="CD28" s="84"/>
      <c r="CE28" s="84"/>
      <c r="CF28" s="84"/>
      <c r="CG28" s="84"/>
      <c r="CH28" s="84"/>
      <c r="CI28" s="84"/>
      <c r="CJ28" s="84"/>
      <c r="CK28" s="84"/>
      <c r="CL28" s="84"/>
      <c r="CM28" s="84"/>
      <c r="CN28" s="84"/>
      <c r="CO28" s="84"/>
      <c r="CP28" s="84"/>
      <c r="CQ28" s="84"/>
      <c r="CR28" s="84"/>
      <c r="CS28" s="84"/>
      <c r="CT28" s="84"/>
      <c r="CU28" s="84"/>
      <c r="CV28" s="84"/>
      <c r="CW28" s="86"/>
      <c r="CX28" s="87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  <c r="DQ28" s="88"/>
      <c r="DR28" s="88"/>
      <c r="DS28" s="89"/>
      <c r="DT28" s="85"/>
      <c r="DU28" s="84"/>
      <c r="DV28" s="84"/>
      <c r="DW28" s="84" t="s">
        <v>46</v>
      </c>
      <c r="DX28" s="84" t="s">
        <v>46</v>
      </c>
      <c r="DY28" s="84" t="s">
        <v>46</v>
      </c>
      <c r="DZ28" s="84" t="s">
        <v>46</v>
      </c>
      <c r="EA28" s="84" t="s">
        <v>46</v>
      </c>
      <c r="EB28" s="84" t="s">
        <v>46</v>
      </c>
      <c r="EC28" s="84" t="s">
        <v>46</v>
      </c>
      <c r="ED28" s="84" t="s">
        <v>46</v>
      </c>
      <c r="EE28" s="84"/>
      <c r="EF28" s="84"/>
      <c r="EG28" s="84"/>
      <c r="EH28" s="84"/>
      <c r="EI28" s="84"/>
      <c r="EJ28" s="84"/>
      <c r="EK28" s="84"/>
      <c r="EL28" s="84"/>
      <c r="EM28" s="84"/>
      <c r="EN28" s="86"/>
      <c r="EO28" s="85"/>
      <c r="EP28" s="84"/>
      <c r="EQ28" s="84"/>
      <c r="ER28" s="84"/>
      <c r="ES28" s="84"/>
      <c r="ET28" s="84"/>
      <c r="EU28" s="84"/>
      <c r="EV28" s="84"/>
      <c r="EW28" s="84"/>
      <c r="EX28" s="84"/>
      <c r="EY28" s="84"/>
      <c r="EZ28" s="84"/>
      <c r="FA28" s="84"/>
      <c r="FB28" s="84"/>
      <c r="FC28" s="84"/>
      <c r="FD28" s="84"/>
      <c r="FE28" s="84"/>
      <c r="FF28" s="84"/>
      <c r="FG28" s="84"/>
      <c r="FH28" s="84"/>
      <c r="FI28" s="84"/>
      <c r="FJ28" s="86"/>
      <c r="FK28" s="85"/>
      <c r="FL28" s="84"/>
      <c r="FM28" s="84"/>
      <c r="FN28" s="84"/>
      <c r="FO28" s="84"/>
      <c r="FP28" s="84"/>
      <c r="FQ28" s="84"/>
      <c r="FR28" s="84"/>
      <c r="FS28" s="84"/>
      <c r="FT28" s="84"/>
      <c r="FU28" s="84"/>
      <c r="FV28" s="84"/>
      <c r="FW28" s="84"/>
      <c r="FX28" s="84"/>
      <c r="FY28" s="84"/>
      <c r="FZ28" s="84"/>
      <c r="GA28" s="84"/>
      <c r="GB28" s="84"/>
      <c r="GC28" s="84"/>
      <c r="GD28" s="84"/>
      <c r="GE28" s="84"/>
      <c r="GF28" s="86"/>
    </row>
    <row r="29" spans="1:188" ht="12.75" customHeight="1">
      <c r="A29" s="72"/>
      <c r="B29" s="104"/>
      <c r="C29" s="104"/>
      <c r="D29" s="74"/>
      <c r="E29" s="75"/>
      <c r="F29" s="75"/>
      <c r="G29" s="76"/>
      <c r="H29" s="76"/>
      <c r="I29" s="77"/>
      <c r="J29" s="78"/>
      <c r="K29" s="76"/>
      <c r="L29" s="76"/>
      <c r="M29" s="80"/>
      <c r="N29" s="74"/>
      <c r="O29" s="82"/>
      <c r="P29" s="90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7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9"/>
      <c r="BF29" s="85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6"/>
      <c r="CC29" s="85"/>
      <c r="CD29" s="84"/>
      <c r="CE29" s="84"/>
      <c r="CF29" s="84"/>
      <c r="CG29" s="84"/>
      <c r="CH29" s="84"/>
      <c r="CI29" s="84"/>
      <c r="CJ29" s="84"/>
      <c r="CK29" s="84"/>
      <c r="CL29" s="84"/>
      <c r="CM29" s="84"/>
      <c r="CN29" s="84"/>
      <c r="CO29" s="84"/>
      <c r="CP29" s="84"/>
      <c r="CQ29" s="84"/>
      <c r="CR29" s="84"/>
      <c r="CS29" s="84"/>
      <c r="CT29" s="84"/>
      <c r="CU29" s="84"/>
      <c r="CV29" s="84"/>
      <c r="CW29" s="86"/>
      <c r="CX29" s="87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  <c r="DQ29" s="88"/>
      <c r="DR29" s="88"/>
      <c r="DS29" s="89"/>
      <c r="DT29" s="85"/>
      <c r="DU29" s="84"/>
      <c r="DV29" s="84"/>
      <c r="DW29" s="84"/>
      <c r="DX29" s="84"/>
      <c r="DY29" s="84"/>
      <c r="DZ29" s="84"/>
      <c r="EA29" s="84"/>
      <c r="EB29" s="84"/>
      <c r="EC29" s="84"/>
      <c r="ED29" s="84"/>
      <c r="EE29" s="84"/>
      <c r="EF29" s="84"/>
      <c r="EG29" s="84"/>
      <c r="EH29" s="84"/>
      <c r="EI29" s="84"/>
      <c r="EJ29" s="84"/>
      <c r="EK29" s="84"/>
      <c r="EL29" s="84"/>
      <c r="EM29" s="84"/>
      <c r="EN29" s="86"/>
      <c r="EO29" s="85"/>
      <c r="EP29" s="84"/>
      <c r="EQ29" s="84"/>
      <c r="ER29" s="84"/>
      <c r="ES29" s="84"/>
      <c r="ET29" s="84"/>
      <c r="EU29" s="84"/>
      <c r="EV29" s="84"/>
      <c r="EW29" s="84"/>
      <c r="EX29" s="84"/>
      <c r="EY29" s="84"/>
      <c r="EZ29" s="84"/>
      <c r="FA29" s="84"/>
      <c r="FB29" s="84"/>
      <c r="FC29" s="84"/>
      <c r="FD29" s="84"/>
      <c r="FE29" s="84"/>
      <c r="FF29" s="84"/>
      <c r="FG29" s="84"/>
      <c r="FH29" s="84"/>
      <c r="FI29" s="84"/>
      <c r="FJ29" s="86"/>
      <c r="FK29" s="85"/>
      <c r="FL29" s="84"/>
      <c r="FM29" s="84"/>
      <c r="FN29" s="84"/>
      <c r="FO29" s="84"/>
      <c r="FP29" s="84"/>
      <c r="FQ29" s="84"/>
      <c r="FR29" s="84"/>
      <c r="FS29" s="84"/>
      <c r="FT29" s="84"/>
      <c r="FU29" s="84"/>
      <c r="FV29" s="84"/>
      <c r="FW29" s="84"/>
      <c r="FX29" s="84"/>
      <c r="FY29" s="84"/>
      <c r="FZ29" s="84"/>
      <c r="GA29" s="84"/>
      <c r="GB29" s="84"/>
      <c r="GC29" s="84"/>
      <c r="GD29" s="84"/>
      <c r="GE29" s="84"/>
      <c r="GF29" s="86"/>
    </row>
    <row r="30" spans="1:188" ht="13.5" customHeight="1">
      <c r="A30" s="72"/>
      <c r="B30" s="95" t="s">
        <v>48</v>
      </c>
      <c r="C30" s="96"/>
      <c r="D30" s="74"/>
      <c r="E30" s="75"/>
      <c r="F30" s="75"/>
      <c r="G30" s="76"/>
      <c r="H30" s="76"/>
      <c r="I30" s="77"/>
      <c r="J30" s="78">
        <f ca="1">IF(AND(M30=0,L30=0),4,IF(AND(M30&gt;=0,L30&lt;&gt;0),3,IF(M30&lt;0,1,2)))</f>
        <v>1</v>
      </c>
      <c r="K30" s="108"/>
      <c r="L30" s="103"/>
      <c r="M30" s="80">
        <f ca="1">IF(L30=0,IF(TODAY()&lt;=H30,NETWORKDAYS(TODAY(),H30)-1,-NETWORKDAYS(H30,TODAY())+1),IF(L30=H30,L30-H30,IF(H30&lt;L30,-NETWORKDAYS(H30,L30)+1,NETWORKDAYS(L30,H30)-1)))</f>
        <v>-30738</v>
      </c>
      <c r="N30" s="74"/>
      <c r="O30" s="97"/>
      <c r="P30" s="90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7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9"/>
      <c r="BF30" s="85"/>
      <c r="BG30" s="84"/>
      <c r="BH30" s="84"/>
      <c r="BI30" s="84"/>
      <c r="BJ30" s="84"/>
      <c r="BK30" s="84"/>
      <c r="BL30" s="84"/>
      <c r="BM30" s="84"/>
      <c r="BN30" s="84"/>
      <c r="BO30" s="84"/>
      <c r="BP30" s="84"/>
      <c r="BQ30" s="84"/>
      <c r="BR30" s="84"/>
      <c r="BS30" s="84"/>
      <c r="BT30" s="84"/>
      <c r="BU30" s="84"/>
      <c r="BV30" s="84"/>
      <c r="BW30" s="84"/>
      <c r="BX30" s="84"/>
      <c r="BY30" s="84"/>
      <c r="BZ30" s="84"/>
      <c r="CA30" s="84"/>
      <c r="CB30" s="86"/>
      <c r="CC30" s="85"/>
      <c r="CD30" s="84"/>
      <c r="CE30" s="84"/>
      <c r="CF30" s="84"/>
      <c r="CG30" s="84"/>
      <c r="CH30" s="84"/>
      <c r="CI30" s="84"/>
      <c r="CJ30" s="84"/>
      <c r="CK30" s="84"/>
      <c r="CL30" s="84"/>
      <c r="CM30" s="84"/>
      <c r="CN30" s="84"/>
      <c r="CO30" s="84"/>
      <c r="CP30" s="84"/>
      <c r="CQ30" s="84"/>
      <c r="CR30" s="84"/>
      <c r="CS30" s="84"/>
      <c r="CT30" s="84"/>
      <c r="CU30" s="84"/>
      <c r="CV30" s="84"/>
      <c r="CW30" s="86"/>
      <c r="CX30" s="87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  <c r="DQ30" s="88"/>
      <c r="DR30" s="88"/>
      <c r="DS30" s="89"/>
      <c r="DT30" s="85"/>
      <c r="DU30" s="84"/>
      <c r="DV30" s="84"/>
      <c r="DW30" s="84"/>
      <c r="DX30" s="84"/>
      <c r="DY30" s="84"/>
      <c r="DZ30" s="84"/>
      <c r="EA30" s="84"/>
      <c r="EB30" s="84"/>
      <c r="EC30" s="84"/>
      <c r="ED30" s="84"/>
      <c r="EE30" s="84"/>
      <c r="EF30" s="84"/>
      <c r="EG30" s="84"/>
      <c r="EH30" s="84"/>
      <c r="EI30" s="84"/>
      <c r="EJ30" s="84"/>
      <c r="EK30" s="84"/>
      <c r="EL30" s="84"/>
      <c r="EM30" s="84"/>
      <c r="EN30" s="86"/>
      <c r="EO30" s="85"/>
      <c r="EP30" s="84"/>
      <c r="EQ30" s="84"/>
      <c r="ER30" s="84"/>
      <c r="ES30" s="84"/>
      <c r="ET30" s="84"/>
      <c r="EU30" s="84"/>
      <c r="EV30" s="84"/>
      <c r="EW30" s="84"/>
      <c r="EX30" s="84"/>
      <c r="EY30" s="84"/>
      <c r="EZ30" s="84"/>
      <c r="FA30" s="84"/>
      <c r="FB30" s="84"/>
      <c r="FC30" s="84"/>
      <c r="FD30" s="84"/>
      <c r="FE30" s="84"/>
      <c r="FF30" s="84"/>
      <c r="FG30" s="84"/>
      <c r="FH30" s="84"/>
      <c r="FI30" s="84"/>
      <c r="FJ30" s="86"/>
      <c r="FK30" s="85"/>
      <c r="FL30" s="84"/>
      <c r="FM30" s="84"/>
      <c r="FN30" s="84"/>
      <c r="FO30" s="84"/>
      <c r="FP30" s="84"/>
      <c r="FQ30" s="84"/>
      <c r="FR30" s="84"/>
      <c r="FS30" s="84"/>
      <c r="FT30" s="84"/>
      <c r="FU30" s="84"/>
      <c r="FV30" s="84"/>
      <c r="FW30" s="84"/>
      <c r="FX30" s="84"/>
      <c r="FY30" s="84"/>
      <c r="FZ30" s="84"/>
      <c r="GA30" s="84"/>
      <c r="GB30" s="84"/>
      <c r="GC30" s="84"/>
      <c r="GD30" s="84"/>
      <c r="GE30" s="84"/>
      <c r="GF30" s="86"/>
    </row>
    <row r="31" spans="1:188" ht="12.75" customHeight="1">
      <c r="A31" s="72"/>
      <c r="B31" s="98"/>
      <c r="C31" s="99"/>
      <c r="D31" s="74"/>
      <c r="E31" s="75"/>
      <c r="F31" s="75"/>
      <c r="G31" s="76"/>
      <c r="H31" s="76"/>
      <c r="I31" s="77"/>
      <c r="J31" s="78"/>
      <c r="K31" s="102"/>
      <c r="L31" s="103"/>
      <c r="M31" s="80"/>
      <c r="N31" s="74"/>
      <c r="O31" s="97"/>
      <c r="P31" s="90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7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9"/>
      <c r="BF31" s="85"/>
      <c r="BG31" s="84"/>
      <c r="BH31" s="84"/>
      <c r="BI31" s="84"/>
      <c r="BJ31" s="84"/>
      <c r="BK31" s="84"/>
      <c r="BL31" s="84"/>
      <c r="BM31" s="84"/>
      <c r="BN31" s="84"/>
      <c r="BO31" s="84"/>
      <c r="BP31" s="84"/>
      <c r="BQ31" s="84"/>
      <c r="BR31" s="84"/>
      <c r="BS31" s="84"/>
      <c r="BT31" s="84"/>
      <c r="BU31" s="84"/>
      <c r="BV31" s="84"/>
      <c r="BW31" s="84"/>
      <c r="BX31" s="84"/>
      <c r="BY31" s="84"/>
      <c r="BZ31" s="84"/>
      <c r="CA31" s="84"/>
      <c r="CB31" s="86"/>
      <c r="CC31" s="85"/>
      <c r="CD31" s="84"/>
      <c r="CE31" s="84"/>
      <c r="CF31" s="84"/>
      <c r="CG31" s="84"/>
      <c r="CH31" s="84"/>
      <c r="CI31" s="84"/>
      <c r="CJ31" s="84"/>
      <c r="CK31" s="84"/>
      <c r="CL31" s="84"/>
      <c r="CM31" s="84"/>
      <c r="CN31" s="84"/>
      <c r="CO31" s="84"/>
      <c r="CP31" s="84"/>
      <c r="CQ31" s="84"/>
      <c r="CR31" s="84"/>
      <c r="CS31" s="84"/>
      <c r="CT31" s="84"/>
      <c r="CU31" s="84"/>
      <c r="CV31" s="84"/>
      <c r="CW31" s="86"/>
      <c r="CX31" s="87"/>
      <c r="CY31" s="88"/>
      <c r="CZ31" s="88"/>
      <c r="DA31" s="88"/>
      <c r="DB31" s="88"/>
      <c r="DC31" s="88"/>
      <c r="DD31" s="88"/>
      <c r="DE31" s="88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  <c r="DQ31" s="88"/>
      <c r="DR31" s="88"/>
      <c r="DS31" s="89"/>
      <c r="DT31" s="85"/>
      <c r="DU31" s="84"/>
      <c r="DV31" s="84"/>
      <c r="DW31" s="84"/>
      <c r="DX31" s="84"/>
      <c r="DY31" s="84"/>
      <c r="DZ31" s="84"/>
      <c r="EA31" s="84"/>
      <c r="EB31" s="84"/>
      <c r="EC31" s="84"/>
      <c r="ED31" s="84"/>
      <c r="EE31" s="84"/>
      <c r="EF31" s="84"/>
      <c r="EG31" s="84"/>
      <c r="EH31" s="84"/>
      <c r="EI31" s="84"/>
      <c r="EJ31" s="84"/>
      <c r="EK31" s="84"/>
      <c r="EL31" s="84"/>
      <c r="EM31" s="84"/>
      <c r="EN31" s="86"/>
      <c r="EO31" s="85"/>
      <c r="EP31" s="84"/>
      <c r="EQ31" s="84"/>
      <c r="ER31" s="84"/>
      <c r="ES31" s="84"/>
      <c r="ET31" s="84"/>
      <c r="EU31" s="84"/>
      <c r="EV31" s="84"/>
      <c r="EW31" s="84"/>
      <c r="EX31" s="84"/>
      <c r="EY31" s="84"/>
      <c r="EZ31" s="84"/>
      <c r="FA31" s="84"/>
      <c r="FB31" s="84"/>
      <c r="FC31" s="84"/>
      <c r="FD31" s="84"/>
      <c r="FE31" s="84"/>
      <c r="FF31" s="84"/>
      <c r="FG31" s="84"/>
      <c r="FH31" s="84"/>
      <c r="FI31" s="84"/>
      <c r="FJ31" s="86"/>
      <c r="FK31" s="85"/>
      <c r="FL31" s="84"/>
      <c r="FM31" s="84"/>
      <c r="FN31" s="84"/>
      <c r="FO31" s="84"/>
      <c r="FP31" s="84"/>
      <c r="FQ31" s="84"/>
      <c r="FR31" s="84"/>
      <c r="FS31" s="84"/>
      <c r="FT31" s="84"/>
      <c r="FU31" s="84"/>
      <c r="FV31" s="84"/>
      <c r="FW31" s="84"/>
      <c r="FX31" s="84"/>
      <c r="FY31" s="84"/>
      <c r="FZ31" s="84"/>
      <c r="GA31" s="84"/>
      <c r="GB31" s="84"/>
      <c r="GC31" s="84"/>
      <c r="GD31" s="84"/>
      <c r="GE31" s="84"/>
      <c r="GF31" s="86"/>
    </row>
    <row r="32" spans="1:188" ht="13.5" customHeight="1">
      <c r="A32" s="72">
        <v>11</v>
      </c>
      <c r="B32" s="100" t="s">
        <v>72</v>
      </c>
      <c r="C32" s="100"/>
      <c r="D32" s="74" t="s">
        <v>79</v>
      </c>
      <c r="E32" s="75">
        <v>1</v>
      </c>
      <c r="F32" s="75"/>
      <c r="G32" s="76">
        <v>42863</v>
      </c>
      <c r="H32" s="76">
        <v>42895</v>
      </c>
      <c r="I32" s="77" t="s">
        <v>40</v>
      </c>
      <c r="J32" s="78">
        <v>3</v>
      </c>
      <c r="K32" s="79"/>
      <c r="L32" s="76">
        <v>42909</v>
      </c>
      <c r="M32" s="80">
        <f ca="1">IF(L32=0,IF(TODAY()&lt;=H32,NETWORKDAYS(TODAY(),H32)-1,-NETWORKDAYS(H32,TODAY())+1),IF(L32=H32,L32-H32,IF(H32&lt;L32,-NETWORKDAYS(H32,L32)+1,NETWORKDAYS(L32,H32)-1)))</f>
        <v>-10</v>
      </c>
      <c r="N32" s="74"/>
      <c r="O32" s="82" t="s">
        <v>69</v>
      </c>
      <c r="P32" s="90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7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9"/>
      <c r="BF32" s="85"/>
      <c r="BG32" s="84"/>
      <c r="BH32" s="84"/>
      <c r="BI32" s="84"/>
      <c r="BJ32" s="84"/>
      <c r="BK32" s="84"/>
      <c r="BL32" s="84"/>
      <c r="BM32" s="84"/>
      <c r="BN32" s="84"/>
      <c r="BO32" s="84"/>
      <c r="BP32" s="84"/>
      <c r="BQ32" s="84"/>
      <c r="BR32" s="84"/>
      <c r="BS32" s="84"/>
      <c r="BT32" s="84"/>
      <c r="BU32" s="84"/>
      <c r="BV32" s="84"/>
      <c r="BW32" s="84"/>
      <c r="BX32" s="84"/>
      <c r="BY32" s="84"/>
      <c r="BZ32" s="84"/>
      <c r="CA32" s="84"/>
      <c r="CB32" s="86"/>
      <c r="CC32" s="85"/>
      <c r="CD32" s="84"/>
      <c r="CE32" s="84"/>
      <c r="CF32" s="84"/>
      <c r="CG32" s="84"/>
      <c r="CH32" s="84"/>
      <c r="CI32" s="84"/>
      <c r="CJ32" s="84"/>
      <c r="CK32" s="84"/>
      <c r="CL32" s="84"/>
      <c r="CM32" s="84"/>
      <c r="CN32" s="84"/>
      <c r="CO32" s="84"/>
      <c r="CP32" s="84"/>
      <c r="CQ32" s="84"/>
      <c r="CR32" s="84"/>
      <c r="CS32" s="84"/>
      <c r="CT32" s="84"/>
      <c r="CU32" s="84"/>
      <c r="CV32" s="84"/>
      <c r="CW32" s="86"/>
      <c r="CX32" s="87"/>
      <c r="CY32" s="88"/>
      <c r="CZ32" s="88"/>
      <c r="DA32" s="88"/>
      <c r="DB32" s="88"/>
      <c r="DC32" s="88"/>
      <c r="DD32" s="88"/>
      <c r="DE32" s="88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  <c r="DQ32" s="88"/>
      <c r="DR32" s="88"/>
      <c r="DS32" s="89"/>
      <c r="DT32" s="85"/>
      <c r="DU32" s="84"/>
      <c r="DV32" s="84"/>
      <c r="DW32" s="84"/>
      <c r="DX32" s="84"/>
      <c r="DY32" s="84"/>
      <c r="DZ32" s="84"/>
      <c r="EA32" s="84"/>
      <c r="EB32" s="84"/>
      <c r="EC32" s="84"/>
      <c r="ED32" s="84"/>
      <c r="EE32" s="84"/>
      <c r="EF32" s="84"/>
      <c r="EG32" s="84"/>
      <c r="EH32" s="84"/>
      <c r="EI32" s="84"/>
      <c r="EJ32" s="84"/>
      <c r="EK32" s="84"/>
      <c r="EL32" s="84"/>
      <c r="EM32" s="84"/>
      <c r="EN32" s="86"/>
      <c r="EO32" s="85"/>
      <c r="EP32" s="84"/>
      <c r="EQ32" s="84"/>
      <c r="ER32" s="84"/>
      <c r="ES32" s="84"/>
      <c r="ET32" s="84"/>
      <c r="EU32" s="84"/>
      <c r="EV32" s="84"/>
      <c r="EW32" s="84"/>
      <c r="EX32" s="84"/>
      <c r="EY32" s="84"/>
      <c r="EZ32" s="84"/>
      <c r="FA32" s="84"/>
      <c r="FB32" s="84"/>
      <c r="FC32" s="84"/>
      <c r="FD32" s="84"/>
      <c r="FE32" s="84"/>
      <c r="FF32" s="84"/>
      <c r="FG32" s="84"/>
      <c r="FH32" s="84"/>
      <c r="FI32" s="84"/>
      <c r="FJ32" s="86"/>
      <c r="FK32" s="85"/>
      <c r="FL32" s="84"/>
      <c r="FM32" s="84"/>
      <c r="FN32" s="84"/>
      <c r="FO32" s="84"/>
      <c r="FP32" s="84"/>
      <c r="FQ32" s="84"/>
      <c r="FR32" s="84"/>
      <c r="FS32" s="84"/>
      <c r="FT32" s="84"/>
      <c r="FU32" s="84"/>
      <c r="FV32" s="84"/>
      <c r="FW32" s="84"/>
      <c r="FX32" s="84"/>
      <c r="FY32" s="84"/>
      <c r="FZ32" s="84"/>
      <c r="GA32" s="84"/>
      <c r="GB32" s="84"/>
      <c r="GC32" s="84"/>
      <c r="GD32" s="84"/>
      <c r="GE32" s="84"/>
      <c r="GF32" s="86"/>
    </row>
    <row r="33" spans="1:188" ht="12.75" customHeight="1">
      <c r="A33" s="72"/>
      <c r="B33" s="100"/>
      <c r="C33" s="100"/>
      <c r="D33" s="74"/>
      <c r="E33" s="75"/>
      <c r="F33" s="75"/>
      <c r="G33" s="76"/>
      <c r="H33" s="76"/>
      <c r="I33" s="77"/>
      <c r="J33" s="78"/>
      <c r="K33" s="79"/>
      <c r="L33" s="76"/>
      <c r="M33" s="80"/>
      <c r="N33" s="74"/>
      <c r="O33" s="82"/>
      <c r="P33" s="90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7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9"/>
      <c r="BF33" s="85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84"/>
      <c r="BW33" s="84"/>
      <c r="BX33" s="84"/>
      <c r="BY33" s="84"/>
      <c r="BZ33" s="84"/>
      <c r="CA33" s="84"/>
      <c r="CB33" s="86"/>
      <c r="CC33" s="85"/>
      <c r="CD33" s="84"/>
      <c r="CE33" s="84"/>
      <c r="CF33" s="84"/>
      <c r="CG33" s="84"/>
      <c r="CH33" s="84"/>
      <c r="CI33" s="84"/>
      <c r="CJ33" s="84"/>
      <c r="CK33" s="84"/>
      <c r="CL33" s="84"/>
      <c r="CM33" s="84"/>
      <c r="CN33" s="84"/>
      <c r="CO33" s="84"/>
      <c r="CP33" s="84"/>
      <c r="CQ33" s="84"/>
      <c r="CR33" s="84"/>
      <c r="CS33" s="84"/>
      <c r="CT33" s="84"/>
      <c r="CU33" s="84"/>
      <c r="CV33" s="84"/>
      <c r="CW33" s="86"/>
      <c r="CX33" s="87"/>
      <c r="CY33" s="88"/>
      <c r="CZ33" s="88"/>
      <c r="DA33" s="88"/>
      <c r="DB33" s="88"/>
      <c r="DC33" s="88"/>
      <c r="DD33" s="88"/>
      <c r="DE33" s="88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  <c r="DQ33" s="88"/>
      <c r="DR33" s="88"/>
      <c r="DS33" s="89"/>
      <c r="DT33" s="85"/>
      <c r="DU33" s="84"/>
      <c r="DV33" s="84"/>
      <c r="DW33" s="84"/>
      <c r="DX33" s="84"/>
      <c r="DY33" s="84"/>
      <c r="DZ33" s="84"/>
      <c r="EA33" s="84"/>
      <c r="EB33" s="84"/>
      <c r="EC33" s="84"/>
      <c r="ED33" s="84"/>
      <c r="EE33" s="84"/>
      <c r="EF33" s="84"/>
      <c r="EG33" s="84"/>
      <c r="EH33" s="84"/>
      <c r="EI33" s="84"/>
      <c r="EJ33" s="84"/>
      <c r="EK33" s="84"/>
      <c r="EL33" s="84"/>
      <c r="EM33" s="84"/>
      <c r="EN33" s="86"/>
      <c r="EO33" s="85"/>
      <c r="EP33" s="84"/>
      <c r="EQ33" s="84"/>
      <c r="ER33" s="84"/>
      <c r="ES33" s="84"/>
      <c r="ET33" s="84"/>
      <c r="EU33" s="84"/>
      <c r="EV33" s="84"/>
      <c r="EW33" s="84"/>
      <c r="EX33" s="84"/>
      <c r="EY33" s="84"/>
      <c r="EZ33" s="84"/>
      <c r="FA33" s="84"/>
      <c r="FB33" s="84"/>
      <c r="FC33" s="84"/>
      <c r="FD33" s="84"/>
      <c r="FE33" s="84"/>
      <c r="FF33" s="84"/>
      <c r="FG33" s="84"/>
      <c r="FH33" s="84"/>
      <c r="FI33" s="84"/>
      <c r="FJ33" s="86"/>
      <c r="FK33" s="85"/>
      <c r="FL33" s="84"/>
      <c r="FM33" s="84"/>
      <c r="FN33" s="84"/>
      <c r="FO33" s="84"/>
      <c r="FP33" s="84"/>
      <c r="FQ33" s="84"/>
      <c r="FR33" s="84"/>
      <c r="FS33" s="84"/>
      <c r="FT33" s="84"/>
      <c r="FU33" s="84"/>
      <c r="FV33" s="84"/>
      <c r="FW33" s="84"/>
      <c r="FX33" s="84"/>
      <c r="FY33" s="84"/>
      <c r="FZ33" s="84"/>
      <c r="GA33" s="84"/>
      <c r="GB33" s="84"/>
      <c r="GC33" s="84"/>
      <c r="GD33" s="84"/>
      <c r="GE33" s="84"/>
      <c r="GF33" s="86"/>
    </row>
    <row r="34" spans="1:188" ht="13.5" customHeight="1">
      <c r="A34" s="72">
        <v>12</v>
      </c>
      <c r="B34" s="100" t="s">
        <v>44</v>
      </c>
      <c r="C34" s="100"/>
      <c r="D34" s="74" t="s">
        <v>79</v>
      </c>
      <c r="E34" s="75">
        <v>1</v>
      </c>
      <c r="F34" s="75"/>
      <c r="G34" s="76">
        <v>42863</v>
      </c>
      <c r="H34" s="76">
        <v>42909</v>
      </c>
      <c r="I34" s="77" t="s">
        <v>40</v>
      </c>
      <c r="J34" s="78">
        <v>3</v>
      </c>
      <c r="K34" s="79"/>
      <c r="L34" s="76">
        <v>42942</v>
      </c>
      <c r="M34" s="80">
        <f ca="1">IF(L34=0,IF(TODAY()&lt;=H34,NETWORKDAYS(TODAY(),H34)-1,-NETWORKDAYS(H34,TODAY())+1),IF(L34=H34,L34-H34,IF(H34&lt;L34,-NETWORKDAYS(H34,L34)+1,NETWORKDAYS(L34,H34)-1)))</f>
        <v>-23</v>
      </c>
      <c r="N34" s="74"/>
      <c r="O34" s="82" t="s">
        <v>69</v>
      </c>
      <c r="P34" s="90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7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9"/>
      <c r="BF34" s="85"/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/>
      <c r="BS34" s="84"/>
      <c r="BT34" s="84"/>
      <c r="BU34" s="84"/>
      <c r="BV34" s="84"/>
      <c r="BW34" s="84"/>
      <c r="BX34" s="84"/>
      <c r="BY34" s="84"/>
      <c r="BZ34" s="84"/>
      <c r="CA34" s="84"/>
      <c r="CB34" s="86"/>
      <c r="CC34" s="85"/>
      <c r="CD34" s="84"/>
      <c r="CE34" s="84"/>
      <c r="CF34" s="84"/>
      <c r="CG34" s="84"/>
      <c r="CH34" s="84"/>
      <c r="CI34" s="84"/>
      <c r="CJ34" s="84"/>
      <c r="CK34" s="84"/>
      <c r="CL34" s="84"/>
      <c r="CM34" s="84"/>
      <c r="CN34" s="84"/>
      <c r="CO34" s="84"/>
      <c r="CP34" s="84"/>
      <c r="CQ34" s="84"/>
      <c r="CR34" s="84"/>
      <c r="CS34" s="84"/>
      <c r="CT34" s="84"/>
      <c r="CU34" s="84"/>
      <c r="CV34" s="84"/>
      <c r="CW34" s="86"/>
      <c r="CX34" s="87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9"/>
      <c r="DT34" s="85"/>
      <c r="DU34" s="84"/>
      <c r="DV34" s="84"/>
      <c r="DW34" s="84"/>
      <c r="DX34" s="84"/>
      <c r="DY34" s="84"/>
      <c r="DZ34" s="84"/>
      <c r="EA34" s="84"/>
      <c r="EB34" s="84"/>
      <c r="EC34" s="84"/>
      <c r="ED34" s="84"/>
      <c r="EE34" s="84"/>
      <c r="EF34" s="84"/>
      <c r="EG34" s="84"/>
      <c r="EH34" s="84"/>
      <c r="EI34" s="84"/>
      <c r="EJ34" s="84"/>
      <c r="EK34" s="84"/>
      <c r="EL34" s="84"/>
      <c r="EM34" s="84"/>
      <c r="EN34" s="86"/>
      <c r="EO34" s="85"/>
      <c r="EP34" s="84"/>
      <c r="EQ34" s="84"/>
      <c r="ER34" s="84"/>
      <c r="ES34" s="84"/>
      <c r="ET34" s="84"/>
      <c r="EU34" s="84"/>
      <c r="EV34" s="84"/>
      <c r="EW34" s="84"/>
      <c r="EX34" s="84"/>
      <c r="EY34" s="84"/>
      <c r="EZ34" s="84"/>
      <c r="FA34" s="84"/>
      <c r="FB34" s="84"/>
      <c r="FC34" s="84"/>
      <c r="FD34" s="84"/>
      <c r="FE34" s="84"/>
      <c r="FF34" s="84"/>
      <c r="FG34" s="84"/>
      <c r="FH34" s="84"/>
      <c r="FI34" s="84"/>
      <c r="FJ34" s="86"/>
      <c r="FK34" s="85"/>
      <c r="FL34" s="84"/>
      <c r="FM34" s="84"/>
      <c r="FN34" s="84"/>
      <c r="FO34" s="84"/>
      <c r="FP34" s="84"/>
      <c r="FQ34" s="84"/>
      <c r="FR34" s="84"/>
      <c r="FS34" s="84"/>
      <c r="FT34" s="84"/>
      <c r="FU34" s="84"/>
      <c r="FV34" s="84"/>
      <c r="FW34" s="84"/>
      <c r="FX34" s="84"/>
      <c r="FY34" s="84"/>
      <c r="FZ34" s="84"/>
      <c r="GA34" s="84"/>
      <c r="GB34" s="84"/>
      <c r="GC34" s="84"/>
      <c r="GD34" s="84"/>
      <c r="GE34" s="84"/>
      <c r="GF34" s="86"/>
    </row>
    <row r="35" spans="1:188" ht="12.75" customHeight="1">
      <c r="A35" s="72"/>
      <c r="B35" s="100"/>
      <c r="C35" s="100"/>
      <c r="D35" s="74"/>
      <c r="E35" s="75"/>
      <c r="F35" s="75"/>
      <c r="G35" s="76"/>
      <c r="H35" s="76"/>
      <c r="I35" s="77"/>
      <c r="J35" s="78"/>
      <c r="K35" s="79"/>
      <c r="L35" s="76"/>
      <c r="M35" s="80"/>
      <c r="N35" s="74"/>
      <c r="O35" s="82"/>
      <c r="P35" s="90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7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9"/>
      <c r="BF35" s="85"/>
      <c r="BG35" s="84"/>
      <c r="BH35" s="84"/>
      <c r="BI35" s="84"/>
      <c r="BJ35" s="84"/>
      <c r="BK35" s="84"/>
      <c r="BL35" s="84"/>
      <c r="BM35" s="84"/>
      <c r="BN35" s="84"/>
      <c r="BO35" s="84"/>
      <c r="BP35" s="84"/>
      <c r="BQ35" s="84"/>
      <c r="BR35" s="84"/>
      <c r="BS35" s="84"/>
      <c r="BT35" s="84"/>
      <c r="BU35" s="84"/>
      <c r="BV35" s="84"/>
      <c r="BW35" s="84"/>
      <c r="BX35" s="84"/>
      <c r="BY35" s="84"/>
      <c r="BZ35" s="84"/>
      <c r="CA35" s="84"/>
      <c r="CB35" s="86"/>
      <c r="CC35" s="85"/>
      <c r="CD35" s="84"/>
      <c r="CE35" s="84"/>
      <c r="CF35" s="84"/>
      <c r="CG35" s="84"/>
      <c r="CH35" s="84"/>
      <c r="CI35" s="84"/>
      <c r="CJ35" s="84"/>
      <c r="CK35" s="84"/>
      <c r="CL35" s="84"/>
      <c r="CM35" s="84"/>
      <c r="CN35" s="84"/>
      <c r="CO35" s="84"/>
      <c r="CP35" s="84"/>
      <c r="CQ35" s="84"/>
      <c r="CR35" s="84"/>
      <c r="CS35" s="84"/>
      <c r="CT35" s="84"/>
      <c r="CU35" s="84"/>
      <c r="CV35" s="84"/>
      <c r="CW35" s="86"/>
      <c r="CX35" s="87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9"/>
      <c r="DT35" s="85"/>
      <c r="DU35" s="84"/>
      <c r="DV35" s="84"/>
      <c r="DW35" s="84"/>
      <c r="DX35" s="84"/>
      <c r="DY35" s="84"/>
      <c r="DZ35" s="84"/>
      <c r="EA35" s="84"/>
      <c r="EB35" s="84"/>
      <c r="EC35" s="84"/>
      <c r="ED35" s="84"/>
      <c r="EE35" s="84"/>
      <c r="EF35" s="84"/>
      <c r="EG35" s="84"/>
      <c r="EH35" s="84"/>
      <c r="EI35" s="84"/>
      <c r="EJ35" s="84"/>
      <c r="EK35" s="84"/>
      <c r="EL35" s="84"/>
      <c r="EM35" s="84"/>
      <c r="EN35" s="86"/>
      <c r="EO35" s="85"/>
      <c r="EP35" s="84"/>
      <c r="EQ35" s="84"/>
      <c r="ER35" s="84"/>
      <c r="ES35" s="84"/>
      <c r="ET35" s="84"/>
      <c r="EU35" s="84"/>
      <c r="EV35" s="84"/>
      <c r="EW35" s="84"/>
      <c r="EX35" s="84"/>
      <c r="EY35" s="84"/>
      <c r="EZ35" s="84"/>
      <c r="FA35" s="84"/>
      <c r="FB35" s="84"/>
      <c r="FC35" s="84"/>
      <c r="FD35" s="84"/>
      <c r="FE35" s="84"/>
      <c r="FF35" s="84"/>
      <c r="FG35" s="84"/>
      <c r="FH35" s="84"/>
      <c r="FI35" s="84"/>
      <c r="FJ35" s="86"/>
      <c r="FK35" s="85"/>
      <c r="FL35" s="84"/>
      <c r="FM35" s="84"/>
      <c r="FN35" s="84"/>
      <c r="FO35" s="84"/>
      <c r="FP35" s="84"/>
      <c r="FQ35" s="84"/>
      <c r="FR35" s="84"/>
      <c r="FS35" s="84"/>
      <c r="FT35" s="84"/>
      <c r="FU35" s="84"/>
      <c r="FV35" s="84"/>
      <c r="FW35" s="84"/>
      <c r="FX35" s="84"/>
      <c r="FY35" s="84"/>
      <c r="FZ35" s="84"/>
      <c r="GA35" s="84"/>
      <c r="GB35" s="84"/>
      <c r="GC35" s="84"/>
      <c r="GD35" s="84"/>
      <c r="GE35" s="84"/>
      <c r="GF35" s="86"/>
    </row>
    <row r="36" spans="1:188" ht="13.5" customHeight="1">
      <c r="A36" s="72">
        <v>13</v>
      </c>
      <c r="B36" s="104" t="s">
        <v>45</v>
      </c>
      <c r="C36" s="104"/>
      <c r="D36" s="74" t="s">
        <v>79</v>
      </c>
      <c r="E36" s="75">
        <v>1</v>
      </c>
      <c r="F36" s="75"/>
      <c r="G36" s="76">
        <v>42863</v>
      </c>
      <c r="H36" s="76">
        <v>42916</v>
      </c>
      <c r="I36" s="77" t="s">
        <v>40</v>
      </c>
      <c r="J36" s="78">
        <v>3</v>
      </c>
      <c r="K36" s="79"/>
      <c r="L36" s="76">
        <v>42975</v>
      </c>
      <c r="M36" s="80">
        <f ca="1">IF(L36=0,IF(TODAY()&lt;=H36,NETWORKDAYS(TODAY(),H36)-1,-NETWORKDAYS(H36,TODAY())+1),IF(L36=H36,L36-H36,IF(H36&lt;L36,-NETWORKDAYS(H36,L36)+1,NETWORKDAYS(L36,H36)-1)))</f>
        <v>-41</v>
      </c>
      <c r="N36" s="74"/>
      <c r="O36" s="82" t="s">
        <v>69</v>
      </c>
      <c r="P36" s="90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7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9"/>
      <c r="BF36" s="85"/>
      <c r="BG36" s="84"/>
      <c r="BH36" s="84"/>
      <c r="BI36" s="84"/>
      <c r="BJ36" s="84"/>
      <c r="BK36" s="84"/>
      <c r="BL36" s="84"/>
      <c r="BM36" s="84"/>
      <c r="BN36" s="84"/>
      <c r="BO36" s="84"/>
      <c r="BP36" s="84"/>
      <c r="BQ36" s="84"/>
      <c r="BR36" s="84"/>
      <c r="BS36" s="84"/>
      <c r="BT36" s="84"/>
      <c r="BU36" s="84"/>
      <c r="BV36" s="84"/>
      <c r="BW36" s="84"/>
      <c r="BX36" s="84"/>
      <c r="BY36" s="84"/>
      <c r="BZ36" s="84"/>
      <c r="CA36" s="84"/>
      <c r="CB36" s="86"/>
      <c r="CC36" s="85"/>
      <c r="CD36" s="84"/>
      <c r="CE36" s="84"/>
      <c r="CF36" s="84"/>
      <c r="CG36" s="84"/>
      <c r="CH36" s="84"/>
      <c r="CI36" s="84"/>
      <c r="CJ36" s="84"/>
      <c r="CK36" s="84"/>
      <c r="CL36" s="84"/>
      <c r="CM36" s="84"/>
      <c r="CN36" s="84"/>
      <c r="CO36" s="84"/>
      <c r="CP36" s="84"/>
      <c r="CQ36" s="84"/>
      <c r="CR36" s="84"/>
      <c r="CS36" s="84"/>
      <c r="CT36" s="84"/>
      <c r="CU36" s="84"/>
      <c r="CV36" s="84"/>
      <c r="CW36" s="86"/>
      <c r="CX36" s="87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  <c r="DQ36" s="88"/>
      <c r="DR36" s="88"/>
      <c r="DS36" s="89"/>
      <c r="DT36" s="85"/>
      <c r="DU36" s="84"/>
      <c r="DV36" s="84"/>
      <c r="DW36" s="84"/>
      <c r="DX36" s="84"/>
      <c r="DY36" s="84"/>
      <c r="DZ36" s="84"/>
      <c r="EA36" s="84"/>
      <c r="EB36" s="84"/>
      <c r="EC36" s="84"/>
      <c r="ED36" s="84"/>
      <c r="EE36" s="84"/>
      <c r="EF36" s="84"/>
      <c r="EG36" s="84"/>
      <c r="EH36" s="84"/>
      <c r="EI36" s="84"/>
      <c r="EJ36" s="84"/>
      <c r="EK36" s="84"/>
      <c r="EL36" s="84"/>
      <c r="EM36" s="84"/>
      <c r="EN36" s="86"/>
      <c r="EO36" s="85"/>
      <c r="EP36" s="84"/>
      <c r="EQ36" s="84"/>
      <c r="ER36" s="84"/>
      <c r="ES36" s="84"/>
      <c r="ET36" s="84"/>
      <c r="EU36" s="84"/>
      <c r="EV36" s="84"/>
      <c r="EW36" s="84"/>
      <c r="EX36" s="84"/>
      <c r="EY36" s="84"/>
      <c r="EZ36" s="84"/>
      <c r="FA36" s="84"/>
      <c r="FB36" s="84"/>
      <c r="FC36" s="84"/>
      <c r="FD36" s="84"/>
      <c r="FE36" s="84"/>
      <c r="FF36" s="84"/>
      <c r="FG36" s="84"/>
      <c r="FH36" s="84"/>
      <c r="FI36" s="84"/>
      <c r="FJ36" s="86"/>
      <c r="FK36" s="85"/>
      <c r="FL36" s="84"/>
      <c r="FM36" s="84"/>
      <c r="FN36" s="84"/>
      <c r="FO36" s="84"/>
      <c r="FP36" s="84"/>
      <c r="FQ36" s="84"/>
      <c r="FR36" s="84"/>
      <c r="FS36" s="84"/>
      <c r="FT36" s="84"/>
      <c r="FU36" s="84"/>
      <c r="FV36" s="84"/>
      <c r="FW36" s="84"/>
      <c r="FX36" s="84"/>
      <c r="FY36" s="84"/>
      <c r="FZ36" s="84"/>
      <c r="GA36" s="84"/>
      <c r="GB36" s="84"/>
      <c r="GC36" s="84"/>
      <c r="GD36" s="84"/>
      <c r="GE36" s="84"/>
      <c r="GF36" s="86"/>
    </row>
    <row r="37" spans="1:188" ht="12.75" customHeight="1">
      <c r="A37" s="72"/>
      <c r="B37" s="104"/>
      <c r="C37" s="104"/>
      <c r="D37" s="74"/>
      <c r="E37" s="75"/>
      <c r="F37" s="75"/>
      <c r="G37" s="76"/>
      <c r="H37" s="76"/>
      <c r="I37" s="77"/>
      <c r="J37" s="78"/>
      <c r="K37" s="79"/>
      <c r="L37" s="76"/>
      <c r="M37" s="80"/>
      <c r="N37" s="74"/>
      <c r="O37" s="82"/>
      <c r="P37" s="90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7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9"/>
      <c r="BF37" s="85"/>
      <c r="BG37" s="84"/>
      <c r="BH37" s="84"/>
      <c r="BI37" s="84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84"/>
      <c r="BV37" s="84"/>
      <c r="BW37" s="84"/>
      <c r="BX37" s="84"/>
      <c r="BY37" s="84"/>
      <c r="BZ37" s="84"/>
      <c r="CA37" s="84"/>
      <c r="CB37" s="86"/>
      <c r="CC37" s="85"/>
      <c r="CD37" s="84"/>
      <c r="CE37" s="84"/>
      <c r="CF37" s="84"/>
      <c r="CG37" s="84"/>
      <c r="CH37" s="84"/>
      <c r="CI37" s="84"/>
      <c r="CJ37" s="84"/>
      <c r="CK37" s="84"/>
      <c r="CL37" s="84"/>
      <c r="CM37" s="84"/>
      <c r="CN37" s="84"/>
      <c r="CO37" s="84"/>
      <c r="CP37" s="84"/>
      <c r="CQ37" s="84"/>
      <c r="CR37" s="84"/>
      <c r="CS37" s="84"/>
      <c r="CT37" s="84"/>
      <c r="CU37" s="84"/>
      <c r="CV37" s="84"/>
      <c r="CW37" s="86"/>
      <c r="CX37" s="87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  <c r="DQ37" s="88"/>
      <c r="DR37" s="88"/>
      <c r="DS37" s="89"/>
      <c r="DT37" s="85"/>
      <c r="DU37" s="84"/>
      <c r="DV37" s="84"/>
      <c r="DW37" s="84"/>
      <c r="DX37" s="84"/>
      <c r="DY37" s="84"/>
      <c r="DZ37" s="84"/>
      <c r="EA37" s="84"/>
      <c r="EB37" s="84"/>
      <c r="EC37" s="84"/>
      <c r="ED37" s="84"/>
      <c r="EE37" s="84"/>
      <c r="EF37" s="84"/>
      <c r="EG37" s="84"/>
      <c r="EH37" s="84"/>
      <c r="EI37" s="84"/>
      <c r="EJ37" s="84"/>
      <c r="EK37" s="84"/>
      <c r="EL37" s="84"/>
      <c r="EM37" s="84"/>
      <c r="EN37" s="86"/>
      <c r="EO37" s="85"/>
      <c r="EP37" s="84"/>
      <c r="EQ37" s="84"/>
      <c r="ER37" s="84"/>
      <c r="ES37" s="84"/>
      <c r="ET37" s="84"/>
      <c r="EU37" s="84"/>
      <c r="EV37" s="84"/>
      <c r="EW37" s="84"/>
      <c r="EX37" s="84"/>
      <c r="EY37" s="84"/>
      <c r="EZ37" s="84"/>
      <c r="FA37" s="84"/>
      <c r="FB37" s="84"/>
      <c r="FC37" s="84"/>
      <c r="FD37" s="84"/>
      <c r="FE37" s="84"/>
      <c r="FF37" s="84"/>
      <c r="FG37" s="84"/>
      <c r="FH37" s="84"/>
      <c r="FI37" s="84"/>
      <c r="FJ37" s="86"/>
      <c r="FK37" s="85"/>
      <c r="FL37" s="84"/>
      <c r="FM37" s="84"/>
      <c r="FN37" s="84"/>
      <c r="FO37" s="84"/>
      <c r="FP37" s="84"/>
      <c r="FQ37" s="84"/>
      <c r="FR37" s="84"/>
      <c r="FS37" s="84"/>
      <c r="FT37" s="84"/>
      <c r="FU37" s="84"/>
      <c r="FV37" s="84"/>
      <c r="FW37" s="84"/>
      <c r="FX37" s="84"/>
      <c r="FY37" s="84"/>
      <c r="FZ37" s="84"/>
      <c r="GA37" s="84"/>
      <c r="GB37" s="84"/>
      <c r="GC37" s="84"/>
      <c r="GD37" s="84"/>
      <c r="GE37" s="84"/>
      <c r="GF37" s="86"/>
    </row>
    <row r="38" spans="1:188" ht="13.5" customHeight="1">
      <c r="A38" s="72"/>
      <c r="B38" s="95" t="s">
        <v>73</v>
      </c>
      <c r="C38" s="96"/>
      <c r="D38" s="74"/>
      <c r="E38" s="75"/>
      <c r="F38" s="75"/>
      <c r="G38" s="76"/>
      <c r="H38" s="76"/>
      <c r="I38" s="77"/>
      <c r="J38" s="78"/>
      <c r="K38" s="79"/>
      <c r="L38" s="103"/>
      <c r="M38" s="80"/>
      <c r="N38" s="74"/>
      <c r="O38" s="105"/>
      <c r="P38" s="90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7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9"/>
      <c r="BF38" s="85"/>
      <c r="BG38" s="84"/>
      <c r="BH38" s="84"/>
      <c r="BI38" s="84"/>
      <c r="BJ38" s="84"/>
      <c r="BK38" s="84"/>
      <c r="BL38" s="84"/>
      <c r="BM38" s="84"/>
      <c r="BN38" s="84"/>
      <c r="BO38" s="84"/>
      <c r="BP38" s="84"/>
      <c r="BQ38" s="84"/>
      <c r="BR38" s="84"/>
      <c r="BS38" s="84"/>
      <c r="BT38" s="84"/>
      <c r="BU38" s="84"/>
      <c r="BV38" s="84"/>
      <c r="BW38" s="84"/>
      <c r="BX38" s="84"/>
      <c r="BY38" s="84"/>
      <c r="BZ38" s="84"/>
      <c r="CA38" s="84"/>
      <c r="CB38" s="86"/>
      <c r="CC38" s="85"/>
      <c r="CD38" s="84"/>
      <c r="CE38" s="84"/>
      <c r="CF38" s="84"/>
      <c r="CG38" s="84"/>
      <c r="CH38" s="84"/>
      <c r="CI38" s="84"/>
      <c r="CJ38" s="84"/>
      <c r="CK38" s="84"/>
      <c r="CL38" s="84"/>
      <c r="CM38" s="84"/>
      <c r="CN38" s="84"/>
      <c r="CO38" s="84"/>
      <c r="CP38" s="84"/>
      <c r="CQ38" s="84"/>
      <c r="CR38" s="84"/>
      <c r="CS38" s="84"/>
      <c r="CT38" s="84"/>
      <c r="CU38" s="84"/>
      <c r="CV38" s="84"/>
      <c r="CW38" s="86"/>
      <c r="CX38" s="87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  <c r="DQ38" s="88"/>
      <c r="DR38" s="88"/>
      <c r="DS38" s="89"/>
      <c r="DT38" s="85"/>
      <c r="DU38" s="84"/>
      <c r="DV38" s="84"/>
      <c r="DW38" s="84"/>
      <c r="DX38" s="84"/>
      <c r="DY38" s="84"/>
      <c r="DZ38" s="84"/>
      <c r="EA38" s="84"/>
      <c r="EB38" s="84"/>
      <c r="EC38" s="84"/>
      <c r="ED38" s="84"/>
      <c r="EE38" s="84"/>
      <c r="EF38" s="84"/>
      <c r="EG38" s="84"/>
      <c r="EH38" s="84"/>
      <c r="EI38" s="84"/>
      <c r="EJ38" s="84"/>
      <c r="EK38" s="84"/>
      <c r="EL38" s="84"/>
      <c r="EM38" s="84"/>
      <c r="EN38" s="86"/>
      <c r="EO38" s="85"/>
      <c r="EP38" s="84"/>
      <c r="EQ38" s="84"/>
      <c r="ER38" s="84"/>
      <c r="ES38" s="84"/>
      <c r="ET38" s="84"/>
      <c r="EU38" s="84"/>
      <c r="EV38" s="84"/>
      <c r="EW38" s="84"/>
      <c r="EX38" s="84"/>
      <c r="EY38" s="84"/>
      <c r="EZ38" s="84"/>
      <c r="FA38" s="84"/>
      <c r="FB38" s="84"/>
      <c r="FC38" s="84"/>
      <c r="FD38" s="84"/>
      <c r="FE38" s="84"/>
      <c r="FF38" s="84"/>
      <c r="FG38" s="84"/>
      <c r="FH38" s="84"/>
      <c r="FI38" s="84"/>
      <c r="FJ38" s="86"/>
      <c r="FK38" s="85"/>
      <c r="FL38" s="84"/>
      <c r="FM38" s="84"/>
      <c r="FN38" s="84"/>
      <c r="FO38" s="84"/>
      <c r="FP38" s="84"/>
      <c r="FQ38" s="84"/>
      <c r="FR38" s="84"/>
      <c r="FS38" s="84"/>
      <c r="FT38" s="84"/>
      <c r="FU38" s="84"/>
      <c r="FV38" s="84"/>
      <c r="FW38" s="84"/>
      <c r="FX38" s="84"/>
      <c r="FY38" s="84"/>
      <c r="FZ38" s="84"/>
      <c r="GA38" s="84"/>
      <c r="GB38" s="84"/>
      <c r="GC38" s="84"/>
      <c r="GD38" s="84"/>
      <c r="GE38" s="84"/>
      <c r="GF38" s="86"/>
    </row>
    <row r="39" spans="1:188" ht="12.75" customHeight="1">
      <c r="A39" s="72"/>
      <c r="B39" s="98"/>
      <c r="C39" s="99"/>
      <c r="D39" s="74"/>
      <c r="E39" s="75"/>
      <c r="F39" s="75"/>
      <c r="G39" s="76"/>
      <c r="H39" s="76"/>
      <c r="I39" s="77"/>
      <c r="J39" s="78"/>
      <c r="K39" s="79"/>
      <c r="L39" s="103"/>
      <c r="M39" s="80"/>
      <c r="N39" s="74"/>
      <c r="O39" s="105"/>
      <c r="P39" s="90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7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9"/>
      <c r="BF39" s="85"/>
      <c r="BG39" s="84"/>
      <c r="BH39" s="84"/>
      <c r="BI39" s="84"/>
      <c r="BJ39" s="84"/>
      <c r="BK39" s="84"/>
      <c r="BL39" s="84"/>
      <c r="BM39" s="84"/>
      <c r="BN39" s="84"/>
      <c r="BO39" s="84"/>
      <c r="BP39" s="84"/>
      <c r="BQ39" s="84"/>
      <c r="BR39" s="84"/>
      <c r="BS39" s="84"/>
      <c r="BT39" s="84"/>
      <c r="BU39" s="84"/>
      <c r="BV39" s="84"/>
      <c r="BW39" s="84"/>
      <c r="BX39" s="84"/>
      <c r="BY39" s="84"/>
      <c r="BZ39" s="84"/>
      <c r="CA39" s="84"/>
      <c r="CB39" s="86"/>
      <c r="CC39" s="85"/>
      <c r="CD39" s="84"/>
      <c r="CE39" s="84"/>
      <c r="CF39" s="84"/>
      <c r="CG39" s="84"/>
      <c r="CH39" s="84"/>
      <c r="CI39" s="84"/>
      <c r="CJ39" s="84"/>
      <c r="CK39" s="84"/>
      <c r="CL39" s="84"/>
      <c r="CM39" s="84"/>
      <c r="CN39" s="84"/>
      <c r="CO39" s="84"/>
      <c r="CP39" s="84"/>
      <c r="CQ39" s="84"/>
      <c r="CR39" s="84"/>
      <c r="CS39" s="84"/>
      <c r="CT39" s="84"/>
      <c r="CU39" s="84"/>
      <c r="CV39" s="84"/>
      <c r="CW39" s="86"/>
      <c r="CX39" s="87"/>
      <c r="CY39" s="88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8"/>
      <c r="DL39" s="88"/>
      <c r="DM39" s="88"/>
      <c r="DN39" s="88"/>
      <c r="DO39" s="88"/>
      <c r="DP39" s="88"/>
      <c r="DQ39" s="88"/>
      <c r="DR39" s="88"/>
      <c r="DS39" s="89"/>
      <c r="DT39" s="85"/>
      <c r="DU39" s="84"/>
      <c r="DV39" s="84"/>
      <c r="DW39" s="84"/>
      <c r="DX39" s="84"/>
      <c r="DY39" s="84"/>
      <c r="DZ39" s="84"/>
      <c r="EA39" s="84"/>
      <c r="EB39" s="84"/>
      <c r="EC39" s="84"/>
      <c r="ED39" s="84"/>
      <c r="EE39" s="84"/>
      <c r="EF39" s="84"/>
      <c r="EG39" s="84"/>
      <c r="EH39" s="84"/>
      <c r="EI39" s="84"/>
      <c r="EJ39" s="84"/>
      <c r="EK39" s="84"/>
      <c r="EL39" s="84"/>
      <c r="EM39" s="84"/>
      <c r="EN39" s="86"/>
      <c r="EO39" s="85"/>
      <c r="EP39" s="84"/>
      <c r="EQ39" s="84"/>
      <c r="ER39" s="84"/>
      <c r="ES39" s="84"/>
      <c r="ET39" s="84"/>
      <c r="EU39" s="84"/>
      <c r="EV39" s="84"/>
      <c r="EW39" s="84"/>
      <c r="EX39" s="84"/>
      <c r="EY39" s="84"/>
      <c r="EZ39" s="84"/>
      <c r="FA39" s="84"/>
      <c r="FB39" s="84"/>
      <c r="FC39" s="84"/>
      <c r="FD39" s="84"/>
      <c r="FE39" s="84"/>
      <c r="FF39" s="84"/>
      <c r="FG39" s="84"/>
      <c r="FH39" s="84"/>
      <c r="FI39" s="84"/>
      <c r="FJ39" s="86"/>
      <c r="FK39" s="85"/>
      <c r="FL39" s="84"/>
      <c r="FM39" s="84"/>
      <c r="FN39" s="84"/>
      <c r="FO39" s="84"/>
      <c r="FP39" s="84"/>
      <c r="FQ39" s="84"/>
      <c r="FR39" s="84"/>
      <c r="FS39" s="84"/>
      <c r="FT39" s="84"/>
      <c r="FU39" s="84"/>
      <c r="FV39" s="84"/>
      <c r="FW39" s="84"/>
      <c r="FX39" s="84"/>
      <c r="FY39" s="84"/>
      <c r="FZ39" s="84"/>
      <c r="GA39" s="84"/>
      <c r="GB39" s="84"/>
      <c r="GC39" s="84"/>
      <c r="GD39" s="84"/>
      <c r="GE39" s="84"/>
      <c r="GF39" s="86"/>
    </row>
    <row r="40" spans="1:188" ht="13.5" customHeight="1">
      <c r="A40" s="72">
        <v>15</v>
      </c>
      <c r="B40" s="100" t="s">
        <v>74</v>
      </c>
      <c r="C40" s="100"/>
      <c r="D40" s="74" t="s">
        <v>78</v>
      </c>
      <c r="E40" s="75">
        <v>1</v>
      </c>
      <c r="F40" s="75">
        <v>1</v>
      </c>
      <c r="G40" s="76">
        <v>42913</v>
      </c>
      <c r="H40" s="76">
        <v>42951</v>
      </c>
      <c r="I40" s="77" t="s">
        <v>40</v>
      </c>
      <c r="J40" s="78">
        <v>3</v>
      </c>
      <c r="K40" s="108"/>
      <c r="L40" s="103"/>
      <c r="M40" s="80">
        <f ca="1">IF(L40=0,IF(TODAY()&lt;=H40,NETWORKDAYS(TODAY(),H40)-1,-NETWORKDAYS(H40,TODAY())+1),IF(L40=H40,L40-H40,IF(H40&lt;L40,-NETWORKDAYS(H40,L40)+1,NETWORKDAYS(L40,H40)-1)))</f>
        <v>-59</v>
      </c>
      <c r="N40" s="74"/>
      <c r="O40" s="97" t="s">
        <v>96</v>
      </c>
      <c r="P40" s="90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7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9"/>
      <c r="BF40" s="85"/>
      <c r="BG40" s="84"/>
      <c r="BH40" s="84"/>
      <c r="BI40" s="84"/>
      <c r="BJ40" s="84"/>
      <c r="BK40" s="84"/>
      <c r="BL40" s="84"/>
      <c r="BM40" s="84"/>
      <c r="BN40" s="84"/>
      <c r="BO40" s="84"/>
      <c r="BP40" s="84"/>
      <c r="BQ40" s="84"/>
      <c r="BR40" s="84"/>
      <c r="BS40" s="84"/>
      <c r="BT40" s="84"/>
      <c r="BU40" s="84"/>
      <c r="BV40" s="84"/>
      <c r="BW40" s="84"/>
      <c r="BX40" s="84"/>
      <c r="BY40" s="84"/>
      <c r="BZ40" s="84"/>
      <c r="CA40" s="84"/>
      <c r="CB40" s="86"/>
      <c r="CC40" s="85"/>
      <c r="CD40" s="84"/>
      <c r="CE40" s="84"/>
      <c r="CF40" s="84"/>
      <c r="CG40" s="84"/>
      <c r="CH40" s="84"/>
      <c r="CI40" s="84"/>
      <c r="CJ40" s="84"/>
      <c r="CK40" s="84"/>
      <c r="CL40" s="84"/>
      <c r="CM40" s="84"/>
      <c r="CN40" s="84"/>
      <c r="CO40" s="84"/>
      <c r="CP40" s="84"/>
      <c r="CQ40" s="84"/>
      <c r="CR40" s="84"/>
      <c r="CS40" s="84"/>
      <c r="CT40" s="84"/>
      <c r="CU40" s="84"/>
      <c r="CV40" s="84"/>
      <c r="CW40" s="86"/>
      <c r="CX40" s="87"/>
      <c r="CY40" s="88"/>
      <c r="CZ40" s="88"/>
      <c r="DA40" s="88"/>
      <c r="DB40" s="88"/>
      <c r="DC40" s="88"/>
      <c r="DD40" s="88"/>
      <c r="DE40" s="88"/>
      <c r="DF40" s="88"/>
      <c r="DG40" s="88"/>
      <c r="DH40" s="88"/>
      <c r="DI40" s="88"/>
      <c r="DJ40" s="88"/>
      <c r="DK40" s="88"/>
      <c r="DL40" s="88"/>
      <c r="DM40" s="88"/>
      <c r="DN40" s="88"/>
      <c r="DO40" s="88"/>
      <c r="DP40" s="88"/>
      <c r="DQ40" s="88"/>
      <c r="DR40" s="88"/>
      <c r="DS40" s="89"/>
      <c r="DT40" s="85"/>
      <c r="DU40" s="84"/>
      <c r="DV40" s="84"/>
      <c r="DW40" s="84"/>
      <c r="DX40" s="84"/>
      <c r="DY40" s="84"/>
      <c r="DZ40" s="84"/>
      <c r="EA40" s="84"/>
      <c r="EB40" s="84"/>
      <c r="EC40" s="84"/>
      <c r="ED40" s="84"/>
      <c r="EE40" s="84"/>
      <c r="EF40" s="84"/>
      <c r="EG40" s="84"/>
      <c r="EH40" s="84"/>
      <c r="EI40" s="84"/>
      <c r="EJ40" s="84"/>
      <c r="EK40" s="84"/>
      <c r="EL40" s="84"/>
      <c r="EM40" s="84"/>
      <c r="EN40" s="86"/>
      <c r="EO40" s="85"/>
      <c r="EP40" s="84"/>
      <c r="EQ40" s="84"/>
      <c r="ER40" s="84"/>
      <c r="ES40" s="84"/>
      <c r="ET40" s="84"/>
      <c r="EU40" s="84"/>
      <c r="EV40" s="84"/>
      <c r="EW40" s="84"/>
      <c r="EX40" s="84"/>
      <c r="EY40" s="84"/>
      <c r="EZ40" s="84"/>
      <c r="FA40" s="84"/>
      <c r="FB40" s="84"/>
      <c r="FC40" s="84"/>
      <c r="FD40" s="84"/>
      <c r="FE40" s="84"/>
      <c r="FF40" s="84"/>
      <c r="FG40" s="84"/>
      <c r="FH40" s="84"/>
      <c r="FI40" s="84"/>
      <c r="FJ40" s="86"/>
      <c r="FK40" s="85"/>
      <c r="FL40" s="84"/>
      <c r="FM40" s="84"/>
      <c r="FN40" s="84"/>
      <c r="FO40" s="84"/>
      <c r="FP40" s="84"/>
      <c r="FQ40" s="84"/>
      <c r="FR40" s="84"/>
      <c r="FS40" s="84"/>
      <c r="FT40" s="84"/>
      <c r="FU40" s="84"/>
      <c r="FV40" s="84"/>
      <c r="FW40" s="84"/>
      <c r="FX40" s="84"/>
      <c r="FY40" s="84"/>
      <c r="FZ40" s="84"/>
      <c r="GA40" s="84"/>
      <c r="GB40" s="84"/>
      <c r="GC40" s="84"/>
      <c r="GD40" s="84"/>
      <c r="GE40" s="84"/>
      <c r="GF40" s="86"/>
    </row>
    <row r="41" spans="1:188" ht="12.75" customHeight="1">
      <c r="A41" s="72"/>
      <c r="B41" s="100"/>
      <c r="C41" s="100"/>
      <c r="D41" s="74"/>
      <c r="E41" s="75"/>
      <c r="F41" s="75"/>
      <c r="G41" s="76"/>
      <c r="H41" s="76"/>
      <c r="I41" s="77"/>
      <c r="J41" s="78"/>
      <c r="K41" s="102"/>
      <c r="L41" s="103"/>
      <c r="M41" s="80"/>
      <c r="N41" s="74"/>
      <c r="O41" s="97"/>
      <c r="P41" s="90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7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9"/>
      <c r="BF41" s="85"/>
      <c r="BG41" s="84"/>
      <c r="BH41" s="84"/>
      <c r="BI41" s="84"/>
      <c r="BJ41" s="84"/>
      <c r="BK41" s="84"/>
      <c r="BL41" s="84"/>
      <c r="BM41" s="84"/>
      <c r="BN41" s="84"/>
      <c r="BO41" s="84"/>
      <c r="BP41" s="84"/>
      <c r="BQ41" s="84"/>
      <c r="BR41" s="84"/>
      <c r="BS41" s="84"/>
      <c r="BT41" s="84"/>
      <c r="BU41" s="84"/>
      <c r="BV41" s="84"/>
      <c r="BW41" s="84"/>
      <c r="BX41" s="84"/>
      <c r="BY41" s="84"/>
      <c r="BZ41" s="84"/>
      <c r="CA41" s="84"/>
      <c r="CB41" s="86"/>
      <c r="CC41" s="85"/>
      <c r="CD41" s="84"/>
      <c r="CE41" s="84"/>
      <c r="CF41" s="84"/>
      <c r="CG41" s="84"/>
      <c r="CH41" s="84"/>
      <c r="CI41" s="84"/>
      <c r="CJ41" s="84"/>
      <c r="CK41" s="84"/>
      <c r="CL41" s="84"/>
      <c r="CM41" s="84"/>
      <c r="CN41" s="84"/>
      <c r="CO41" s="84"/>
      <c r="CP41" s="84"/>
      <c r="CQ41" s="84"/>
      <c r="CR41" s="84"/>
      <c r="CS41" s="84"/>
      <c r="CT41" s="84"/>
      <c r="CU41" s="84"/>
      <c r="CV41" s="84"/>
      <c r="CW41" s="86"/>
      <c r="CX41" s="87"/>
      <c r="CY41" s="88"/>
      <c r="CZ41" s="88"/>
      <c r="DA41" s="88"/>
      <c r="DB41" s="88"/>
      <c r="DC41" s="88"/>
      <c r="DD41" s="88"/>
      <c r="DE41" s="88"/>
      <c r="DF41" s="88"/>
      <c r="DG41" s="88"/>
      <c r="DH41" s="88"/>
      <c r="DI41" s="88"/>
      <c r="DJ41" s="88"/>
      <c r="DK41" s="88"/>
      <c r="DL41" s="88"/>
      <c r="DM41" s="88"/>
      <c r="DN41" s="88"/>
      <c r="DO41" s="88"/>
      <c r="DP41" s="88"/>
      <c r="DQ41" s="88"/>
      <c r="DR41" s="88"/>
      <c r="DS41" s="89"/>
      <c r="DT41" s="85"/>
      <c r="DU41" s="84"/>
      <c r="DV41" s="84"/>
      <c r="DW41" s="84"/>
      <c r="DX41" s="84"/>
      <c r="DY41" s="84"/>
      <c r="DZ41" s="84"/>
      <c r="EA41" s="84"/>
      <c r="EB41" s="84"/>
      <c r="EC41" s="84"/>
      <c r="ED41" s="84"/>
      <c r="EE41" s="84"/>
      <c r="EF41" s="84"/>
      <c r="EG41" s="84"/>
      <c r="EH41" s="84"/>
      <c r="EI41" s="84"/>
      <c r="EJ41" s="84"/>
      <c r="EK41" s="84"/>
      <c r="EL41" s="84"/>
      <c r="EM41" s="84"/>
      <c r="EN41" s="86"/>
      <c r="EO41" s="85"/>
      <c r="EP41" s="84"/>
      <c r="EQ41" s="84"/>
      <c r="ER41" s="84"/>
      <c r="ES41" s="84"/>
      <c r="ET41" s="84"/>
      <c r="EU41" s="84"/>
      <c r="EV41" s="84"/>
      <c r="EW41" s="84"/>
      <c r="EX41" s="84"/>
      <c r="EY41" s="84"/>
      <c r="EZ41" s="84"/>
      <c r="FA41" s="84"/>
      <c r="FB41" s="84"/>
      <c r="FC41" s="84"/>
      <c r="FD41" s="84"/>
      <c r="FE41" s="84"/>
      <c r="FF41" s="84"/>
      <c r="FG41" s="84"/>
      <c r="FH41" s="84"/>
      <c r="FI41" s="84"/>
      <c r="FJ41" s="86"/>
      <c r="FK41" s="85"/>
      <c r="FL41" s="84"/>
      <c r="FM41" s="84"/>
      <c r="FN41" s="84"/>
      <c r="FO41" s="84"/>
      <c r="FP41" s="84"/>
      <c r="FQ41" s="84"/>
      <c r="FR41" s="84"/>
      <c r="FS41" s="84"/>
      <c r="FT41" s="84"/>
      <c r="FU41" s="84"/>
      <c r="FV41" s="84"/>
      <c r="FW41" s="84"/>
      <c r="FX41" s="84"/>
      <c r="FY41" s="84"/>
      <c r="FZ41" s="84"/>
      <c r="GA41" s="84"/>
      <c r="GB41" s="84"/>
      <c r="GC41" s="84"/>
      <c r="GD41" s="84"/>
      <c r="GE41" s="84"/>
      <c r="GF41" s="86"/>
    </row>
    <row r="42" spans="1:188" ht="13.5" customHeight="1">
      <c r="A42" s="72">
        <v>16</v>
      </c>
      <c r="B42" s="100" t="s">
        <v>75</v>
      </c>
      <c r="C42" s="100"/>
      <c r="D42" s="74" t="s">
        <v>78</v>
      </c>
      <c r="E42" s="75">
        <v>0.86</v>
      </c>
      <c r="F42" s="75">
        <v>0.87</v>
      </c>
      <c r="G42" s="76">
        <v>42951</v>
      </c>
      <c r="H42" s="76">
        <v>43021</v>
      </c>
      <c r="I42" s="77" t="s">
        <v>40</v>
      </c>
      <c r="J42" s="78">
        <v>1</v>
      </c>
      <c r="K42" s="108"/>
      <c r="L42" s="103"/>
      <c r="M42" s="80">
        <f ca="1">IF(L42=0,IF(TODAY()&lt;=H42,NETWORKDAYS(TODAY(),H42)-1,-NETWORKDAYS(H42,TODAY())+1),IF(L42=H42,L42-H42,IF(H42&lt;L42,-NETWORKDAYS(H42,L42)+1,NETWORKDAYS(L42,H42)-1)))</f>
        <v>-9</v>
      </c>
      <c r="N42" s="74"/>
      <c r="O42" s="97" t="s">
        <v>81</v>
      </c>
      <c r="P42" s="90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7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9"/>
      <c r="BF42" s="85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84"/>
      <c r="BZ42" s="84"/>
      <c r="CA42" s="84"/>
      <c r="CB42" s="86"/>
      <c r="CC42" s="85"/>
      <c r="CD42" s="84"/>
      <c r="CE42" s="84"/>
      <c r="CF42" s="84"/>
      <c r="CG42" s="84"/>
      <c r="CH42" s="84"/>
      <c r="CI42" s="84"/>
      <c r="CJ42" s="84"/>
      <c r="CK42" s="84"/>
      <c r="CL42" s="84"/>
      <c r="CM42" s="84"/>
      <c r="CN42" s="84"/>
      <c r="CO42" s="84"/>
      <c r="CP42" s="84"/>
      <c r="CQ42" s="84"/>
      <c r="CR42" s="84"/>
      <c r="CS42" s="84"/>
      <c r="CT42" s="84"/>
      <c r="CU42" s="84"/>
      <c r="CV42" s="84"/>
      <c r="CW42" s="86"/>
      <c r="CX42" s="87"/>
      <c r="CY42" s="88"/>
      <c r="CZ42" s="88"/>
      <c r="DA42" s="88"/>
      <c r="DB42" s="88"/>
      <c r="DC42" s="88"/>
      <c r="DD42" s="88"/>
      <c r="DE42" s="88"/>
      <c r="DF42" s="88"/>
      <c r="DG42" s="88"/>
      <c r="DH42" s="88"/>
      <c r="DI42" s="88"/>
      <c r="DJ42" s="88"/>
      <c r="DK42" s="88"/>
      <c r="DL42" s="88"/>
      <c r="DM42" s="88"/>
      <c r="DN42" s="88"/>
      <c r="DO42" s="88"/>
      <c r="DP42" s="88"/>
      <c r="DQ42" s="88"/>
      <c r="DR42" s="88"/>
      <c r="DS42" s="89"/>
      <c r="DT42" s="85"/>
      <c r="DU42" s="84"/>
      <c r="DV42" s="84"/>
      <c r="DW42" s="84"/>
      <c r="DX42" s="84"/>
      <c r="DY42" s="84"/>
      <c r="DZ42" s="84"/>
      <c r="EA42" s="84"/>
      <c r="EB42" s="84"/>
      <c r="EC42" s="84"/>
      <c r="ED42" s="84"/>
      <c r="EE42" s="84"/>
      <c r="EF42" s="84"/>
      <c r="EG42" s="84"/>
      <c r="EH42" s="84"/>
      <c r="EI42" s="84"/>
      <c r="EJ42" s="84"/>
      <c r="EK42" s="84"/>
      <c r="EL42" s="84"/>
      <c r="EM42" s="84"/>
      <c r="EN42" s="86"/>
      <c r="EO42" s="85"/>
      <c r="EP42" s="84"/>
      <c r="EQ42" s="84"/>
      <c r="ER42" s="84"/>
      <c r="ES42" s="84"/>
      <c r="ET42" s="84"/>
      <c r="EU42" s="84"/>
      <c r="EV42" s="84"/>
      <c r="EW42" s="84"/>
      <c r="EX42" s="84"/>
      <c r="EY42" s="84"/>
      <c r="EZ42" s="84"/>
      <c r="FA42" s="84"/>
      <c r="FB42" s="84"/>
      <c r="FC42" s="84"/>
      <c r="FD42" s="84"/>
      <c r="FE42" s="84"/>
      <c r="FF42" s="84"/>
      <c r="FG42" s="84"/>
      <c r="FH42" s="84"/>
      <c r="FI42" s="84"/>
      <c r="FJ42" s="86"/>
      <c r="FK42" s="85"/>
      <c r="FL42" s="84"/>
      <c r="FM42" s="84"/>
      <c r="FN42" s="84"/>
      <c r="FO42" s="84"/>
      <c r="FP42" s="84"/>
      <c r="FQ42" s="84"/>
      <c r="FR42" s="84"/>
      <c r="FS42" s="84"/>
      <c r="FT42" s="84"/>
      <c r="FU42" s="84"/>
      <c r="FV42" s="84"/>
      <c r="FW42" s="84"/>
      <c r="FX42" s="84"/>
      <c r="FY42" s="84"/>
      <c r="FZ42" s="84"/>
      <c r="GA42" s="84"/>
      <c r="GB42" s="84"/>
      <c r="GC42" s="84"/>
      <c r="GD42" s="84"/>
      <c r="GE42" s="84"/>
      <c r="GF42" s="86"/>
    </row>
    <row r="43" spans="1:188" ht="12.75" customHeight="1">
      <c r="A43" s="72"/>
      <c r="B43" s="100"/>
      <c r="C43" s="100"/>
      <c r="D43" s="74"/>
      <c r="E43" s="75"/>
      <c r="F43" s="75"/>
      <c r="G43" s="76"/>
      <c r="H43" s="76"/>
      <c r="I43" s="77"/>
      <c r="J43" s="78"/>
      <c r="K43" s="102"/>
      <c r="L43" s="103"/>
      <c r="M43" s="80"/>
      <c r="N43" s="74"/>
      <c r="O43" s="97"/>
      <c r="P43" s="90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7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9"/>
      <c r="BF43" s="85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6"/>
      <c r="CC43" s="85"/>
      <c r="CD43" s="84"/>
      <c r="CE43" s="84"/>
      <c r="CF43" s="84"/>
      <c r="CG43" s="84"/>
      <c r="CH43" s="84"/>
      <c r="CI43" s="84"/>
      <c r="CJ43" s="84"/>
      <c r="CK43" s="84"/>
      <c r="CL43" s="84"/>
      <c r="CM43" s="84"/>
      <c r="CN43" s="84"/>
      <c r="CO43" s="84"/>
      <c r="CP43" s="84"/>
      <c r="CQ43" s="84"/>
      <c r="CR43" s="84"/>
      <c r="CS43" s="84"/>
      <c r="CT43" s="84"/>
      <c r="CU43" s="84"/>
      <c r="CV43" s="84"/>
      <c r="CW43" s="86"/>
      <c r="CX43" s="87"/>
      <c r="CY43" s="88"/>
      <c r="CZ43" s="88"/>
      <c r="DA43" s="88"/>
      <c r="DB43" s="88"/>
      <c r="DC43" s="88"/>
      <c r="DD43" s="88"/>
      <c r="DE43" s="88"/>
      <c r="DF43" s="88"/>
      <c r="DG43" s="88"/>
      <c r="DH43" s="88"/>
      <c r="DI43" s="88"/>
      <c r="DJ43" s="88"/>
      <c r="DK43" s="88"/>
      <c r="DL43" s="88"/>
      <c r="DM43" s="88"/>
      <c r="DN43" s="88"/>
      <c r="DO43" s="88"/>
      <c r="DP43" s="88"/>
      <c r="DQ43" s="88"/>
      <c r="DR43" s="88"/>
      <c r="DS43" s="89"/>
      <c r="DT43" s="85"/>
      <c r="DU43" s="84"/>
      <c r="DV43" s="84"/>
      <c r="DW43" s="84"/>
      <c r="DX43" s="84"/>
      <c r="DY43" s="84"/>
      <c r="DZ43" s="84"/>
      <c r="EA43" s="84"/>
      <c r="EB43" s="84"/>
      <c r="EC43" s="84"/>
      <c r="ED43" s="84"/>
      <c r="EE43" s="84"/>
      <c r="EF43" s="84"/>
      <c r="EG43" s="84"/>
      <c r="EH43" s="84"/>
      <c r="EI43" s="84"/>
      <c r="EJ43" s="84"/>
      <c r="EK43" s="84"/>
      <c r="EL43" s="84"/>
      <c r="EM43" s="84"/>
      <c r="EN43" s="86"/>
      <c r="EO43" s="85"/>
      <c r="EP43" s="84"/>
      <c r="EQ43" s="84"/>
      <c r="ER43" s="84"/>
      <c r="ES43" s="84"/>
      <c r="ET43" s="84"/>
      <c r="EU43" s="84"/>
      <c r="EV43" s="84"/>
      <c r="EW43" s="84"/>
      <c r="EX43" s="84"/>
      <c r="EY43" s="84"/>
      <c r="EZ43" s="84"/>
      <c r="FA43" s="84"/>
      <c r="FB43" s="84"/>
      <c r="FC43" s="84"/>
      <c r="FD43" s="84"/>
      <c r="FE43" s="84"/>
      <c r="FF43" s="84"/>
      <c r="FG43" s="84"/>
      <c r="FH43" s="84"/>
      <c r="FI43" s="84"/>
      <c r="FJ43" s="86"/>
      <c r="FK43" s="85"/>
      <c r="FL43" s="84"/>
      <c r="FM43" s="84"/>
      <c r="FN43" s="84"/>
      <c r="FO43" s="84"/>
      <c r="FP43" s="84"/>
      <c r="FQ43" s="84"/>
      <c r="FR43" s="84"/>
      <c r="FS43" s="84"/>
      <c r="FT43" s="84"/>
      <c r="FU43" s="84"/>
      <c r="FV43" s="84"/>
      <c r="FW43" s="84"/>
      <c r="FX43" s="84"/>
      <c r="FY43" s="84"/>
      <c r="FZ43" s="84"/>
      <c r="GA43" s="84"/>
      <c r="GB43" s="84"/>
      <c r="GC43" s="84"/>
      <c r="GD43" s="84"/>
      <c r="GE43" s="84"/>
      <c r="GF43" s="86"/>
    </row>
    <row r="44" spans="1:188" ht="13.5" customHeight="1">
      <c r="A44" s="72">
        <v>17</v>
      </c>
      <c r="B44" s="100" t="s">
        <v>76</v>
      </c>
      <c r="C44" s="100"/>
      <c r="D44" s="74" t="s">
        <v>78</v>
      </c>
      <c r="E44" s="75">
        <v>0.66</v>
      </c>
      <c r="F44" s="75">
        <v>0.71</v>
      </c>
      <c r="G44" s="76">
        <v>42951</v>
      </c>
      <c r="H44" s="76">
        <v>43031</v>
      </c>
      <c r="I44" s="77" t="s">
        <v>40</v>
      </c>
      <c r="J44" s="78">
        <f ca="1">IF(AND(M44=0,L44=0),4,IF(AND(M44&gt;=0,L44&lt;&gt;0),3,IF(M44&lt;0,1,2)))</f>
        <v>1</v>
      </c>
      <c r="K44" s="108"/>
      <c r="L44" s="103"/>
      <c r="M44" s="80">
        <f ca="1">IF(L44=0,IF(TODAY()&lt;=H44,NETWORKDAYS(TODAY(),H44)-1,-NETWORKDAYS(H44,TODAY())+1),IF(L44=H44,L44-H44,IF(H44&lt;L44,-NETWORKDAYS(H44,L44)+1,NETWORKDAYS(L44,H44)-1)))</f>
        <v>-3</v>
      </c>
      <c r="N44" s="74"/>
      <c r="O44" s="97" t="s">
        <v>81</v>
      </c>
      <c r="P44" s="90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7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9"/>
      <c r="BF44" s="85"/>
      <c r="BG44" s="84"/>
      <c r="BH44" s="84"/>
      <c r="BI44" s="84"/>
      <c r="BJ44" s="84"/>
      <c r="BK44" s="84"/>
      <c r="BL44" s="84"/>
      <c r="BM44" s="84"/>
      <c r="BN44" s="84"/>
      <c r="BO44" s="84"/>
      <c r="BP44" s="84"/>
      <c r="BQ44" s="84"/>
      <c r="BR44" s="84"/>
      <c r="BS44" s="84"/>
      <c r="BT44" s="84"/>
      <c r="BU44" s="84"/>
      <c r="BV44" s="84"/>
      <c r="BW44" s="84"/>
      <c r="BX44" s="84"/>
      <c r="BY44" s="84"/>
      <c r="BZ44" s="84"/>
      <c r="CA44" s="84"/>
      <c r="CB44" s="86"/>
      <c r="CC44" s="85"/>
      <c r="CD44" s="84"/>
      <c r="CE44" s="84"/>
      <c r="CF44" s="84"/>
      <c r="CG44" s="84"/>
      <c r="CH44" s="84"/>
      <c r="CI44" s="84"/>
      <c r="CJ44" s="84"/>
      <c r="CK44" s="84"/>
      <c r="CL44" s="84"/>
      <c r="CM44" s="84"/>
      <c r="CN44" s="84"/>
      <c r="CO44" s="84"/>
      <c r="CP44" s="84"/>
      <c r="CQ44" s="84"/>
      <c r="CR44" s="84"/>
      <c r="CS44" s="84"/>
      <c r="CT44" s="84"/>
      <c r="CU44" s="84"/>
      <c r="CV44" s="84"/>
      <c r="CW44" s="86"/>
      <c r="CX44" s="87"/>
      <c r="CY44" s="88"/>
      <c r="CZ44" s="88"/>
      <c r="DA44" s="88"/>
      <c r="DB44" s="88"/>
      <c r="DC44" s="88"/>
      <c r="DD44" s="88"/>
      <c r="DE44" s="88"/>
      <c r="DF44" s="88"/>
      <c r="DG44" s="88"/>
      <c r="DH44" s="88"/>
      <c r="DI44" s="88"/>
      <c r="DJ44" s="88"/>
      <c r="DK44" s="88"/>
      <c r="DL44" s="88"/>
      <c r="DM44" s="88"/>
      <c r="DN44" s="88"/>
      <c r="DO44" s="88"/>
      <c r="DP44" s="88"/>
      <c r="DQ44" s="88"/>
      <c r="DR44" s="88"/>
      <c r="DS44" s="89"/>
      <c r="DT44" s="85"/>
      <c r="DU44" s="84"/>
      <c r="DV44" s="84"/>
      <c r="DW44" s="84"/>
      <c r="DX44" s="84"/>
      <c r="DY44" s="84"/>
      <c r="DZ44" s="84"/>
      <c r="EA44" s="84"/>
      <c r="EB44" s="84"/>
      <c r="EC44" s="84"/>
      <c r="ED44" s="84"/>
      <c r="EE44" s="84"/>
      <c r="EF44" s="84"/>
      <c r="EG44" s="84"/>
      <c r="EH44" s="84"/>
      <c r="EI44" s="84"/>
      <c r="EJ44" s="84"/>
      <c r="EK44" s="84"/>
      <c r="EL44" s="84"/>
      <c r="EM44" s="84"/>
      <c r="EN44" s="86"/>
      <c r="EO44" s="85"/>
      <c r="EP44" s="84"/>
      <c r="EQ44" s="84"/>
      <c r="ER44" s="84"/>
      <c r="ES44" s="84"/>
      <c r="ET44" s="84"/>
      <c r="EU44" s="84"/>
      <c r="EV44" s="84"/>
      <c r="EW44" s="84"/>
      <c r="EX44" s="84"/>
      <c r="EY44" s="84"/>
      <c r="EZ44" s="84"/>
      <c r="FA44" s="84"/>
      <c r="FB44" s="84"/>
      <c r="FC44" s="84"/>
      <c r="FD44" s="84"/>
      <c r="FE44" s="84"/>
      <c r="FF44" s="84"/>
      <c r="FG44" s="84"/>
      <c r="FH44" s="84"/>
      <c r="FI44" s="84"/>
      <c r="FJ44" s="86"/>
      <c r="FK44" s="85"/>
      <c r="FL44" s="84"/>
      <c r="FM44" s="84"/>
      <c r="FN44" s="84"/>
      <c r="FO44" s="84"/>
      <c r="FP44" s="84"/>
      <c r="FQ44" s="84"/>
      <c r="FR44" s="84"/>
      <c r="FS44" s="84"/>
      <c r="FT44" s="84"/>
      <c r="FU44" s="84"/>
      <c r="FV44" s="84"/>
      <c r="FW44" s="84"/>
      <c r="FX44" s="84"/>
      <c r="FY44" s="84"/>
      <c r="FZ44" s="84"/>
      <c r="GA44" s="84"/>
      <c r="GB44" s="84"/>
      <c r="GC44" s="84"/>
      <c r="GD44" s="84"/>
      <c r="GE44" s="84"/>
      <c r="GF44" s="86"/>
    </row>
    <row r="45" spans="1:188" ht="12.75" customHeight="1">
      <c r="A45" s="72"/>
      <c r="B45" s="100"/>
      <c r="C45" s="100"/>
      <c r="D45" s="74"/>
      <c r="E45" s="75"/>
      <c r="F45" s="75"/>
      <c r="G45" s="76"/>
      <c r="H45" s="76"/>
      <c r="I45" s="77"/>
      <c r="J45" s="78"/>
      <c r="K45" s="102"/>
      <c r="L45" s="103"/>
      <c r="M45" s="80"/>
      <c r="N45" s="74"/>
      <c r="O45" s="97"/>
      <c r="P45" s="90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7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9"/>
      <c r="BF45" s="85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6"/>
      <c r="CC45" s="85"/>
      <c r="CD45" s="84"/>
      <c r="CE45" s="84"/>
      <c r="CF45" s="84"/>
      <c r="CG45" s="84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  <c r="CT45" s="84"/>
      <c r="CU45" s="84"/>
      <c r="CV45" s="84"/>
      <c r="CW45" s="86"/>
      <c r="CX45" s="87"/>
      <c r="CY45" s="88"/>
      <c r="CZ45" s="88"/>
      <c r="DA45" s="88"/>
      <c r="DB45" s="88"/>
      <c r="DC45" s="88"/>
      <c r="DD45" s="88"/>
      <c r="DE45" s="88"/>
      <c r="DF45" s="88"/>
      <c r="DG45" s="88"/>
      <c r="DH45" s="88"/>
      <c r="DI45" s="88"/>
      <c r="DJ45" s="88"/>
      <c r="DK45" s="88"/>
      <c r="DL45" s="88"/>
      <c r="DM45" s="88"/>
      <c r="DN45" s="88"/>
      <c r="DO45" s="88"/>
      <c r="DP45" s="88"/>
      <c r="DQ45" s="88"/>
      <c r="DR45" s="88"/>
      <c r="DS45" s="89"/>
      <c r="DT45" s="85"/>
      <c r="DU45" s="84"/>
      <c r="DV45" s="84"/>
      <c r="DW45" s="84"/>
      <c r="DX45" s="84"/>
      <c r="DY45" s="84"/>
      <c r="DZ45" s="84"/>
      <c r="EA45" s="84"/>
      <c r="EB45" s="84"/>
      <c r="EC45" s="84"/>
      <c r="ED45" s="84"/>
      <c r="EE45" s="84"/>
      <c r="EF45" s="84"/>
      <c r="EG45" s="84"/>
      <c r="EH45" s="84"/>
      <c r="EI45" s="84"/>
      <c r="EJ45" s="84"/>
      <c r="EK45" s="84"/>
      <c r="EL45" s="84"/>
      <c r="EM45" s="84"/>
      <c r="EN45" s="86"/>
      <c r="EO45" s="85"/>
      <c r="EP45" s="84"/>
      <c r="EQ45" s="84"/>
      <c r="ER45" s="84"/>
      <c r="ES45" s="84"/>
      <c r="ET45" s="84"/>
      <c r="EU45" s="84"/>
      <c r="EV45" s="84"/>
      <c r="EW45" s="84"/>
      <c r="EX45" s="84"/>
      <c r="EY45" s="84"/>
      <c r="EZ45" s="84"/>
      <c r="FA45" s="84"/>
      <c r="FB45" s="84"/>
      <c r="FC45" s="84"/>
      <c r="FD45" s="84"/>
      <c r="FE45" s="84"/>
      <c r="FF45" s="84"/>
      <c r="FG45" s="84"/>
      <c r="FH45" s="84"/>
      <c r="FI45" s="84"/>
      <c r="FJ45" s="86"/>
      <c r="FK45" s="85"/>
      <c r="FL45" s="84"/>
      <c r="FM45" s="84"/>
      <c r="FN45" s="84"/>
      <c r="FO45" s="84"/>
      <c r="FP45" s="84"/>
      <c r="FQ45" s="84"/>
      <c r="FR45" s="84"/>
      <c r="FS45" s="84"/>
      <c r="FT45" s="84"/>
      <c r="FU45" s="84"/>
      <c r="FV45" s="84"/>
      <c r="FW45" s="84"/>
      <c r="FX45" s="84"/>
      <c r="FY45" s="84"/>
      <c r="FZ45" s="84"/>
      <c r="GA45" s="84"/>
      <c r="GB45" s="84"/>
      <c r="GC45" s="84"/>
      <c r="GD45" s="84"/>
      <c r="GE45" s="84"/>
      <c r="GF45" s="86"/>
    </row>
    <row r="46" spans="1:188" ht="12.75" customHeight="1">
      <c r="A46" s="72">
        <v>18</v>
      </c>
      <c r="B46" s="100" t="s">
        <v>77</v>
      </c>
      <c r="C46" s="100"/>
      <c r="D46" s="74" t="s">
        <v>78</v>
      </c>
      <c r="E46" s="75">
        <v>0</v>
      </c>
      <c r="F46" s="75">
        <v>0</v>
      </c>
      <c r="G46" s="76">
        <v>43010</v>
      </c>
      <c r="H46" s="76">
        <v>43069</v>
      </c>
      <c r="I46" s="77"/>
      <c r="J46" s="78">
        <v>0</v>
      </c>
      <c r="K46" s="108"/>
      <c r="L46" s="103"/>
      <c r="M46" s="80">
        <f ca="1">IF(L46=0,IF(TODAY()&lt;=H46,NETWORKDAYS(TODAY(),H46)-1,-NETWORKDAYS(H46,TODAY())+1),IF(L46=H46,L46-H46,IF(H46&lt;L46,-NETWORKDAYS(H46,L46)+1,NETWORKDAYS(L46,H46)-1)))</f>
        <v>25</v>
      </c>
      <c r="N46" s="74"/>
      <c r="O46" s="97" t="s">
        <v>82</v>
      </c>
      <c r="P46" s="90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7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9"/>
      <c r="BF46" s="85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6"/>
      <c r="CC46" s="85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  <c r="CR46" s="84"/>
      <c r="CS46" s="84"/>
      <c r="CT46" s="84"/>
      <c r="CU46" s="84"/>
      <c r="CV46" s="84"/>
      <c r="CW46" s="86"/>
      <c r="CX46" s="87"/>
      <c r="CY46" s="88"/>
      <c r="CZ46" s="88"/>
      <c r="DA46" s="88"/>
      <c r="DB46" s="88"/>
      <c r="DC46" s="88"/>
      <c r="DD46" s="88"/>
      <c r="DE46" s="88"/>
      <c r="DF46" s="88"/>
      <c r="DG46" s="88"/>
      <c r="DH46" s="88"/>
      <c r="DI46" s="88"/>
      <c r="DJ46" s="88"/>
      <c r="DK46" s="88"/>
      <c r="DL46" s="88"/>
      <c r="DM46" s="88"/>
      <c r="DN46" s="88"/>
      <c r="DO46" s="88"/>
      <c r="DP46" s="88"/>
      <c r="DQ46" s="88"/>
      <c r="DR46" s="88"/>
      <c r="DS46" s="89"/>
      <c r="DT46" s="85"/>
      <c r="DU46" s="84"/>
      <c r="DV46" s="84"/>
      <c r="DW46" s="84"/>
      <c r="DX46" s="84"/>
      <c r="DY46" s="84"/>
      <c r="DZ46" s="84"/>
      <c r="EA46" s="84"/>
      <c r="EB46" s="84"/>
      <c r="EC46" s="84"/>
      <c r="ED46" s="84"/>
      <c r="EE46" s="84"/>
      <c r="EF46" s="84"/>
      <c r="EG46" s="84"/>
      <c r="EH46" s="84"/>
      <c r="EI46" s="84"/>
      <c r="EJ46" s="84"/>
      <c r="EK46" s="84"/>
      <c r="EL46" s="84"/>
      <c r="EM46" s="84"/>
      <c r="EN46" s="86"/>
      <c r="EO46" s="85"/>
      <c r="EP46" s="84"/>
      <c r="EQ46" s="84"/>
      <c r="ER46" s="84"/>
      <c r="ES46" s="84"/>
      <c r="ET46" s="84"/>
      <c r="EU46" s="84"/>
      <c r="EV46" s="84"/>
      <c r="EW46" s="84"/>
      <c r="EX46" s="84"/>
      <c r="EY46" s="84"/>
      <c r="EZ46" s="84"/>
      <c r="FA46" s="84"/>
      <c r="FB46" s="84"/>
      <c r="FC46" s="84"/>
      <c r="FD46" s="84"/>
      <c r="FE46" s="84"/>
      <c r="FF46" s="84"/>
      <c r="FG46" s="84"/>
      <c r="FH46" s="84"/>
      <c r="FI46" s="84"/>
      <c r="FJ46" s="86"/>
      <c r="FK46" s="85"/>
      <c r="FL46" s="84"/>
      <c r="FM46" s="84"/>
      <c r="FN46" s="84"/>
      <c r="FO46" s="84"/>
      <c r="FP46" s="84"/>
      <c r="FQ46" s="84"/>
      <c r="FR46" s="84"/>
      <c r="FS46" s="84"/>
      <c r="FT46" s="84"/>
      <c r="FU46" s="84"/>
      <c r="FV46" s="84"/>
      <c r="FW46" s="84"/>
      <c r="FX46" s="84"/>
      <c r="FY46" s="84"/>
      <c r="FZ46" s="84"/>
      <c r="GA46" s="84"/>
      <c r="GB46" s="84"/>
      <c r="GC46" s="84"/>
      <c r="GD46" s="84"/>
      <c r="GE46" s="84"/>
      <c r="GF46" s="86"/>
    </row>
    <row r="47" spans="1:188" ht="12.75" customHeight="1">
      <c r="A47" s="72"/>
      <c r="B47" s="100"/>
      <c r="C47" s="100"/>
      <c r="D47" s="74"/>
      <c r="E47" s="75"/>
      <c r="F47" s="75"/>
      <c r="G47" s="76"/>
      <c r="H47" s="76"/>
      <c r="I47" s="77"/>
      <c r="J47" s="78"/>
      <c r="K47" s="102"/>
      <c r="L47" s="103"/>
      <c r="M47" s="80"/>
      <c r="N47" s="74"/>
      <c r="O47" s="97"/>
      <c r="P47" s="90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7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9"/>
      <c r="BF47" s="85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6"/>
      <c r="CC47" s="85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6"/>
      <c r="CX47" s="87"/>
      <c r="CY47" s="88"/>
      <c r="CZ47" s="88"/>
      <c r="DA47" s="88"/>
      <c r="DB47" s="88"/>
      <c r="DC47" s="88"/>
      <c r="DD47" s="88"/>
      <c r="DE47" s="88"/>
      <c r="DF47" s="88"/>
      <c r="DG47" s="88"/>
      <c r="DH47" s="88"/>
      <c r="DI47" s="88"/>
      <c r="DJ47" s="88"/>
      <c r="DK47" s="88"/>
      <c r="DL47" s="88"/>
      <c r="DM47" s="88"/>
      <c r="DN47" s="88"/>
      <c r="DO47" s="88"/>
      <c r="DP47" s="88"/>
      <c r="DQ47" s="88"/>
      <c r="DR47" s="88"/>
      <c r="DS47" s="89"/>
      <c r="DT47" s="85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6"/>
      <c r="EO47" s="85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6"/>
      <c r="FK47" s="85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6"/>
    </row>
    <row r="48" spans="1:188" ht="12.75" customHeight="1">
      <c r="A48" s="72"/>
      <c r="B48" s="95" t="s">
        <v>83</v>
      </c>
      <c r="C48" s="96"/>
      <c r="D48" s="74"/>
      <c r="E48" s="75"/>
      <c r="F48" s="75"/>
      <c r="G48" s="76"/>
      <c r="H48" s="76"/>
      <c r="I48" s="77"/>
      <c r="J48" s="78"/>
      <c r="K48" s="108"/>
      <c r="L48" s="103"/>
      <c r="M48" s="80">
        <f ca="1">IF(L48=0,IF(TODAY()&lt;=H48,NETWORKDAYS(TODAY(),H48)-1,-NETWORKDAYS(H48,TODAY())+1),IF(L48=H48,L48-H48,IF(H48&lt;L48,-NETWORKDAYS(H48,L48)+1,NETWORKDAYS(L48,H48)-1)))</f>
        <v>-30738</v>
      </c>
      <c r="N48" s="74"/>
      <c r="O48" s="97"/>
      <c r="P48" s="90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7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9"/>
      <c r="BF48" s="85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6"/>
      <c r="CC48" s="85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6"/>
      <c r="CX48" s="87"/>
      <c r="CY48" s="88"/>
      <c r="CZ48" s="88"/>
      <c r="DA48" s="88"/>
      <c r="DB48" s="88"/>
      <c r="DC48" s="88"/>
      <c r="DD48" s="88"/>
      <c r="DE48" s="88"/>
      <c r="DF48" s="88"/>
      <c r="DG48" s="88"/>
      <c r="DH48" s="88"/>
      <c r="DI48" s="88"/>
      <c r="DJ48" s="88"/>
      <c r="DK48" s="88"/>
      <c r="DL48" s="88"/>
      <c r="DM48" s="88"/>
      <c r="DN48" s="88"/>
      <c r="DO48" s="88"/>
      <c r="DP48" s="88"/>
      <c r="DQ48" s="88"/>
      <c r="DR48" s="88"/>
      <c r="DS48" s="89"/>
      <c r="DT48" s="85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4"/>
      <c r="EJ48" s="84"/>
      <c r="EK48" s="84"/>
      <c r="EL48" s="84"/>
      <c r="EM48" s="84"/>
      <c r="EN48" s="86"/>
      <c r="EO48" s="85"/>
      <c r="EP48" s="84"/>
      <c r="EQ48" s="84"/>
      <c r="ER48" s="84"/>
      <c r="ES48" s="84"/>
      <c r="ET48" s="84"/>
      <c r="EU48" s="84"/>
      <c r="EV48" s="84"/>
      <c r="EW48" s="84"/>
      <c r="EX48" s="84"/>
      <c r="EY48" s="84"/>
      <c r="EZ48" s="84"/>
      <c r="FA48" s="84"/>
      <c r="FB48" s="84"/>
      <c r="FC48" s="84"/>
      <c r="FD48" s="84"/>
      <c r="FE48" s="84"/>
      <c r="FF48" s="84"/>
      <c r="FG48" s="84"/>
      <c r="FH48" s="84"/>
      <c r="FI48" s="84"/>
      <c r="FJ48" s="86"/>
      <c r="FK48" s="85"/>
      <c r="FL48" s="84"/>
      <c r="FM48" s="84"/>
      <c r="FN48" s="84"/>
      <c r="FO48" s="84"/>
      <c r="FP48" s="84"/>
      <c r="FQ48" s="84"/>
      <c r="FR48" s="84"/>
      <c r="FS48" s="84"/>
      <c r="FT48" s="84"/>
      <c r="FU48" s="84"/>
      <c r="FV48" s="84"/>
      <c r="FW48" s="84"/>
      <c r="FX48" s="84"/>
      <c r="FY48" s="84"/>
      <c r="FZ48" s="84"/>
      <c r="GA48" s="84"/>
      <c r="GB48" s="84"/>
      <c r="GC48" s="84"/>
      <c r="GD48" s="84"/>
      <c r="GE48" s="84"/>
      <c r="GF48" s="86"/>
    </row>
    <row r="49" spans="1:188" ht="12.75" customHeight="1">
      <c r="A49" s="72"/>
      <c r="B49" s="98"/>
      <c r="C49" s="99"/>
      <c r="D49" s="74"/>
      <c r="E49" s="75"/>
      <c r="F49" s="75"/>
      <c r="G49" s="76"/>
      <c r="H49" s="76"/>
      <c r="I49" s="77"/>
      <c r="J49" s="78"/>
      <c r="K49" s="102"/>
      <c r="L49" s="103"/>
      <c r="M49" s="80"/>
      <c r="N49" s="74"/>
      <c r="O49" s="97"/>
      <c r="P49" s="90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7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9"/>
      <c r="BF49" s="85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6"/>
      <c r="CC49" s="85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6"/>
      <c r="CX49" s="87"/>
      <c r="CY49" s="88"/>
      <c r="CZ49" s="88"/>
      <c r="DA49" s="88"/>
      <c r="DB49" s="88"/>
      <c r="DC49" s="88"/>
      <c r="DD49" s="88"/>
      <c r="DE49" s="88"/>
      <c r="DF49" s="88"/>
      <c r="DG49" s="88"/>
      <c r="DH49" s="88"/>
      <c r="DI49" s="88"/>
      <c r="DJ49" s="88"/>
      <c r="DK49" s="88"/>
      <c r="DL49" s="88"/>
      <c r="DM49" s="88"/>
      <c r="DN49" s="88"/>
      <c r="DO49" s="88"/>
      <c r="DP49" s="88"/>
      <c r="DQ49" s="88"/>
      <c r="DR49" s="88"/>
      <c r="DS49" s="89"/>
      <c r="DT49" s="85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6"/>
      <c r="EO49" s="85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6"/>
      <c r="FK49" s="85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6"/>
    </row>
    <row r="50" spans="1:188" ht="12.75" customHeight="1">
      <c r="A50" s="72">
        <v>19</v>
      </c>
      <c r="B50" s="104" t="s">
        <v>84</v>
      </c>
      <c r="C50" s="104"/>
      <c r="D50" s="74" t="s">
        <v>78</v>
      </c>
      <c r="E50" s="75">
        <v>1</v>
      </c>
      <c r="F50" s="75">
        <v>1</v>
      </c>
      <c r="G50" s="76">
        <v>42999</v>
      </c>
      <c r="H50" s="76">
        <v>43003</v>
      </c>
      <c r="I50" s="77" t="s">
        <v>40</v>
      </c>
      <c r="J50" s="78">
        <v>3</v>
      </c>
      <c r="K50" s="108"/>
      <c r="L50" s="103"/>
      <c r="M50" s="80">
        <f ca="1">IF(L50=0,IF(TODAY()&lt;=H50,NETWORKDAYS(TODAY(),H50)-1,-NETWORKDAYS(H50,TODAY())+1),IF(L50=H50,L50-H50,IF(H50&lt;L50,-NETWORKDAYS(H50,L50)+1,NETWORKDAYS(L50,H50)-1)))</f>
        <v>-23</v>
      </c>
      <c r="N50" s="74"/>
      <c r="O50" s="97"/>
      <c r="P50" s="83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6"/>
      <c r="AK50" s="85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6"/>
      <c r="BF50" s="85"/>
      <c r="BG50" s="84"/>
      <c r="BH50" s="84"/>
      <c r="BI50" s="84"/>
      <c r="BJ50" s="84"/>
      <c r="BK50" s="84"/>
      <c r="BL50" s="84"/>
      <c r="BM50" s="84"/>
      <c r="BN50" s="84"/>
      <c r="BO50" s="84"/>
      <c r="BP50" s="84"/>
      <c r="BQ50" s="84"/>
      <c r="BR50" s="84"/>
      <c r="BS50" s="84"/>
      <c r="BT50" s="84"/>
      <c r="BU50" s="84"/>
      <c r="BV50" s="84"/>
      <c r="BW50" s="84"/>
      <c r="BX50" s="84"/>
      <c r="BY50" s="84"/>
      <c r="BZ50" s="84"/>
      <c r="CA50" s="84"/>
      <c r="CB50" s="86"/>
      <c r="CC50" s="85"/>
      <c r="CD50" s="84"/>
      <c r="CE50" s="84"/>
      <c r="CF50" s="84"/>
      <c r="CG50" s="84"/>
      <c r="CH50" s="84"/>
      <c r="CI50" s="84"/>
      <c r="CJ50" s="84"/>
      <c r="CK50" s="84"/>
      <c r="CL50" s="84"/>
      <c r="CM50" s="84"/>
      <c r="CN50" s="84"/>
      <c r="CO50" s="84"/>
      <c r="CP50" s="84"/>
      <c r="CQ50" s="84"/>
      <c r="CR50" s="84"/>
      <c r="CS50" s="84"/>
      <c r="CT50" s="84"/>
      <c r="CU50" s="84"/>
      <c r="CV50" s="84"/>
      <c r="CW50" s="86"/>
      <c r="CX50" s="87"/>
      <c r="CY50" s="88"/>
      <c r="CZ50" s="88"/>
      <c r="DA50" s="88"/>
      <c r="DB50" s="88"/>
      <c r="DC50" s="88"/>
      <c r="DD50" s="88"/>
      <c r="DE50" s="88"/>
      <c r="DF50" s="88"/>
      <c r="DG50" s="88"/>
      <c r="DH50" s="88"/>
      <c r="DI50" s="88"/>
      <c r="DJ50" s="88"/>
      <c r="DK50" s="88"/>
      <c r="DL50" s="88"/>
      <c r="DM50" s="88"/>
      <c r="DN50" s="88"/>
      <c r="DO50" s="88"/>
      <c r="DP50" s="88"/>
      <c r="DQ50" s="88"/>
      <c r="DR50" s="88"/>
      <c r="DS50" s="89"/>
      <c r="DT50" s="85"/>
      <c r="DU50" s="84"/>
      <c r="DV50" s="84"/>
      <c r="DW50" s="84"/>
      <c r="DX50" s="84"/>
      <c r="DY50" s="84"/>
      <c r="DZ50" s="84"/>
      <c r="EA50" s="84"/>
      <c r="EB50" s="84"/>
      <c r="EC50" s="84"/>
      <c r="ED50" s="84"/>
      <c r="EE50" s="84"/>
      <c r="EF50" s="84"/>
      <c r="EG50" s="84"/>
      <c r="EH50" s="84"/>
      <c r="EI50" s="84"/>
      <c r="EJ50" s="84"/>
      <c r="EK50" s="84"/>
      <c r="EL50" s="84"/>
      <c r="EM50" s="84"/>
      <c r="EN50" s="86"/>
      <c r="EO50" s="85"/>
      <c r="EP50" s="84"/>
      <c r="EQ50" s="84"/>
      <c r="ER50" s="84"/>
      <c r="ES50" s="84"/>
      <c r="ET50" s="84"/>
      <c r="EU50" s="84"/>
      <c r="EV50" s="84"/>
      <c r="EW50" s="84"/>
      <c r="EX50" s="84"/>
      <c r="EY50" s="84"/>
      <c r="EZ50" s="84"/>
      <c r="FA50" s="84"/>
      <c r="FB50" s="84"/>
      <c r="FC50" s="84"/>
      <c r="FD50" s="84"/>
      <c r="FE50" s="84"/>
      <c r="FF50" s="84"/>
      <c r="FG50" s="84"/>
      <c r="FH50" s="84"/>
      <c r="FI50" s="84"/>
      <c r="FJ50" s="86"/>
      <c r="FK50" s="85"/>
      <c r="FL50" s="84"/>
      <c r="FM50" s="84"/>
      <c r="FN50" s="84"/>
      <c r="FO50" s="84"/>
      <c r="FP50" s="84"/>
      <c r="FQ50" s="84"/>
      <c r="FR50" s="84"/>
      <c r="FS50" s="84"/>
      <c r="FT50" s="84"/>
      <c r="FU50" s="84"/>
      <c r="FV50" s="84"/>
      <c r="FW50" s="84"/>
      <c r="FX50" s="84"/>
      <c r="FY50" s="84"/>
      <c r="FZ50" s="84"/>
      <c r="GA50" s="84"/>
      <c r="GB50" s="84"/>
      <c r="GC50" s="84"/>
      <c r="GD50" s="84"/>
      <c r="GE50" s="84"/>
      <c r="GF50" s="86"/>
    </row>
    <row r="51" spans="1:188" ht="13.5" customHeight="1">
      <c r="A51" s="72"/>
      <c r="B51" s="104"/>
      <c r="C51" s="104"/>
      <c r="D51" s="74"/>
      <c r="E51" s="75"/>
      <c r="F51" s="75"/>
      <c r="G51" s="76"/>
      <c r="H51" s="76"/>
      <c r="I51" s="77"/>
      <c r="J51" s="78"/>
      <c r="K51" s="102"/>
      <c r="L51" s="103"/>
      <c r="M51" s="80"/>
      <c r="N51" s="74"/>
      <c r="O51" s="97"/>
      <c r="P51" s="110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2"/>
      <c r="AK51" s="113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2"/>
      <c r="BF51" s="113"/>
      <c r="BG51" s="111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1"/>
      <c r="BW51" s="111"/>
      <c r="BX51" s="111"/>
      <c r="BY51" s="111"/>
      <c r="BZ51" s="111"/>
      <c r="CA51" s="111"/>
      <c r="CB51" s="112"/>
      <c r="CC51" s="113"/>
      <c r="CD51" s="111"/>
      <c r="CE51" s="111"/>
      <c r="CF51" s="111"/>
      <c r="CG51" s="111"/>
      <c r="CH51" s="111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1"/>
      <c r="CU51" s="111"/>
      <c r="CV51" s="111"/>
      <c r="CW51" s="112"/>
      <c r="CX51" s="113"/>
      <c r="CY51" s="111"/>
      <c r="CZ51" s="111"/>
      <c r="DA51" s="111"/>
      <c r="DB51" s="111"/>
      <c r="DC51" s="111"/>
      <c r="DD51" s="111"/>
      <c r="DE51" s="111"/>
      <c r="DF51" s="111"/>
      <c r="DG51" s="111"/>
      <c r="DH51" s="111"/>
      <c r="DI51" s="111"/>
      <c r="DJ51" s="111"/>
      <c r="DK51" s="111"/>
      <c r="DL51" s="111"/>
      <c r="DM51" s="111"/>
      <c r="DN51" s="111"/>
      <c r="DO51" s="111"/>
      <c r="DP51" s="111"/>
      <c r="DQ51" s="111"/>
      <c r="DR51" s="111"/>
      <c r="DS51" s="112"/>
      <c r="DT51" s="114"/>
      <c r="DU51" s="115"/>
      <c r="DV51" s="115"/>
      <c r="DW51" s="115"/>
      <c r="DX51" s="115"/>
      <c r="DY51" s="115"/>
      <c r="DZ51" s="115"/>
      <c r="EA51" s="115"/>
      <c r="EB51" s="115"/>
      <c r="EC51" s="115"/>
      <c r="ED51" s="115"/>
      <c r="EE51" s="115"/>
      <c r="EF51" s="115"/>
      <c r="EG51" s="115"/>
      <c r="EH51" s="115"/>
      <c r="EI51" s="115"/>
      <c r="EJ51" s="115"/>
      <c r="EK51" s="115"/>
      <c r="EL51" s="115"/>
      <c r="EM51" s="115"/>
      <c r="EN51" s="116"/>
      <c r="EO51" s="114"/>
      <c r="EP51" s="115"/>
      <c r="EQ51" s="115"/>
      <c r="ER51" s="115"/>
      <c r="ES51" s="115"/>
      <c r="ET51" s="115"/>
      <c r="EU51" s="115"/>
      <c r="EV51" s="115"/>
      <c r="EW51" s="115"/>
      <c r="EX51" s="115"/>
      <c r="EY51" s="115"/>
      <c r="EZ51" s="115"/>
      <c r="FA51" s="115"/>
      <c r="FB51" s="115"/>
      <c r="FC51" s="115"/>
      <c r="FD51" s="115"/>
      <c r="FE51" s="115"/>
      <c r="FF51" s="115"/>
      <c r="FG51" s="115"/>
      <c r="FH51" s="115"/>
      <c r="FI51" s="115"/>
      <c r="FJ51" s="116"/>
      <c r="FK51" s="114"/>
      <c r="FL51" s="115"/>
      <c r="FM51" s="115"/>
      <c r="FN51" s="115"/>
      <c r="FO51" s="115"/>
      <c r="FP51" s="115"/>
      <c r="FQ51" s="115"/>
      <c r="FR51" s="115"/>
      <c r="FS51" s="115"/>
      <c r="FT51" s="115"/>
      <c r="FU51" s="115"/>
      <c r="FV51" s="115"/>
      <c r="FW51" s="115"/>
      <c r="FX51" s="115"/>
      <c r="FY51" s="115"/>
      <c r="FZ51" s="115"/>
      <c r="GA51" s="115"/>
      <c r="GB51" s="115"/>
      <c r="GC51" s="115"/>
      <c r="GD51" s="115"/>
      <c r="GE51" s="115"/>
      <c r="GF51" s="116"/>
    </row>
    <row r="52" spans="1:188" ht="12.75" customHeight="1">
      <c r="A52" s="72">
        <v>20</v>
      </c>
      <c r="B52" s="104" t="s">
        <v>85</v>
      </c>
      <c r="C52" s="104"/>
      <c r="D52" s="74" t="s">
        <v>78</v>
      </c>
      <c r="E52" s="75">
        <v>0.5</v>
      </c>
      <c r="F52" s="75">
        <v>0</v>
      </c>
      <c r="G52" s="76">
        <v>43003</v>
      </c>
      <c r="H52" s="76">
        <v>43010</v>
      </c>
      <c r="I52" s="77" t="s">
        <v>40</v>
      </c>
      <c r="J52" s="78">
        <v>1</v>
      </c>
      <c r="K52" s="108"/>
      <c r="L52" s="103"/>
      <c r="M52" s="80">
        <f ca="1">IF(L52=0,IF(TODAY()&lt;=H52,NETWORKDAYS(TODAY(),H52)-1,-NETWORKDAYS(H52,TODAY())+1),IF(L52=H52,L52-H52,IF(H52&lt;L52,-NETWORKDAYS(H52,L52)+1,NETWORKDAYS(L52,H52)-1)))</f>
        <v>-18</v>
      </c>
      <c r="N52" s="74"/>
      <c r="O52" s="97" t="s">
        <v>86</v>
      </c>
      <c r="P52" s="83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6"/>
      <c r="AK52" s="85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6"/>
      <c r="BF52" s="85"/>
      <c r="BG52" s="84"/>
      <c r="BH52" s="84"/>
      <c r="BI52" s="84"/>
      <c r="BJ52" s="84"/>
      <c r="BK52" s="84"/>
      <c r="BL52" s="84"/>
      <c r="BM52" s="84"/>
      <c r="BN52" s="84"/>
      <c r="BO52" s="84"/>
      <c r="BP52" s="84"/>
      <c r="BQ52" s="84"/>
      <c r="BR52" s="84"/>
      <c r="BS52" s="84"/>
      <c r="BT52" s="84"/>
      <c r="BU52" s="84"/>
      <c r="BV52" s="84"/>
      <c r="BW52" s="84"/>
      <c r="BX52" s="84"/>
      <c r="BY52" s="84"/>
      <c r="BZ52" s="84"/>
      <c r="CA52" s="84"/>
      <c r="CB52" s="86"/>
      <c r="CC52" s="85"/>
      <c r="CD52" s="84"/>
      <c r="CE52" s="84"/>
      <c r="CF52" s="84"/>
      <c r="CG52" s="84"/>
      <c r="CH52" s="84"/>
      <c r="CI52" s="84"/>
      <c r="CJ52" s="84"/>
      <c r="CK52" s="84"/>
      <c r="CL52" s="84"/>
      <c r="CM52" s="84"/>
      <c r="CN52" s="84"/>
      <c r="CO52" s="84"/>
      <c r="CP52" s="84"/>
      <c r="CQ52" s="84"/>
      <c r="CR52" s="84"/>
      <c r="CS52" s="84"/>
      <c r="CT52" s="84"/>
      <c r="CU52" s="84"/>
      <c r="CV52" s="84"/>
      <c r="CW52" s="86"/>
      <c r="CX52" s="87"/>
      <c r="CY52" s="88"/>
      <c r="CZ52" s="88"/>
      <c r="DA52" s="88"/>
      <c r="DB52" s="88"/>
      <c r="DC52" s="88"/>
      <c r="DD52" s="88"/>
      <c r="DE52" s="88"/>
      <c r="DF52" s="88"/>
      <c r="DG52" s="88"/>
      <c r="DH52" s="88"/>
      <c r="DI52" s="88"/>
      <c r="DJ52" s="88"/>
      <c r="DK52" s="88"/>
      <c r="DL52" s="88"/>
      <c r="DM52" s="88"/>
      <c r="DN52" s="88"/>
      <c r="DO52" s="88"/>
      <c r="DP52" s="88"/>
      <c r="DQ52" s="88"/>
      <c r="DR52" s="88"/>
      <c r="DS52" s="89"/>
      <c r="DT52" s="85"/>
      <c r="DU52" s="84"/>
      <c r="DV52" s="84"/>
      <c r="DW52" s="84"/>
      <c r="DX52" s="84"/>
      <c r="DY52" s="84"/>
      <c r="DZ52" s="84"/>
      <c r="EA52" s="84"/>
      <c r="EB52" s="84"/>
      <c r="EC52" s="84"/>
      <c r="ED52" s="84"/>
      <c r="EE52" s="84"/>
      <c r="EF52" s="84"/>
      <c r="EG52" s="84"/>
      <c r="EH52" s="84"/>
      <c r="EI52" s="84"/>
      <c r="EJ52" s="84"/>
      <c r="EK52" s="84"/>
      <c r="EL52" s="84"/>
      <c r="EM52" s="84"/>
      <c r="EN52" s="86"/>
      <c r="EO52" s="85"/>
      <c r="EP52" s="84"/>
      <c r="EQ52" s="84"/>
      <c r="ER52" s="84"/>
      <c r="ES52" s="84"/>
      <c r="ET52" s="84"/>
      <c r="EU52" s="84"/>
      <c r="EV52" s="84"/>
      <c r="EW52" s="84"/>
      <c r="EX52" s="84"/>
      <c r="EY52" s="84"/>
      <c r="EZ52" s="84"/>
      <c r="FA52" s="84"/>
      <c r="FB52" s="84"/>
      <c r="FC52" s="84"/>
      <c r="FD52" s="84"/>
      <c r="FE52" s="84"/>
      <c r="FF52" s="84"/>
      <c r="FG52" s="84"/>
      <c r="FH52" s="84"/>
      <c r="FI52" s="84"/>
      <c r="FJ52" s="86"/>
      <c r="FK52" s="85"/>
      <c r="FL52" s="84"/>
      <c r="FM52" s="84"/>
      <c r="FN52" s="84"/>
      <c r="FO52" s="84"/>
      <c r="FP52" s="84"/>
      <c r="FQ52" s="84"/>
      <c r="FR52" s="84"/>
      <c r="FS52" s="84"/>
      <c r="FT52" s="84"/>
      <c r="FU52" s="84"/>
      <c r="FV52" s="84"/>
      <c r="FW52" s="84"/>
      <c r="FX52" s="84"/>
      <c r="FY52" s="84"/>
      <c r="FZ52" s="84"/>
      <c r="GA52" s="84"/>
      <c r="GB52" s="84"/>
      <c r="GC52" s="84"/>
      <c r="GD52" s="84"/>
      <c r="GE52" s="84"/>
      <c r="GF52" s="86"/>
    </row>
    <row r="53" spans="1:188" ht="13.5" customHeight="1">
      <c r="A53" s="72"/>
      <c r="B53" s="104"/>
      <c r="C53" s="104"/>
      <c r="D53" s="74"/>
      <c r="E53" s="75"/>
      <c r="F53" s="75"/>
      <c r="G53" s="76"/>
      <c r="H53" s="76"/>
      <c r="I53" s="77"/>
      <c r="J53" s="78"/>
      <c r="K53" s="102"/>
      <c r="L53" s="103"/>
      <c r="M53" s="80"/>
      <c r="N53" s="74"/>
      <c r="O53" s="97"/>
      <c r="P53" s="110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2"/>
      <c r="AK53" s="113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2"/>
      <c r="BF53" s="113"/>
      <c r="BG53" s="111"/>
      <c r="BH53" s="111"/>
      <c r="BI53" s="111"/>
      <c r="BJ53" s="111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11"/>
      <c r="BW53" s="111"/>
      <c r="BX53" s="111"/>
      <c r="BY53" s="111"/>
      <c r="BZ53" s="111"/>
      <c r="CA53" s="111"/>
      <c r="CB53" s="112"/>
      <c r="CC53" s="113"/>
      <c r="CD53" s="111"/>
      <c r="CE53" s="111"/>
      <c r="CF53" s="111"/>
      <c r="CG53" s="111"/>
      <c r="CH53" s="111"/>
      <c r="CI53" s="111"/>
      <c r="CJ53" s="111"/>
      <c r="CK53" s="111"/>
      <c r="CL53" s="111"/>
      <c r="CM53" s="111"/>
      <c r="CN53" s="111"/>
      <c r="CO53" s="111"/>
      <c r="CP53" s="111"/>
      <c r="CQ53" s="111"/>
      <c r="CR53" s="111"/>
      <c r="CS53" s="111"/>
      <c r="CT53" s="111"/>
      <c r="CU53" s="111"/>
      <c r="CV53" s="111"/>
      <c r="CW53" s="112"/>
      <c r="CX53" s="113"/>
      <c r="CY53" s="111"/>
      <c r="CZ53" s="111"/>
      <c r="DA53" s="111"/>
      <c r="DB53" s="111"/>
      <c r="DC53" s="111"/>
      <c r="DD53" s="111"/>
      <c r="DE53" s="111"/>
      <c r="DF53" s="111"/>
      <c r="DG53" s="111"/>
      <c r="DH53" s="111"/>
      <c r="DI53" s="111"/>
      <c r="DJ53" s="111"/>
      <c r="DK53" s="111"/>
      <c r="DL53" s="111"/>
      <c r="DM53" s="111"/>
      <c r="DN53" s="111"/>
      <c r="DO53" s="111"/>
      <c r="DP53" s="111"/>
      <c r="DQ53" s="111"/>
      <c r="DR53" s="111"/>
      <c r="DS53" s="112"/>
      <c r="DT53" s="114"/>
      <c r="DU53" s="115"/>
      <c r="DV53" s="115"/>
      <c r="DW53" s="115"/>
      <c r="DX53" s="115"/>
      <c r="DY53" s="115"/>
      <c r="DZ53" s="115"/>
      <c r="EA53" s="115"/>
      <c r="EB53" s="115"/>
      <c r="EC53" s="115"/>
      <c r="ED53" s="115"/>
      <c r="EE53" s="115"/>
      <c r="EF53" s="115"/>
      <c r="EG53" s="115"/>
      <c r="EH53" s="115"/>
      <c r="EI53" s="115"/>
      <c r="EJ53" s="115"/>
      <c r="EK53" s="115"/>
      <c r="EL53" s="115"/>
      <c r="EM53" s="115"/>
      <c r="EN53" s="116"/>
      <c r="EO53" s="114"/>
      <c r="EP53" s="115"/>
      <c r="EQ53" s="115"/>
      <c r="ER53" s="115"/>
      <c r="ES53" s="115"/>
      <c r="ET53" s="115"/>
      <c r="EU53" s="115"/>
      <c r="EV53" s="115"/>
      <c r="EW53" s="115"/>
      <c r="EX53" s="115"/>
      <c r="EY53" s="115"/>
      <c r="EZ53" s="115"/>
      <c r="FA53" s="115"/>
      <c r="FB53" s="115"/>
      <c r="FC53" s="115"/>
      <c r="FD53" s="115"/>
      <c r="FE53" s="115"/>
      <c r="FF53" s="115"/>
      <c r="FG53" s="115"/>
      <c r="FH53" s="115"/>
      <c r="FI53" s="115"/>
      <c r="FJ53" s="116"/>
      <c r="FK53" s="114"/>
      <c r="FL53" s="115"/>
      <c r="FM53" s="115"/>
      <c r="FN53" s="115"/>
      <c r="FO53" s="115"/>
      <c r="FP53" s="115"/>
      <c r="FQ53" s="115"/>
      <c r="FR53" s="115"/>
      <c r="FS53" s="115"/>
      <c r="FT53" s="115"/>
      <c r="FU53" s="115"/>
      <c r="FV53" s="115"/>
      <c r="FW53" s="115"/>
      <c r="FX53" s="115"/>
      <c r="FY53" s="115"/>
      <c r="FZ53" s="115"/>
      <c r="GA53" s="115"/>
      <c r="GB53" s="115"/>
      <c r="GC53" s="115"/>
      <c r="GD53" s="115"/>
      <c r="GE53" s="115"/>
      <c r="GF53" s="116"/>
    </row>
    <row r="54" spans="1:188" ht="13.5" customHeight="1">
      <c r="A54" s="117"/>
      <c r="B54" s="95" t="s">
        <v>87</v>
      </c>
      <c r="C54" s="96"/>
      <c r="D54" s="118"/>
      <c r="E54" s="119"/>
      <c r="F54" s="119"/>
      <c r="G54" s="120"/>
      <c r="H54" s="120"/>
      <c r="I54" s="77"/>
      <c r="J54" s="102"/>
      <c r="K54" s="108"/>
      <c r="L54" s="121"/>
      <c r="M54" s="80">
        <f ca="1">IF(L54=0,IF(TODAY()&lt;=H54,NETWORKDAYS(TODAY(),H54)-1,-NETWORKDAYS(H54,TODAY())+1),IF(L54=H54,L54-H54,IF(H54&lt;L54,-NETWORKDAYS(H54,L54)+1,NETWORKDAYS(L54,H54)-1)))</f>
        <v>-30738</v>
      </c>
      <c r="N54" s="118"/>
      <c r="O54" s="122"/>
      <c r="P54" s="123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124"/>
      <c r="AK54" s="125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124"/>
      <c r="AW54" s="124"/>
      <c r="AX54" s="124"/>
      <c r="AY54" s="124"/>
      <c r="AZ54" s="124"/>
      <c r="BA54" s="124"/>
      <c r="BB54" s="124"/>
      <c r="BC54" s="124"/>
      <c r="BD54" s="124"/>
      <c r="BE54" s="126"/>
      <c r="BF54" s="127"/>
      <c r="BG54" s="128"/>
      <c r="BH54" s="128"/>
      <c r="BI54" s="128"/>
      <c r="BJ54" s="128"/>
      <c r="BK54" s="128"/>
      <c r="BL54" s="128"/>
      <c r="BM54" s="128"/>
      <c r="BN54" s="128"/>
      <c r="BO54" s="128"/>
      <c r="BP54" s="128"/>
      <c r="BQ54" s="128"/>
      <c r="BR54" s="128"/>
      <c r="BS54" s="128"/>
      <c r="BT54" s="128"/>
      <c r="BU54" s="128"/>
      <c r="BV54" s="128"/>
      <c r="BW54" s="128"/>
      <c r="BX54" s="128"/>
      <c r="BY54" s="128"/>
      <c r="BZ54" s="128"/>
      <c r="CA54" s="128"/>
      <c r="CB54" s="129"/>
      <c r="CC54" s="127"/>
      <c r="CD54" s="128"/>
      <c r="CE54" s="128"/>
      <c r="CF54" s="128"/>
      <c r="CG54" s="128"/>
      <c r="CH54" s="128"/>
      <c r="CI54" s="128"/>
      <c r="CJ54" s="128"/>
      <c r="CK54" s="128"/>
      <c r="CL54" s="128"/>
      <c r="CM54" s="128"/>
      <c r="CN54" s="128"/>
      <c r="CO54" s="128"/>
      <c r="CP54" s="128"/>
      <c r="CQ54" s="128"/>
      <c r="CR54" s="128"/>
      <c r="CS54" s="128"/>
      <c r="CT54" s="128"/>
      <c r="CU54" s="128"/>
      <c r="CV54" s="128"/>
      <c r="CW54" s="129"/>
      <c r="CX54" s="125"/>
      <c r="CY54" s="124"/>
      <c r="CZ54" s="124"/>
      <c r="DA54" s="124"/>
      <c r="DB54" s="124"/>
      <c r="DC54" s="124"/>
      <c r="DD54" s="124"/>
      <c r="DE54" s="124"/>
      <c r="DF54" s="124"/>
      <c r="DG54" s="124"/>
      <c r="DH54" s="124"/>
      <c r="DI54" s="124"/>
      <c r="DJ54" s="124"/>
      <c r="DK54" s="124"/>
      <c r="DL54" s="124"/>
      <c r="DM54" s="124"/>
      <c r="DN54" s="124"/>
      <c r="DO54" s="124"/>
      <c r="DP54" s="124"/>
      <c r="DQ54" s="124"/>
      <c r="DR54" s="124"/>
      <c r="DS54" s="126"/>
      <c r="DT54" s="127"/>
      <c r="DU54" s="128"/>
      <c r="DV54" s="128"/>
      <c r="DW54" s="128"/>
      <c r="DX54" s="128"/>
      <c r="DY54" s="128"/>
      <c r="DZ54" s="128"/>
      <c r="EA54" s="128"/>
      <c r="EB54" s="128"/>
      <c r="EC54" s="128"/>
      <c r="ED54" s="128"/>
      <c r="EE54" s="128"/>
      <c r="EF54" s="128"/>
      <c r="EG54" s="128"/>
      <c r="EH54" s="128"/>
      <c r="EI54" s="128"/>
      <c r="EJ54" s="128"/>
      <c r="EK54" s="128"/>
      <c r="EL54" s="128"/>
      <c r="EM54" s="128"/>
      <c r="EN54" s="129"/>
      <c r="EO54" s="127"/>
      <c r="EP54" s="128"/>
      <c r="EQ54" s="128"/>
      <c r="ER54" s="128"/>
      <c r="ES54" s="128"/>
      <c r="ET54" s="128"/>
      <c r="EU54" s="128"/>
      <c r="EV54" s="128"/>
      <c r="EW54" s="128"/>
      <c r="EX54" s="128"/>
      <c r="EY54" s="128"/>
      <c r="EZ54" s="128"/>
      <c r="FA54" s="128"/>
      <c r="FB54" s="128"/>
      <c r="FC54" s="128"/>
      <c r="FD54" s="128"/>
      <c r="FE54" s="128"/>
      <c r="FF54" s="128"/>
      <c r="FG54" s="128"/>
      <c r="FH54" s="128"/>
      <c r="FI54" s="128"/>
      <c r="FJ54" s="129"/>
      <c r="FK54" s="127"/>
      <c r="FL54" s="128"/>
      <c r="FM54" s="128"/>
      <c r="FN54" s="128"/>
      <c r="FO54" s="128"/>
      <c r="FP54" s="128"/>
      <c r="FQ54" s="128"/>
      <c r="FR54" s="128"/>
      <c r="FS54" s="128"/>
      <c r="FT54" s="128"/>
      <c r="FU54" s="128"/>
      <c r="FV54" s="128"/>
      <c r="FW54" s="128"/>
      <c r="FX54" s="128"/>
      <c r="FY54" s="128"/>
      <c r="FZ54" s="128"/>
      <c r="GA54" s="128"/>
      <c r="GB54" s="128"/>
      <c r="GC54" s="128"/>
      <c r="GD54" s="128"/>
      <c r="GE54" s="128"/>
      <c r="GF54" s="129"/>
    </row>
    <row r="55" spans="1:188" ht="12.75" customHeight="1">
      <c r="A55" s="72"/>
      <c r="B55" s="98"/>
      <c r="C55" s="99"/>
      <c r="D55" s="74"/>
      <c r="E55" s="109"/>
      <c r="F55" s="109"/>
      <c r="G55" s="76"/>
      <c r="H55" s="76"/>
      <c r="I55" s="77"/>
      <c r="J55" s="78"/>
      <c r="K55" s="102"/>
      <c r="L55" s="103"/>
      <c r="M55" s="80"/>
      <c r="N55" s="74"/>
      <c r="O55" s="97"/>
      <c r="P55" s="90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7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9"/>
      <c r="BF55" s="85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84"/>
      <c r="BX55" s="84"/>
      <c r="BY55" s="84"/>
      <c r="BZ55" s="84"/>
      <c r="CA55" s="84"/>
      <c r="CB55" s="86"/>
      <c r="CC55" s="85"/>
      <c r="CD55" s="84"/>
      <c r="CE55" s="84"/>
      <c r="CF55" s="84"/>
      <c r="CG55" s="84"/>
      <c r="CH55" s="84"/>
      <c r="CI55" s="84"/>
      <c r="CJ55" s="84"/>
      <c r="CK55" s="84"/>
      <c r="CL55" s="84"/>
      <c r="CM55" s="84"/>
      <c r="CN55" s="84"/>
      <c r="CO55" s="84"/>
      <c r="CP55" s="84"/>
      <c r="CQ55" s="84"/>
      <c r="CR55" s="84"/>
      <c r="CS55" s="84"/>
      <c r="CT55" s="84"/>
      <c r="CU55" s="84"/>
      <c r="CV55" s="84"/>
      <c r="CW55" s="86"/>
      <c r="CX55" s="87"/>
      <c r="CY55" s="88"/>
      <c r="CZ55" s="88"/>
      <c r="DA55" s="88"/>
      <c r="DB55" s="88"/>
      <c r="DC55" s="88"/>
      <c r="DD55" s="88"/>
      <c r="DE55" s="88"/>
      <c r="DF55" s="88"/>
      <c r="DG55" s="88"/>
      <c r="DH55" s="88"/>
      <c r="DI55" s="88"/>
      <c r="DJ55" s="88"/>
      <c r="DK55" s="88"/>
      <c r="DL55" s="88"/>
      <c r="DM55" s="88"/>
      <c r="DN55" s="88"/>
      <c r="DO55" s="88"/>
      <c r="DP55" s="88"/>
      <c r="DQ55" s="88"/>
      <c r="DR55" s="88"/>
      <c r="DS55" s="89"/>
      <c r="DT55" s="85"/>
      <c r="DU55" s="84"/>
      <c r="DV55" s="84"/>
      <c r="DW55" s="84"/>
      <c r="DX55" s="84"/>
      <c r="DY55" s="84"/>
      <c r="DZ55" s="84"/>
      <c r="EA55" s="84"/>
      <c r="EB55" s="84"/>
      <c r="EC55" s="84"/>
      <c r="ED55" s="84"/>
      <c r="EE55" s="84"/>
      <c r="EF55" s="84"/>
      <c r="EG55" s="84"/>
      <c r="EH55" s="84"/>
      <c r="EI55" s="84"/>
      <c r="EJ55" s="84"/>
      <c r="EK55" s="84"/>
      <c r="EL55" s="84"/>
      <c r="EM55" s="84"/>
      <c r="EN55" s="86"/>
      <c r="EO55" s="85"/>
      <c r="EP55" s="84"/>
      <c r="EQ55" s="84"/>
      <c r="ER55" s="84"/>
      <c r="ES55" s="84"/>
      <c r="ET55" s="84"/>
      <c r="EU55" s="84"/>
      <c r="EV55" s="84"/>
      <c r="EW55" s="84"/>
      <c r="EX55" s="84"/>
      <c r="EY55" s="84"/>
      <c r="EZ55" s="84"/>
      <c r="FA55" s="84"/>
      <c r="FB55" s="84"/>
      <c r="FC55" s="84"/>
      <c r="FD55" s="84"/>
      <c r="FE55" s="84"/>
      <c r="FF55" s="84"/>
      <c r="FG55" s="84"/>
      <c r="FH55" s="84"/>
      <c r="FI55" s="84"/>
      <c r="FJ55" s="86"/>
      <c r="FK55" s="85"/>
      <c r="FL55" s="84"/>
      <c r="FM55" s="84"/>
      <c r="FN55" s="84"/>
      <c r="FO55" s="84"/>
      <c r="FP55" s="84"/>
      <c r="FQ55" s="84"/>
      <c r="FR55" s="84"/>
      <c r="FS55" s="84"/>
      <c r="FT55" s="84"/>
      <c r="FU55" s="84"/>
      <c r="FV55" s="84"/>
      <c r="FW55" s="84"/>
      <c r="FX55" s="84"/>
      <c r="FY55" s="84"/>
      <c r="FZ55" s="84"/>
      <c r="GA55" s="84"/>
      <c r="GB55" s="84"/>
      <c r="GC55" s="84"/>
      <c r="GD55" s="84"/>
      <c r="GE55" s="84"/>
      <c r="GF55" s="86"/>
    </row>
    <row r="56" spans="1:188" ht="13.5" customHeight="1">
      <c r="A56" s="72">
        <v>21</v>
      </c>
      <c r="B56" s="104" t="s">
        <v>90</v>
      </c>
      <c r="C56" s="104"/>
      <c r="D56" s="74" t="s">
        <v>91</v>
      </c>
      <c r="E56" s="75">
        <v>0.72</v>
      </c>
      <c r="F56" s="75">
        <v>0.69</v>
      </c>
      <c r="G56" s="76">
        <v>42957</v>
      </c>
      <c r="H56" s="76">
        <v>43024</v>
      </c>
      <c r="I56" s="77" t="s">
        <v>40</v>
      </c>
      <c r="J56" s="78">
        <v>3</v>
      </c>
      <c r="K56" s="79"/>
      <c r="L56" s="103"/>
      <c r="M56" s="80">
        <f ca="1">IF(L56=0,IF(TODAY()&lt;=H56,NETWORKDAYS(TODAY(),H56)-1,-NETWORKDAYS(H56,TODAY())+1),IF(L56=H56,L56-H56,IF(H56&lt;L56,-NETWORKDAYS(H56,L56)+1,NETWORKDAYS(L56,H56)-1)))</f>
        <v>-8</v>
      </c>
      <c r="N56" s="74"/>
      <c r="O56" s="97" t="s">
        <v>92</v>
      </c>
      <c r="P56" s="90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7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9"/>
      <c r="BF56" s="85"/>
      <c r="BG56" s="84"/>
      <c r="BH56" s="84"/>
      <c r="BI56" s="84"/>
      <c r="BJ56" s="84"/>
      <c r="BK56" s="84"/>
      <c r="BL56" s="84"/>
      <c r="BM56" s="84"/>
      <c r="BN56" s="84"/>
      <c r="BO56" s="84"/>
      <c r="BP56" s="84"/>
      <c r="BQ56" s="84"/>
      <c r="BR56" s="84"/>
      <c r="BS56" s="84"/>
      <c r="BT56" s="84"/>
      <c r="BU56" s="84"/>
      <c r="BV56" s="84"/>
      <c r="BW56" s="84"/>
      <c r="BX56" s="84"/>
      <c r="BY56" s="84"/>
      <c r="BZ56" s="84"/>
      <c r="CA56" s="84"/>
      <c r="CB56" s="86"/>
      <c r="CC56" s="85"/>
      <c r="CD56" s="84"/>
      <c r="CE56" s="84"/>
      <c r="CF56" s="84"/>
      <c r="CG56" s="84"/>
      <c r="CH56" s="84"/>
      <c r="CI56" s="84"/>
      <c r="CJ56" s="84"/>
      <c r="CK56" s="84"/>
      <c r="CL56" s="84"/>
      <c r="CM56" s="84"/>
      <c r="CN56" s="84"/>
      <c r="CO56" s="84"/>
      <c r="CP56" s="84"/>
      <c r="CQ56" s="84"/>
      <c r="CR56" s="84"/>
      <c r="CS56" s="84"/>
      <c r="CT56" s="84"/>
      <c r="CU56" s="84"/>
      <c r="CV56" s="84"/>
      <c r="CW56" s="86"/>
      <c r="CX56" s="87"/>
      <c r="CY56" s="88"/>
      <c r="CZ56" s="88"/>
      <c r="DA56" s="88"/>
      <c r="DB56" s="88"/>
      <c r="DC56" s="88"/>
      <c r="DD56" s="88"/>
      <c r="DE56" s="88"/>
      <c r="DF56" s="88"/>
      <c r="DG56" s="88"/>
      <c r="DH56" s="88"/>
      <c r="DI56" s="88"/>
      <c r="DJ56" s="88"/>
      <c r="DK56" s="88"/>
      <c r="DL56" s="88"/>
      <c r="DM56" s="88"/>
      <c r="DN56" s="88"/>
      <c r="DO56" s="88"/>
      <c r="DP56" s="88"/>
      <c r="DQ56" s="88"/>
      <c r="DR56" s="88"/>
      <c r="DS56" s="89"/>
      <c r="DT56" s="85"/>
      <c r="DU56" s="84"/>
      <c r="DV56" s="84"/>
      <c r="DW56" s="84"/>
      <c r="DX56" s="84"/>
      <c r="DY56" s="84"/>
      <c r="DZ56" s="84"/>
      <c r="EA56" s="84"/>
      <c r="EB56" s="84"/>
      <c r="EC56" s="84"/>
      <c r="ED56" s="84"/>
      <c r="EE56" s="84"/>
      <c r="EF56" s="84"/>
      <c r="EG56" s="84"/>
      <c r="EH56" s="84"/>
      <c r="EI56" s="84"/>
      <c r="EJ56" s="84"/>
      <c r="EK56" s="84"/>
      <c r="EL56" s="84"/>
      <c r="EM56" s="84"/>
      <c r="EN56" s="86"/>
      <c r="EO56" s="85"/>
      <c r="EP56" s="84"/>
      <c r="EQ56" s="84"/>
      <c r="ER56" s="84"/>
      <c r="ES56" s="84"/>
      <c r="ET56" s="84"/>
      <c r="EU56" s="84"/>
      <c r="EV56" s="84"/>
      <c r="EW56" s="84"/>
      <c r="EX56" s="84"/>
      <c r="EY56" s="84"/>
      <c r="EZ56" s="84"/>
      <c r="FA56" s="84"/>
      <c r="FB56" s="84"/>
      <c r="FC56" s="84"/>
      <c r="FD56" s="84"/>
      <c r="FE56" s="84"/>
      <c r="FF56" s="84"/>
      <c r="FG56" s="84"/>
      <c r="FH56" s="84"/>
      <c r="FI56" s="84"/>
      <c r="FJ56" s="86"/>
      <c r="FK56" s="85"/>
      <c r="FL56" s="84"/>
      <c r="FM56" s="84"/>
      <c r="FN56" s="84"/>
      <c r="FO56" s="84"/>
      <c r="FP56" s="84"/>
      <c r="FQ56" s="84"/>
      <c r="FR56" s="84"/>
      <c r="FS56" s="84"/>
      <c r="FT56" s="84"/>
      <c r="FU56" s="84"/>
      <c r="FV56" s="84"/>
      <c r="FW56" s="84"/>
      <c r="FX56" s="84"/>
      <c r="FY56" s="84"/>
      <c r="FZ56" s="84"/>
      <c r="GA56" s="84"/>
      <c r="GB56" s="84"/>
      <c r="GC56" s="84"/>
      <c r="GD56" s="84"/>
      <c r="GE56" s="84"/>
      <c r="GF56" s="86"/>
    </row>
    <row r="57" spans="1:188" ht="12.75" customHeight="1">
      <c r="A57" s="72"/>
      <c r="B57" s="104"/>
      <c r="C57" s="104"/>
      <c r="D57" s="74"/>
      <c r="E57" s="75"/>
      <c r="F57" s="75"/>
      <c r="G57" s="76"/>
      <c r="H57" s="76"/>
      <c r="I57" s="77"/>
      <c r="J57" s="78"/>
      <c r="K57" s="79"/>
      <c r="L57" s="103"/>
      <c r="M57" s="80"/>
      <c r="N57" s="74"/>
      <c r="O57" s="97"/>
      <c r="P57" s="90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7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9"/>
      <c r="BF57" s="85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  <c r="BW57" s="84"/>
      <c r="BX57" s="84"/>
      <c r="BY57" s="84"/>
      <c r="BZ57" s="84"/>
      <c r="CA57" s="84"/>
      <c r="CB57" s="86"/>
      <c r="CC57" s="85"/>
      <c r="CD57" s="84"/>
      <c r="CE57" s="84"/>
      <c r="CF57" s="84"/>
      <c r="CG57" s="84"/>
      <c r="CH57" s="84"/>
      <c r="CI57" s="84"/>
      <c r="CJ57" s="84"/>
      <c r="CK57" s="84"/>
      <c r="CL57" s="84"/>
      <c r="CM57" s="84"/>
      <c r="CN57" s="84"/>
      <c r="CO57" s="84"/>
      <c r="CP57" s="84"/>
      <c r="CQ57" s="84"/>
      <c r="CR57" s="84"/>
      <c r="CS57" s="84"/>
      <c r="CT57" s="84"/>
      <c r="CU57" s="84"/>
      <c r="CV57" s="84"/>
      <c r="CW57" s="86"/>
      <c r="CX57" s="87"/>
      <c r="CY57" s="88"/>
      <c r="CZ57" s="88"/>
      <c r="DA57" s="88"/>
      <c r="DB57" s="88"/>
      <c r="DC57" s="88"/>
      <c r="DD57" s="88"/>
      <c r="DE57" s="88"/>
      <c r="DF57" s="88"/>
      <c r="DG57" s="88"/>
      <c r="DH57" s="88"/>
      <c r="DI57" s="88"/>
      <c r="DJ57" s="88"/>
      <c r="DK57" s="88"/>
      <c r="DL57" s="88"/>
      <c r="DM57" s="88"/>
      <c r="DN57" s="88"/>
      <c r="DO57" s="88"/>
      <c r="DP57" s="88"/>
      <c r="DQ57" s="88"/>
      <c r="DR57" s="88"/>
      <c r="DS57" s="89"/>
      <c r="DT57" s="85"/>
      <c r="DU57" s="84"/>
      <c r="DV57" s="84"/>
      <c r="DW57" s="84"/>
      <c r="DX57" s="84"/>
      <c r="DY57" s="84"/>
      <c r="DZ57" s="84"/>
      <c r="EA57" s="84"/>
      <c r="EB57" s="84"/>
      <c r="EC57" s="84"/>
      <c r="ED57" s="84"/>
      <c r="EE57" s="84"/>
      <c r="EF57" s="84"/>
      <c r="EG57" s="84"/>
      <c r="EH57" s="84"/>
      <c r="EI57" s="84"/>
      <c r="EJ57" s="84"/>
      <c r="EK57" s="84"/>
      <c r="EL57" s="84"/>
      <c r="EM57" s="84"/>
      <c r="EN57" s="86"/>
      <c r="EO57" s="85"/>
      <c r="EP57" s="84"/>
      <c r="EQ57" s="84"/>
      <c r="ER57" s="84"/>
      <c r="ES57" s="84"/>
      <c r="ET57" s="84"/>
      <c r="EU57" s="84"/>
      <c r="EV57" s="84"/>
      <c r="EW57" s="84"/>
      <c r="EX57" s="84"/>
      <c r="EY57" s="84"/>
      <c r="EZ57" s="84"/>
      <c r="FA57" s="84"/>
      <c r="FB57" s="84"/>
      <c r="FC57" s="84"/>
      <c r="FD57" s="84"/>
      <c r="FE57" s="84"/>
      <c r="FF57" s="84"/>
      <c r="FG57" s="84"/>
      <c r="FH57" s="84"/>
      <c r="FI57" s="84"/>
      <c r="FJ57" s="86"/>
      <c r="FK57" s="85"/>
      <c r="FL57" s="84"/>
      <c r="FM57" s="84"/>
      <c r="FN57" s="84"/>
      <c r="FO57" s="84"/>
      <c r="FP57" s="84"/>
      <c r="FQ57" s="84"/>
      <c r="FR57" s="84"/>
      <c r="FS57" s="84"/>
      <c r="FT57" s="84"/>
      <c r="FU57" s="84"/>
      <c r="FV57" s="84"/>
      <c r="FW57" s="84"/>
      <c r="FX57" s="84"/>
      <c r="FY57" s="84"/>
      <c r="FZ57" s="84"/>
      <c r="GA57" s="84"/>
      <c r="GB57" s="84"/>
      <c r="GC57" s="84"/>
      <c r="GD57" s="84"/>
      <c r="GE57" s="84"/>
      <c r="GF57" s="86"/>
    </row>
    <row r="58" spans="1:188" ht="13.5" customHeight="1">
      <c r="A58" s="72">
        <v>22</v>
      </c>
      <c r="B58" s="104" t="s">
        <v>89</v>
      </c>
      <c r="C58" s="104"/>
      <c r="D58" s="74" t="s">
        <v>91</v>
      </c>
      <c r="E58" s="75">
        <v>0.95</v>
      </c>
      <c r="F58" s="75">
        <v>1</v>
      </c>
      <c r="G58" s="76">
        <v>42957</v>
      </c>
      <c r="H58" s="76">
        <v>42979</v>
      </c>
      <c r="I58" s="77" t="s">
        <v>40</v>
      </c>
      <c r="J58" s="78">
        <v>3</v>
      </c>
      <c r="K58" s="108"/>
      <c r="L58" s="103"/>
      <c r="M58" s="80">
        <f ca="1">IF(L58=0,IF(TODAY()&lt;=H58,NETWORKDAYS(TODAY(),H58)-1,-NETWORKDAYS(H58,TODAY())+1),IF(L58=H58,L58-H58,IF(H58&lt;L58,-NETWORKDAYS(H58,L58)+1,NETWORKDAYS(L58,H58)-1)))</f>
        <v>-39</v>
      </c>
      <c r="N58" s="74"/>
      <c r="O58" s="97" t="s">
        <v>93</v>
      </c>
      <c r="P58" s="90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7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9"/>
      <c r="BF58" s="85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  <c r="BS58" s="84"/>
      <c r="BT58" s="84"/>
      <c r="BU58" s="84"/>
      <c r="BV58" s="84"/>
      <c r="BW58" s="84"/>
      <c r="BX58" s="84"/>
      <c r="BY58" s="84"/>
      <c r="BZ58" s="84"/>
      <c r="CA58" s="84"/>
      <c r="CB58" s="86"/>
      <c r="CC58" s="85"/>
      <c r="CD58" s="84"/>
      <c r="CE58" s="84"/>
      <c r="CF58" s="84"/>
      <c r="CG58" s="84"/>
      <c r="CH58" s="84"/>
      <c r="CI58" s="84"/>
      <c r="CJ58" s="84"/>
      <c r="CK58" s="84"/>
      <c r="CL58" s="84"/>
      <c r="CM58" s="84"/>
      <c r="CN58" s="84"/>
      <c r="CO58" s="84"/>
      <c r="CP58" s="84"/>
      <c r="CQ58" s="84"/>
      <c r="CR58" s="84"/>
      <c r="CS58" s="84"/>
      <c r="CT58" s="84"/>
      <c r="CU58" s="84"/>
      <c r="CV58" s="84"/>
      <c r="CW58" s="86"/>
      <c r="CX58" s="87"/>
      <c r="CY58" s="88"/>
      <c r="CZ58" s="88"/>
      <c r="DA58" s="88"/>
      <c r="DB58" s="88"/>
      <c r="DC58" s="88"/>
      <c r="DD58" s="88"/>
      <c r="DE58" s="88"/>
      <c r="DF58" s="88"/>
      <c r="DG58" s="88"/>
      <c r="DH58" s="88"/>
      <c r="DI58" s="88"/>
      <c r="DJ58" s="88"/>
      <c r="DK58" s="88"/>
      <c r="DL58" s="88"/>
      <c r="DM58" s="88"/>
      <c r="DN58" s="88"/>
      <c r="DO58" s="88"/>
      <c r="DP58" s="88"/>
      <c r="DQ58" s="88"/>
      <c r="DR58" s="88"/>
      <c r="DS58" s="89"/>
      <c r="DT58" s="85"/>
      <c r="DU58" s="84"/>
      <c r="DV58" s="84"/>
      <c r="DW58" s="84"/>
      <c r="DX58" s="84"/>
      <c r="DY58" s="84"/>
      <c r="DZ58" s="84"/>
      <c r="EA58" s="84"/>
      <c r="EB58" s="84"/>
      <c r="EC58" s="84"/>
      <c r="ED58" s="84"/>
      <c r="EE58" s="84"/>
      <c r="EF58" s="84"/>
      <c r="EG58" s="84"/>
      <c r="EH58" s="84"/>
      <c r="EI58" s="84"/>
      <c r="EJ58" s="84"/>
      <c r="EK58" s="84"/>
      <c r="EL58" s="84"/>
      <c r="EM58" s="84"/>
      <c r="EN58" s="86"/>
      <c r="EO58" s="85"/>
      <c r="EP58" s="84"/>
      <c r="EQ58" s="84"/>
      <c r="ER58" s="84"/>
      <c r="ES58" s="84"/>
      <c r="ET58" s="84"/>
      <c r="EU58" s="84"/>
      <c r="EV58" s="84"/>
      <c r="EW58" s="84"/>
      <c r="EX58" s="84"/>
      <c r="EY58" s="84"/>
      <c r="EZ58" s="84"/>
      <c r="FA58" s="84"/>
      <c r="FB58" s="84"/>
      <c r="FC58" s="84"/>
      <c r="FD58" s="84"/>
      <c r="FE58" s="84"/>
      <c r="FF58" s="84"/>
      <c r="FG58" s="84"/>
      <c r="FH58" s="84"/>
      <c r="FI58" s="84"/>
      <c r="FJ58" s="86"/>
      <c r="FK58" s="85"/>
      <c r="FL58" s="84"/>
      <c r="FM58" s="84"/>
      <c r="FN58" s="84"/>
      <c r="FO58" s="84"/>
      <c r="FP58" s="84"/>
      <c r="FQ58" s="84"/>
      <c r="FR58" s="84"/>
      <c r="FS58" s="84"/>
      <c r="FT58" s="84"/>
      <c r="FU58" s="84"/>
      <c r="FV58" s="84"/>
      <c r="FW58" s="84"/>
      <c r="FX58" s="84"/>
      <c r="FY58" s="84"/>
      <c r="FZ58" s="84"/>
      <c r="GA58" s="84"/>
      <c r="GB58" s="84"/>
      <c r="GC58" s="84"/>
      <c r="GD58" s="84"/>
      <c r="GE58" s="84"/>
      <c r="GF58" s="86"/>
    </row>
    <row r="59" spans="1:188" ht="12.75" customHeight="1">
      <c r="A59" s="72"/>
      <c r="B59" s="104"/>
      <c r="C59" s="104"/>
      <c r="D59" s="74"/>
      <c r="E59" s="75"/>
      <c r="F59" s="75"/>
      <c r="G59" s="76"/>
      <c r="H59" s="76"/>
      <c r="I59" s="77"/>
      <c r="J59" s="78"/>
      <c r="K59" s="102"/>
      <c r="L59" s="103"/>
      <c r="M59" s="80"/>
      <c r="N59" s="74"/>
      <c r="O59" s="97"/>
      <c r="P59" s="90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7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9"/>
      <c r="BF59" s="85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  <c r="BT59" s="84"/>
      <c r="BU59" s="84"/>
      <c r="BV59" s="84"/>
      <c r="BW59" s="84"/>
      <c r="BX59" s="84"/>
      <c r="BY59" s="84"/>
      <c r="BZ59" s="84"/>
      <c r="CA59" s="84"/>
      <c r="CB59" s="86"/>
      <c r="CC59" s="85"/>
      <c r="CD59" s="84"/>
      <c r="CE59" s="84"/>
      <c r="CF59" s="84"/>
      <c r="CG59" s="84"/>
      <c r="CH59" s="84"/>
      <c r="CI59" s="84"/>
      <c r="CJ59" s="84"/>
      <c r="CK59" s="84"/>
      <c r="CL59" s="84"/>
      <c r="CM59" s="84"/>
      <c r="CN59" s="84"/>
      <c r="CO59" s="84"/>
      <c r="CP59" s="84"/>
      <c r="CQ59" s="84"/>
      <c r="CR59" s="84"/>
      <c r="CS59" s="84"/>
      <c r="CT59" s="84"/>
      <c r="CU59" s="84"/>
      <c r="CV59" s="84"/>
      <c r="CW59" s="86"/>
      <c r="CX59" s="87"/>
      <c r="CY59" s="88"/>
      <c r="CZ59" s="88"/>
      <c r="DA59" s="88"/>
      <c r="DB59" s="88"/>
      <c r="DC59" s="88"/>
      <c r="DD59" s="88"/>
      <c r="DE59" s="88"/>
      <c r="DF59" s="88"/>
      <c r="DG59" s="88"/>
      <c r="DH59" s="88"/>
      <c r="DI59" s="88"/>
      <c r="DJ59" s="88"/>
      <c r="DK59" s="88"/>
      <c r="DL59" s="88"/>
      <c r="DM59" s="88"/>
      <c r="DN59" s="88"/>
      <c r="DO59" s="88"/>
      <c r="DP59" s="88"/>
      <c r="DQ59" s="88"/>
      <c r="DR59" s="88"/>
      <c r="DS59" s="89"/>
      <c r="DT59" s="85"/>
      <c r="DU59" s="84"/>
      <c r="DV59" s="84"/>
      <c r="DW59" s="84"/>
      <c r="DX59" s="84"/>
      <c r="DY59" s="84"/>
      <c r="DZ59" s="84"/>
      <c r="EA59" s="84"/>
      <c r="EB59" s="84"/>
      <c r="EC59" s="84"/>
      <c r="ED59" s="84"/>
      <c r="EE59" s="84"/>
      <c r="EF59" s="84"/>
      <c r="EG59" s="84"/>
      <c r="EH59" s="84"/>
      <c r="EI59" s="84"/>
      <c r="EJ59" s="84"/>
      <c r="EK59" s="84"/>
      <c r="EL59" s="84"/>
      <c r="EM59" s="84"/>
      <c r="EN59" s="86"/>
      <c r="EO59" s="85"/>
      <c r="EP59" s="84"/>
      <c r="EQ59" s="84"/>
      <c r="ER59" s="84"/>
      <c r="ES59" s="84"/>
      <c r="ET59" s="84"/>
      <c r="EU59" s="84"/>
      <c r="EV59" s="84"/>
      <c r="EW59" s="84"/>
      <c r="EX59" s="84"/>
      <c r="EY59" s="84"/>
      <c r="EZ59" s="84"/>
      <c r="FA59" s="84"/>
      <c r="FB59" s="84"/>
      <c r="FC59" s="84"/>
      <c r="FD59" s="84"/>
      <c r="FE59" s="84"/>
      <c r="FF59" s="84"/>
      <c r="FG59" s="84"/>
      <c r="FH59" s="84"/>
      <c r="FI59" s="84"/>
      <c r="FJ59" s="86"/>
      <c r="FK59" s="85"/>
      <c r="FL59" s="84"/>
      <c r="FM59" s="84"/>
      <c r="FN59" s="84"/>
      <c r="FO59" s="84"/>
      <c r="FP59" s="84"/>
      <c r="FQ59" s="84"/>
      <c r="FR59" s="84"/>
      <c r="FS59" s="84"/>
      <c r="FT59" s="84"/>
      <c r="FU59" s="84"/>
      <c r="FV59" s="84"/>
      <c r="FW59" s="84"/>
      <c r="FX59" s="84"/>
      <c r="FY59" s="84"/>
      <c r="FZ59" s="84"/>
      <c r="GA59" s="84"/>
      <c r="GB59" s="84"/>
      <c r="GC59" s="84"/>
      <c r="GD59" s="84"/>
      <c r="GE59" s="84"/>
      <c r="GF59" s="86"/>
    </row>
    <row r="60" spans="1:188" ht="12.75" customHeight="1">
      <c r="A60" s="72">
        <v>23</v>
      </c>
      <c r="B60" s="104" t="s">
        <v>88</v>
      </c>
      <c r="C60" s="104"/>
      <c r="D60" s="74" t="s">
        <v>91</v>
      </c>
      <c r="E60" s="75">
        <v>0</v>
      </c>
      <c r="F60" s="75">
        <v>0</v>
      </c>
      <c r="G60" s="76">
        <v>43025</v>
      </c>
      <c r="H60" s="76">
        <v>43075</v>
      </c>
      <c r="I60" s="77"/>
      <c r="J60" s="78">
        <v>0</v>
      </c>
      <c r="K60" s="108"/>
      <c r="L60" s="103"/>
      <c r="M60" s="80">
        <f ca="1">IF(L60=0,IF(TODAY()&lt;=H60,NETWORKDAYS(TODAY(),H60)-1,-NETWORKDAYS(H60,TODAY())+1),IF(L60=H60,L60-H60,IF(H60&lt;L60,-NETWORKDAYS(H60,L60)+1,NETWORKDAYS(L60,H60)-1)))</f>
        <v>29</v>
      </c>
      <c r="N60" s="74"/>
      <c r="O60" s="97"/>
      <c r="P60" s="90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7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9"/>
      <c r="BF60" s="85"/>
      <c r="BG60" s="84"/>
      <c r="BH60" s="84"/>
      <c r="BI60" s="84"/>
      <c r="BJ60" s="84"/>
      <c r="BK60" s="84"/>
      <c r="BL60" s="84"/>
      <c r="BM60" s="84"/>
      <c r="BN60" s="84"/>
      <c r="BO60" s="84"/>
      <c r="BP60" s="84"/>
      <c r="BQ60" s="84"/>
      <c r="BR60" s="84"/>
      <c r="BS60" s="84"/>
      <c r="BT60" s="84"/>
      <c r="BU60" s="84"/>
      <c r="BV60" s="84"/>
      <c r="BW60" s="84"/>
      <c r="BX60" s="84"/>
      <c r="BY60" s="84"/>
      <c r="BZ60" s="84"/>
      <c r="CA60" s="84"/>
      <c r="CB60" s="86"/>
      <c r="CC60" s="85"/>
      <c r="CD60" s="84"/>
      <c r="CE60" s="84"/>
      <c r="CF60" s="84"/>
      <c r="CG60" s="84"/>
      <c r="CH60" s="84"/>
      <c r="CI60" s="84"/>
      <c r="CJ60" s="84"/>
      <c r="CK60" s="84"/>
      <c r="CL60" s="84"/>
      <c r="CM60" s="84"/>
      <c r="CN60" s="84"/>
      <c r="CO60" s="84"/>
      <c r="CP60" s="84"/>
      <c r="CQ60" s="84"/>
      <c r="CR60" s="84"/>
      <c r="CS60" s="84"/>
      <c r="CT60" s="84"/>
      <c r="CU60" s="84"/>
      <c r="CV60" s="84"/>
      <c r="CW60" s="86"/>
      <c r="CX60" s="87"/>
      <c r="CY60" s="88"/>
      <c r="CZ60" s="88"/>
      <c r="DA60" s="88"/>
      <c r="DB60" s="88"/>
      <c r="DC60" s="88"/>
      <c r="DD60" s="88"/>
      <c r="DE60" s="88"/>
      <c r="DF60" s="88"/>
      <c r="DG60" s="88"/>
      <c r="DH60" s="88"/>
      <c r="DI60" s="88"/>
      <c r="DJ60" s="88"/>
      <c r="DK60" s="88"/>
      <c r="DL60" s="88"/>
      <c r="DM60" s="88"/>
      <c r="DN60" s="88"/>
      <c r="DO60" s="88"/>
      <c r="DP60" s="88"/>
      <c r="DQ60" s="88"/>
      <c r="DR60" s="88"/>
      <c r="DS60" s="89"/>
      <c r="DT60" s="85"/>
      <c r="DU60" s="84"/>
      <c r="DV60" s="84"/>
      <c r="DW60" s="84"/>
      <c r="DX60" s="84"/>
      <c r="DY60" s="84"/>
      <c r="DZ60" s="84"/>
      <c r="EA60" s="84"/>
      <c r="EB60" s="84"/>
      <c r="EC60" s="84"/>
      <c r="ED60" s="84"/>
      <c r="EE60" s="84"/>
      <c r="EF60" s="84"/>
      <c r="EG60" s="84"/>
      <c r="EH60" s="84"/>
      <c r="EI60" s="84"/>
      <c r="EJ60" s="84"/>
      <c r="EK60" s="84"/>
      <c r="EL60" s="84"/>
      <c r="EM60" s="84"/>
      <c r="EN60" s="86"/>
      <c r="EO60" s="85"/>
      <c r="EP60" s="84"/>
      <c r="EQ60" s="84"/>
      <c r="ER60" s="84"/>
      <c r="ES60" s="84"/>
      <c r="ET60" s="84"/>
      <c r="EU60" s="84"/>
      <c r="EV60" s="84"/>
      <c r="EW60" s="84"/>
      <c r="EX60" s="84"/>
      <c r="EY60" s="84"/>
      <c r="EZ60" s="84"/>
      <c r="FA60" s="84"/>
      <c r="FB60" s="84"/>
      <c r="FC60" s="84"/>
      <c r="FD60" s="84"/>
      <c r="FE60" s="84"/>
      <c r="FF60" s="84"/>
      <c r="FG60" s="84"/>
      <c r="FH60" s="84"/>
      <c r="FI60" s="84"/>
      <c r="FJ60" s="86"/>
      <c r="FK60" s="85"/>
      <c r="FL60" s="84"/>
      <c r="FM60" s="84"/>
      <c r="FN60" s="84"/>
      <c r="FO60" s="84"/>
      <c r="FP60" s="84"/>
      <c r="FQ60" s="84"/>
      <c r="FR60" s="84"/>
      <c r="FS60" s="84"/>
      <c r="FT60" s="84"/>
      <c r="FU60" s="84"/>
      <c r="FV60" s="84"/>
      <c r="FW60" s="84"/>
      <c r="FX60" s="84"/>
      <c r="FY60" s="84"/>
      <c r="FZ60" s="84"/>
      <c r="GA60" s="84"/>
      <c r="GB60" s="84"/>
      <c r="GC60" s="84"/>
      <c r="GD60" s="84"/>
      <c r="GE60" s="84"/>
      <c r="GF60" s="86"/>
    </row>
    <row r="61" spans="1:188" ht="12.75" customHeight="1">
      <c r="A61" s="72"/>
      <c r="B61" s="104"/>
      <c r="C61" s="104"/>
      <c r="D61" s="74"/>
      <c r="E61" s="75"/>
      <c r="F61" s="75"/>
      <c r="G61" s="76"/>
      <c r="H61" s="76"/>
      <c r="I61" s="77"/>
      <c r="J61" s="78"/>
      <c r="K61" s="102"/>
      <c r="L61" s="103"/>
      <c r="M61" s="80"/>
      <c r="N61" s="74"/>
      <c r="O61" s="97"/>
      <c r="P61" s="90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7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9"/>
      <c r="BF61" s="85"/>
      <c r="BG61" s="84"/>
      <c r="BH61" s="84"/>
      <c r="BI61" s="84"/>
      <c r="BJ61" s="84"/>
      <c r="BK61" s="84"/>
      <c r="BL61" s="84"/>
      <c r="BM61" s="84"/>
      <c r="BN61" s="84"/>
      <c r="BO61" s="84"/>
      <c r="BP61" s="84"/>
      <c r="BQ61" s="84"/>
      <c r="BR61" s="84"/>
      <c r="BS61" s="84"/>
      <c r="BT61" s="84"/>
      <c r="BU61" s="84"/>
      <c r="BV61" s="84"/>
      <c r="BW61" s="84"/>
      <c r="BX61" s="84"/>
      <c r="BY61" s="84"/>
      <c r="BZ61" s="84"/>
      <c r="CA61" s="84"/>
      <c r="CB61" s="86"/>
      <c r="CC61" s="85"/>
      <c r="CD61" s="84"/>
      <c r="CE61" s="84"/>
      <c r="CF61" s="84"/>
      <c r="CG61" s="84"/>
      <c r="CH61" s="84"/>
      <c r="CI61" s="84"/>
      <c r="CJ61" s="84"/>
      <c r="CK61" s="84"/>
      <c r="CL61" s="84"/>
      <c r="CM61" s="84"/>
      <c r="CN61" s="84"/>
      <c r="CO61" s="84"/>
      <c r="CP61" s="84"/>
      <c r="CQ61" s="84"/>
      <c r="CR61" s="84"/>
      <c r="CS61" s="84"/>
      <c r="CT61" s="84"/>
      <c r="CU61" s="84"/>
      <c r="CV61" s="84"/>
      <c r="CW61" s="86"/>
      <c r="CX61" s="87"/>
      <c r="CY61" s="88"/>
      <c r="CZ61" s="88"/>
      <c r="DA61" s="88"/>
      <c r="DB61" s="88"/>
      <c r="DC61" s="88"/>
      <c r="DD61" s="88"/>
      <c r="DE61" s="88"/>
      <c r="DF61" s="88"/>
      <c r="DG61" s="88"/>
      <c r="DH61" s="88"/>
      <c r="DI61" s="88"/>
      <c r="DJ61" s="88"/>
      <c r="DK61" s="88"/>
      <c r="DL61" s="88"/>
      <c r="DM61" s="88"/>
      <c r="DN61" s="88"/>
      <c r="DO61" s="88"/>
      <c r="DP61" s="88"/>
      <c r="DQ61" s="88"/>
      <c r="DR61" s="88"/>
      <c r="DS61" s="89"/>
      <c r="DT61" s="85"/>
      <c r="DU61" s="84"/>
      <c r="DV61" s="84"/>
      <c r="DW61" s="84"/>
      <c r="DX61" s="84"/>
      <c r="DY61" s="84"/>
      <c r="DZ61" s="84"/>
      <c r="EA61" s="84"/>
      <c r="EB61" s="84"/>
      <c r="EC61" s="84"/>
      <c r="ED61" s="84"/>
      <c r="EE61" s="84"/>
      <c r="EF61" s="84"/>
      <c r="EG61" s="84"/>
      <c r="EH61" s="84"/>
      <c r="EI61" s="84"/>
      <c r="EJ61" s="84"/>
      <c r="EK61" s="84"/>
      <c r="EL61" s="84"/>
      <c r="EM61" s="84"/>
      <c r="EN61" s="86"/>
      <c r="EO61" s="85"/>
      <c r="EP61" s="84"/>
      <c r="EQ61" s="84"/>
      <c r="ER61" s="84"/>
      <c r="ES61" s="84"/>
      <c r="ET61" s="84"/>
      <c r="EU61" s="84"/>
      <c r="EV61" s="84"/>
      <c r="EW61" s="84"/>
      <c r="EX61" s="84"/>
      <c r="EY61" s="84"/>
      <c r="EZ61" s="84"/>
      <c r="FA61" s="84"/>
      <c r="FB61" s="84"/>
      <c r="FC61" s="84"/>
      <c r="FD61" s="84"/>
      <c r="FE61" s="84"/>
      <c r="FF61" s="84"/>
      <c r="FG61" s="84"/>
      <c r="FH61" s="84"/>
      <c r="FI61" s="84"/>
      <c r="FJ61" s="86"/>
      <c r="FK61" s="85"/>
      <c r="FL61" s="84"/>
      <c r="FM61" s="84"/>
      <c r="FN61" s="84"/>
      <c r="FO61" s="84"/>
      <c r="FP61" s="84"/>
      <c r="FQ61" s="84"/>
      <c r="FR61" s="84"/>
      <c r="FS61" s="84"/>
      <c r="FT61" s="84"/>
      <c r="FU61" s="84"/>
      <c r="FV61" s="84"/>
      <c r="FW61" s="84"/>
      <c r="FX61" s="84"/>
      <c r="FY61" s="84"/>
      <c r="FZ61" s="84"/>
      <c r="GA61" s="84"/>
      <c r="GB61" s="84"/>
      <c r="GC61" s="84"/>
      <c r="GD61" s="84"/>
      <c r="GE61" s="84"/>
      <c r="GF61" s="86"/>
    </row>
    <row r="62" spans="1:188" ht="12.75" customHeight="1">
      <c r="A62" s="72"/>
      <c r="B62" s="104"/>
      <c r="C62" s="104"/>
      <c r="D62" s="74"/>
      <c r="E62" s="75"/>
      <c r="F62" s="75"/>
      <c r="G62" s="76"/>
      <c r="H62" s="76"/>
      <c r="I62" s="77"/>
      <c r="J62" s="78"/>
      <c r="K62" s="108"/>
      <c r="L62" s="103"/>
      <c r="M62" s="80">
        <f ca="1">IF(L62=0,IF(TODAY()&lt;=H62,NETWORKDAYS(TODAY(),H62)-1,-NETWORKDAYS(H62,TODAY())+1),IF(L62=H62,L62-H62,IF(H62&lt;L62,-NETWORKDAYS(H62,L62)+1,NETWORKDAYS(L62,H62)-1)))</f>
        <v>-30738</v>
      </c>
      <c r="N62" s="74"/>
      <c r="O62" s="97"/>
      <c r="P62" s="90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7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9"/>
      <c r="BF62" s="85"/>
      <c r="BG62" s="84"/>
      <c r="BH62" s="84"/>
      <c r="BI62" s="84"/>
      <c r="BJ62" s="84"/>
      <c r="BK62" s="84"/>
      <c r="BL62" s="84"/>
      <c r="BM62" s="84"/>
      <c r="BN62" s="84"/>
      <c r="BO62" s="84"/>
      <c r="BP62" s="84"/>
      <c r="BQ62" s="84"/>
      <c r="BR62" s="84"/>
      <c r="BS62" s="84"/>
      <c r="BT62" s="84"/>
      <c r="BU62" s="84"/>
      <c r="BV62" s="84"/>
      <c r="BW62" s="84"/>
      <c r="BX62" s="84"/>
      <c r="BY62" s="84"/>
      <c r="BZ62" s="84"/>
      <c r="CA62" s="84"/>
      <c r="CB62" s="86"/>
      <c r="CC62" s="85"/>
      <c r="CD62" s="84"/>
      <c r="CE62" s="84"/>
      <c r="CF62" s="84"/>
      <c r="CG62" s="84"/>
      <c r="CH62" s="84"/>
      <c r="CI62" s="84"/>
      <c r="CJ62" s="84"/>
      <c r="CK62" s="84"/>
      <c r="CL62" s="84"/>
      <c r="CM62" s="84"/>
      <c r="CN62" s="84"/>
      <c r="CO62" s="84"/>
      <c r="CP62" s="84"/>
      <c r="CQ62" s="84"/>
      <c r="CR62" s="84"/>
      <c r="CS62" s="84"/>
      <c r="CT62" s="84"/>
      <c r="CU62" s="84"/>
      <c r="CV62" s="84"/>
      <c r="CW62" s="86"/>
      <c r="CX62" s="87"/>
      <c r="CY62" s="88"/>
      <c r="CZ62" s="88"/>
      <c r="DA62" s="88"/>
      <c r="DB62" s="88"/>
      <c r="DC62" s="88"/>
      <c r="DD62" s="88"/>
      <c r="DE62" s="88"/>
      <c r="DF62" s="88"/>
      <c r="DG62" s="88"/>
      <c r="DH62" s="88"/>
      <c r="DI62" s="88"/>
      <c r="DJ62" s="88"/>
      <c r="DK62" s="88"/>
      <c r="DL62" s="88"/>
      <c r="DM62" s="88"/>
      <c r="DN62" s="88"/>
      <c r="DO62" s="88"/>
      <c r="DP62" s="88"/>
      <c r="DQ62" s="88"/>
      <c r="DR62" s="88"/>
      <c r="DS62" s="89"/>
      <c r="DT62" s="85"/>
      <c r="DU62" s="84"/>
      <c r="DV62" s="84"/>
      <c r="DW62" s="84"/>
      <c r="DX62" s="84"/>
      <c r="DY62" s="84"/>
      <c r="DZ62" s="84"/>
      <c r="EA62" s="84"/>
      <c r="EB62" s="84"/>
      <c r="EC62" s="84"/>
      <c r="ED62" s="84"/>
      <c r="EE62" s="84"/>
      <c r="EF62" s="84"/>
      <c r="EG62" s="84"/>
      <c r="EH62" s="84"/>
      <c r="EI62" s="84"/>
      <c r="EJ62" s="84"/>
      <c r="EK62" s="84"/>
      <c r="EL62" s="84"/>
      <c r="EM62" s="84"/>
      <c r="EN62" s="86"/>
      <c r="EO62" s="85"/>
      <c r="EP62" s="84"/>
      <c r="EQ62" s="84"/>
      <c r="ER62" s="84"/>
      <c r="ES62" s="84"/>
      <c r="ET62" s="84"/>
      <c r="EU62" s="84"/>
      <c r="EV62" s="84"/>
      <c r="EW62" s="84"/>
      <c r="EX62" s="84"/>
      <c r="EY62" s="84"/>
      <c r="EZ62" s="84"/>
      <c r="FA62" s="84"/>
      <c r="FB62" s="84"/>
      <c r="FC62" s="84"/>
      <c r="FD62" s="84"/>
      <c r="FE62" s="84"/>
      <c r="FF62" s="84"/>
      <c r="FG62" s="84"/>
      <c r="FH62" s="84"/>
      <c r="FI62" s="84"/>
      <c r="FJ62" s="86"/>
      <c r="FK62" s="85"/>
      <c r="FL62" s="84"/>
      <c r="FM62" s="84"/>
      <c r="FN62" s="84"/>
      <c r="FO62" s="84"/>
      <c r="FP62" s="84"/>
      <c r="FQ62" s="84"/>
      <c r="FR62" s="84"/>
      <c r="FS62" s="84"/>
      <c r="FT62" s="84"/>
      <c r="FU62" s="84"/>
      <c r="FV62" s="84"/>
      <c r="FW62" s="84"/>
      <c r="FX62" s="84"/>
      <c r="FY62" s="84"/>
      <c r="FZ62" s="84"/>
      <c r="GA62" s="84"/>
      <c r="GB62" s="84"/>
      <c r="GC62" s="84"/>
      <c r="GD62" s="84"/>
      <c r="GE62" s="84"/>
      <c r="GF62" s="86"/>
    </row>
    <row r="63" spans="1:188" ht="12.75" customHeight="1">
      <c r="A63" s="72"/>
      <c r="B63" s="104"/>
      <c r="C63" s="104"/>
      <c r="D63" s="74"/>
      <c r="E63" s="75"/>
      <c r="F63" s="75"/>
      <c r="G63" s="76"/>
      <c r="H63" s="76"/>
      <c r="I63" s="77"/>
      <c r="J63" s="78"/>
      <c r="K63" s="102"/>
      <c r="L63" s="103"/>
      <c r="M63" s="80"/>
      <c r="N63" s="74"/>
      <c r="O63" s="97"/>
      <c r="P63" s="90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7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9"/>
      <c r="BF63" s="85"/>
      <c r="BG63" s="84"/>
      <c r="BH63" s="84"/>
      <c r="BI63" s="84"/>
      <c r="BJ63" s="84"/>
      <c r="BK63" s="84"/>
      <c r="BL63" s="84"/>
      <c r="BM63" s="84"/>
      <c r="BN63" s="84"/>
      <c r="BO63" s="84"/>
      <c r="BP63" s="84"/>
      <c r="BQ63" s="84"/>
      <c r="BR63" s="84"/>
      <c r="BS63" s="84"/>
      <c r="BT63" s="84"/>
      <c r="BU63" s="84"/>
      <c r="BV63" s="84"/>
      <c r="BW63" s="84"/>
      <c r="BX63" s="84"/>
      <c r="BY63" s="84"/>
      <c r="BZ63" s="84"/>
      <c r="CA63" s="84"/>
      <c r="CB63" s="86"/>
      <c r="CC63" s="85"/>
      <c r="CD63" s="84"/>
      <c r="CE63" s="84"/>
      <c r="CF63" s="84"/>
      <c r="CG63" s="84"/>
      <c r="CH63" s="84"/>
      <c r="CI63" s="84"/>
      <c r="CJ63" s="84"/>
      <c r="CK63" s="84"/>
      <c r="CL63" s="84"/>
      <c r="CM63" s="84"/>
      <c r="CN63" s="84"/>
      <c r="CO63" s="84"/>
      <c r="CP63" s="84"/>
      <c r="CQ63" s="84"/>
      <c r="CR63" s="84"/>
      <c r="CS63" s="84"/>
      <c r="CT63" s="84"/>
      <c r="CU63" s="84"/>
      <c r="CV63" s="84"/>
      <c r="CW63" s="86"/>
      <c r="CX63" s="87"/>
      <c r="CY63" s="88"/>
      <c r="CZ63" s="88"/>
      <c r="DA63" s="88"/>
      <c r="DB63" s="88"/>
      <c r="DC63" s="88"/>
      <c r="DD63" s="88"/>
      <c r="DE63" s="88"/>
      <c r="DF63" s="88"/>
      <c r="DG63" s="88"/>
      <c r="DH63" s="88"/>
      <c r="DI63" s="88"/>
      <c r="DJ63" s="88"/>
      <c r="DK63" s="88"/>
      <c r="DL63" s="88"/>
      <c r="DM63" s="88"/>
      <c r="DN63" s="88"/>
      <c r="DO63" s="88"/>
      <c r="DP63" s="88"/>
      <c r="DQ63" s="88"/>
      <c r="DR63" s="88"/>
      <c r="DS63" s="89"/>
      <c r="DT63" s="85"/>
      <c r="DU63" s="84"/>
      <c r="DV63" s="84"/>
      <c r="DW63" s="84"/>
      <c r="DX63" s="84"/>
      <c r="DY63" s="84"/>
      <c r="DZ63" s="84"/>
      <c r="EA63" s="84"/>
      <c r="EB63" s="84"/>
      <c r="EC63" s="84"/>
      <c r="ED63" s="84"/>
      <c r="EE63" s="84"/>
      <c r="EF63" s="84"/>
      <c r="EG63" s="84"/>
      <c r="EH63" s="84"/>
      <c r="EI63" s="84"/>
      <c r="EJ63" s="84"/>
      <c r="EK63" s="84"/>
      <c r="EL63" s="84"/>
      <c r="EM63" s="84"/>
      <c r="EN63" s="86"/>
      <c r="EO63" s="85"/>
      <c r="EP63" s="84"/>
      <c r="EQ63" s="84"/>
      <c r="ER63" s="84"/>
      <c r="ES63" s="84"/>
      <c r="ET63" s="84"/>
      <c r="EU63" s="84"/>
      <c r="EV63" s="84"/>
      <c r="EW63" s="84"/>
      <c r="EX63" s="84"/>
      <c r="EY63" s="84"/>
      <c r="EZ63" s="84"/>
      <c r="FA63" s="84"/>
      <c r="FB63" s="84"/>
      <c r="FC63" s="84"/>
      <c r="FD63" s="84"/>
      <c r="FE63" s="84"/>
      <c r="FF63" s="84"/>
      <c r="FG63" s="84"/>
      <c r="FH63" s="84"/>
      <c r="FI63" s="84"/>
      <c r="FJ63" s="86"/>
      <c r="FK63" s="85"/>
      <c r="FL63" s="84"/>
      <c r="FM63" s="84"/>
      <c r="FN63" s="84"/>
      <c r="FO63" s="84"/>
      <c r="FP63" s="84"/>
      <c r="FQ63" s="84"/>
      <c r="FR63" s="84"/>
      <c r="FS63" s="84"/>
      <c r="FT63" s="84"/>
      <c r="FU63" s="84"/>
      <c r="FV63" s="84"/>
      <c r="FW63" s="84"/>
      <c r="FX63" s="84"/>
      <c r="FY63" s="84"/>
      <c r="FZ63" s="84"/>
      <c r="GA63" s="84"/>
      <c r="GB63" s="84"/>
      <c r="GC63" s="84"/>
      <c r="GD63" s="84"/>
      <c r="GE63" s="84"/>
      <c r="GF63" s="86"/>
    </row>
    <row r="64" spans="1:188" ht="12.75" customHeight="1">
      <c r="A64" s="130"/>
      <c r="B64" s="104"/>
      <c r="C64" s="104"/>
      <c r="D64" s="74"/>
      <c r="E64" s="75"/>
      <c r="F64" s="75"/>
      <c r="G64" s="76"/>
      <c r="H64" s="76"/>
      <c r="I64" s="77"/>
      <c r="J64" s="78"/>
      <c r="K64" s="78"/>
      <c r="L64" s="103"/>
      <c r="M64" s="80">
        <f ca="1">IF(L64=0,IF(TODAY()&lt;=H64,NETWORKDAYS(TODAY(),H64)-1,-NETWORKDAYS(H64,TODAY())+1),IF(L64=H64,L64-H64,IF(H64&lt;L64,-NETWORKDAYS(H64,L64)+1,NETWORKDAYS(L64,H64)-1)))</f>
        <v>-30738</v>
      </c>
      <c r="N64" s="74"/>
      <c r="O64" s="74"/>
      <c r="P64" s="83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6"/>
      <c r="AK64" s="85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6"/>
      <c r="BF64" s="85"/>
      <c r="BG64" s="84"/>
      <c r="BH64" s="84"/>
      <c r="BI64" s="84"/>
      <c r="BJ64" s="84"/>
      <c r="BK64" s="84"/>
      <c r="BL64" s="84"/>
      <c r="BM64" s="84"/>
      <c r="BN64" s="84"/>
      <c r="BO64" s="84"/>
      <c r="BP64" s="84"/>
      <c r="BQ64" s="84"/>
      <c r="BR64" s="84"/>
      <c r="BS64" s="84"/>
      <c r="BT64" s="84"/>
      <c r="BU64" s="84"/>
      <c r="BV64" s="84"/>
      <c r="BW64" s="84"/>
      <c r="BX64" s="84"/>
      <c r="BY64" s="84"/>
      <c r="BZ64" s="84"/>
      <c r="CA64" s="84"/>
      <c r="CB64" s="86"/>
      <c r="CC64" s="85"/>
      <c r="CD64" s="84"/>
      <c r="CE64" s="84"/>
      <c r="CF64" s="84"/>
      <c r="CG64" s="84"/>
      <c r="CH64" s="84"/>
      <c r="CI64" s="84"/>
      <c r="CJ64" s="84"/>
      <c r="CK64" s="84"/>
      <c r="CL64" s="84"/>
      <c r="CM64" s="84"/>
      <c r="CN64" s="84"/>
      <c r="CO64" s="84"/>
      <c r="CP64" s="84"/>
      <c r="CQ64" s="84"/>
      <c r="CR64" s="84"/>
      <c r="CS64" s="84"/>
      <c r="CT64" s="84"/>
      <c r="CU64" s="84"/>
      <c r="CV64" s="84"/>
      <c r="CW64" s="86"/>
      <c r="CX64" s="87"/>
      <c r="CY64" s="88"/>
      <c r="CZ64" s="88"/>
      <c r="DA64" s="88"/>
      <c r="DB64" s="88"/>
      <c r="DC64" s="88"/>
      <c r="DD64" s="88"/>
      <c r="DE64" s="88"/>
      <c r="DF64" s="88"/>
      <c r="DG64" s="88"/>
      <c r="DH64" s="88"/>
      <c r="DI64" s="88"/>
      <c r="DJ64" s="88"/>
      <c r="DK64" s="88"/>
      <c r="DL64" s="88"/>
      <c r="DM64" s="88"/>
      <c r="DN64" s="88"/>
      <c r="DO64" s="88"/>
      <c r="DP64" s="88"/>
      <c r="DQ64" s="88"/>
      <c r="DR64" s="88"/>
      <c r="DS64" s="89"/>
      <c r="DT64" s="85"/>
      <c r="DU64" s="84"/>
      <c r="DV64" s="84"/>
      <c r="DW64" s="84"/>
      <c r="DX64" s="84"/>
      <c r="DY64" s="84"/>
      <c r="DZ64" s="84"/>
      <c r="EA64" s="84"/>
      <c r="EB64" s="84"/>
      <c r="EC64" s="84"/>
      <c r="ED64" s="84"/>
      <c r="EE64" s="84"/>
      <c r="EF64" s="84"/>
      <c r="EG64" s="84"/>
      <c r="EH64" s="84"/>
      <c r="EI64" s="84"/>
      <c r="EJ64" s="84"/>
      <c r="EK64" s="84"/>
      <c r="EL64" s="84"/>
      <c r="EM64" s="84"/>
      <c r="EN64" s="86"/>
      <c r="EO64" s="85"/>
      <c r="EP64" s="84"/>
      <c r="EQ64" s="84"/>
      <c r="ER64" s="84"/>
      <c r="ES64" s="84"/>
      <c r="ET64" s="84"/>
      <c r="EU64" s="84"/>
      <c r="EV64" s="84"/>
      <c r="EW64" s="84"/>
      <c r="EX64" s="84"/>
      <c r="EY64" s="84"/>
      <c r="EZ64" s="84"/>
      <c r="FA64" s="84"/>
      <c r="FB64" s="84"/>
      <c r="FC64" s="84"/>
      <c r="FD64" s="84"/>
      <c r="FE64" s="84"/>
      <c r="FF64" s="84"/>
      <c r="FG64" s="84"/>
      <c r="FH64" s="84"/>
      <c r="FI64" s="84"/>
      <c r="FJ64" s="86"/>
      <c r="FK64" s="85"/>
      <c r="FL64" s="84"/>
      <c r="FM64" s="84"/>
      <c r="FN64" s="84"/>
      <c r="FO64" s="84"/>
      <c r="FP64" s="84"/>
      <c r="FQ64" s="84"/>
      <c r="FR64" s="84"/>
      <c r="FS64" s="84"/>
      <c r="FT64" s="84"/>
      <c r="FU64" s="84"/>
      <c r="FV64" s="84"/>
      <c r="FW64" s="84"/>
      <c r="FX64" s="84"/>
      <c r="FY64" s="84"/>
      <c r="FZ64" s="84"/>
      <c r="GA64" s="84"/>
      <c r="GB64" s="84"/>
      <c r="GC64" s="84"/>
      <c r="GD64" s="84"/>
      <c r="GE64" s="84"/>
      <c r="GF64" s="86"/>
    </row>
    <row r="65" spans="1:188" ht="13.5" customHeight="1" thickBot="1">
      <c r="A65" s="130"/>
      <c r="B65" s="104"/>
      <c r="C65" s="104"/>
      <c r="D65" s="74"/>
      <c r="E65" s="75"/>
      <c r="F65" s="75"/>
      <c r="G65" s="76"/>
      <c r="H65" s="76"/>
      <c r="I65" s="77"/>
      <c r="J65" s="78"/>
      <c r="K65" s="78"/>
      <c r="L65" s="103"/>
      <c r="M65" s="80"/>
      <c r="N65" s="74"/>
      <c r="O65" s="74"/>
      <c r="P65" s="131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2"/>
      <c r="AG65" s="132"/>
      <c r="AH65" s="132"/>
      <c r="AI65" s="132"/>
      <c r="AJ65" s="133"/>
      <c r="AK65" s="134"/>
      <c r="AL65" s="132"/>
      <c r="AM65" s="132"/>
      <c r="AN65" s="132"/>
      <c r="AO65" s="132"/>
      <c r="AP65" s="132"/>
      <c r="AQ65" s="132"/>
      <c r="AR65" s="132"/>
      <c r="AS65" s="132"/>
      <c r="AT65" s="132"/>
      <c r="AU65" s="132"/>
      <c r="AV65" s="132"/>
      <c r="AW65" s="132"/>
      <c r="AX65" s="132"/>
      <c r="AY65" s="132"/>
      <c r="AZ65" s="132"/>
      <c r="BA65" s="132"/>
      <c r="BB65" s="132"/>
      <c r="BC65" s="132"/>
      <c r="BD65" s="132"/>
      <c r="BE65" s="133"/>
      <c r="BF65" s="134"/>
      <c r="BG65" s="132"/>
      <c r="BH65" s="132"/>
      <c r="BI65" s="132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3"/>
      <c r="CC65" s="134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  <c r="CT65" s="132"/>
      <c r="CU65" s="132"/>
      <c r="CV65" s="132"/>
      <c r="CW65" s="133"/>
      <c r="CX65" s="134"/>
      <c r="CY65" s="132"/>
      <c r="CZ65" s="132"/>
      <c r="DA65" s="132"/>
      <c r="DB65" s="132"/>
      <c r="DC65" s="132"/>
      <c r="DD65" s="132"/>
      <c r="DE65" s="132"/>
      <c r="DF65" s="132"/>
      <c r="DG65" s="132"/>
      <c r="DH65" s="132"/>
      <c r="DI65" s="132"/>
      <c r="DJ65" s="132"/>
      <c r="DK65" s="132"/>
      <c r="DL65" s="132"/>
      <c r="DM65" s="132"/>
      <c r="DN65" s="132"/>
      <c r="DO65" s="132"/>
      <c r="DP65" s="132"/>
      <c r="DQ65" s="132"/>
      <c r="DR65" s="132"/>
      <c r="DS65" s="133"/>
      <c r="DT65" s="135"/>
      <c r="DU65" s="136"/>
      <c r="DV65" s="136"/>
      <c r="DW65" s="136"/>
      <c r="DX65" s="136"/>
      <c r="DY65" s="136"/>
      <c r="DZ65" s="136"/>
      <c r="EA65" s="136"/>
      <c r="EB65" s="136"/>
      <c r="EC65" s="136"/>
      <c r="ED65" s="136"/>
      <c r="EE65" s="136"/>
      <c r="EF65" s="136"/>
      <c r="EG65" s="136"/>
      <c r="EH65" s="136"/>
      <c r="EI65" s="136"/>
      <c r="EJ65" s="136"/>
      <c r="EK65" s="136"/>
      <c r="EL65" s="136"/>
      <c r="EM65" s="136"/>
      <c r="EN65" s="137"/>
      <c r="EO65" s="135"/>
      <c r="EP65" s="136"/>
      <c r="EQ65" s="136"/>
      <c r="ER65" s="136"/>
      <c r="ES65" s="136"/>
      <c r="ET65" s="136"/>
      <c r="EU65" s="136"/>
      <c r="EV65" s="136"/>
      <c r="EW65" s="136"/>
      <c r="EX65" s="136"/>
      <c r="EY65" s="136"/>
      <c r="EZ65" s="136"/>
      <c r="FA65" s="136"/>
      <c r="FB65" s="136"/>
      <c r="FC65" s="136"/>
      <c r="FD65" s="136"/>
      <c r="FE65" s="136"/>
      <c r="FF65" s="136"/>
      <c r="FG65" s="136"/>
      <c r="FH65" s="136"/>
      <c r="FI65" s="136"/>
      <c r="FJ65" s="137"/>
      <c r="FK65" s="135"/>
      <c r="FL65" s="136"/>
      <c r="FM65" s="136"/>
      <c r="FN65" s="136"/>
      <c r="FO65" s="136"/>
      <c r="FP65" s="136"/>
      <c r="FQ65" s="136"/>
      <c r="FR65" s="136"/>
      <c r="FS65" s="136"/>
      <c r="FT65" s="136"/>
      <c r="FU65" s="136"/>
      <c r="FV65" s="136"/>
      <c r="FW65" s="136"/>
      <c r="FX65" s="136"/>
      <c r="FY65" s="136"/>
      <c r="FZ65" s="136"/>
      <c r="GA65" s="136"/>
      <c r="GB65" s="136"/>
      <c r="GC65" s="136"/>
      <c r="GD65" s="136"/>
      <c r="GE65" s="136"/>
      <c r="GF65" s="137"/>
    </row>
    <row r="66" spans="1:188" ht="12.75" customHeight="1">
      <c r="A66" s="130"/>
      <c r="B66" s="104"/>
      <c r="C66" s="104"/>
      <c r="D66" s="74"/>
      <c r="E66" s="75"/>
      <c r="F66" s="75"/>
      <c r="G66" s="76"/>
      <c r="H66" s="76"/>
      <c r="I66" s="77"/>
      <c r="J66" s="78"/>
      <c r="K66" s="78"/>
      <c r="L66" s="103"/>
      <c r="M66" s="80">
        <f ca="1">IF(L66=0,IF(TODAY()&lt;=H66,NETWORKDAYS(TODAY(),H66)-1,-NETWORKDAYS(H66,TODAY())+1),IF(L66=H66,L66-H66,IF(H66&lt;L66,-NETWORKDAYS(H66,L66)+1,NETWORKDAYS(L66,H66)-1)))</f>
        <v>-30738</v>
      </c>
      <c r="N66" s="74"/>
      <c r="O66" s="74"/>
      <c r="P66" s="83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6"/>
      <c r="AK66" s="85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6"/>
      <c r="BF66" s="85"/>
      <c r="BG66" s="84"/>
      <c r="BH66" s="84"/>
      <c r="BI66" s="84"/>
      <c r="BJ66" s="84"/>
      <c r="BK66" s="84"/>
      <c r="BL66" s="84"/>
      <c r="BM66" s="84"/>
      <c r="BN66" s="84"/>
      <c r="BO66" s="84"/>
      <c r="BP66" s="84"/>
      <c r="BQ66" s="84"/>
      <c r="BR66" s="84"/>
      <c r="BS66" s="84"/>
      <c r="BT66" s="84"/>
      <c r="BU66" s="84"/>
      <c r="BV66" s="84"/>
      <c r="BW66" s="84"/>
      <c r="BX66" s="84"/>
      <c r="BY66" s="84"/>
      <c r="BZ66" s="84"/>
      <c r="CA66" s="84"/>
      <c r="CB66" s="86"/>
      <c r="CC66" s="85"/>
      <c r="CD66" s="84"/>
      <c r="CE66" s="84"/>
      <c r="CF66" s="84"/>
      <c r="CG66" s="84"/>
      <c r="CH66" s="84"/>
      <c r="CI66" s="84"/>
      <c r="CJ66" s="84"/>
      <c r="CK66" s="84"/>
      <c r="CL66" s="84"/>
      <c r="CM66" s="84"/>
      <c r="CN66" s="84"/>
      <c r="CO66" s="84"/>
      <c r="CP66" s="84"/>
      <c r="CQ66" s="84"/>
      <c r="CR66" s="84"/>
      <c r="CS66" s="84"/>
      <c r="CT66" s="84"/>
      <c r="CU66" s="84"/>
      <c r="CV66" s="84"/>
      <c r="CW66" s="86"/>
      <c r="CX66" s="87"/>
      <c r="CY66" s="88"/>
      <c r="CZ66" s="88"/>
      <c r="DA66" s="88"/>
      <c r="DB66" s="88"/>
      <c r="DC66" s="88"/>
      <c r="DD66" s="88"/>
      <c r="DE66" s="88"/>
      <c r="DF66" s="88"/>
      <c r="DG66" s="88"/>
      <c r="DH66" s="88"/>
      <c r="DI66" s="88"/>
      <c r="DJ66" s="88"/>
      <c r="DK66" s="88"/>
      <c r="DL66" s="88"/>
      <c r="DM66" s="88"/>
      <c r="DN66" s="88"/>
      <c r="DO66" s="88"/>
      <c r="DP66" s="88"/>
      <c r="DQ66" s="88"/>
      <c r="DR66" s="88"/>
      <c r="DS66" s="89"/>
      <c r="DT66" s="85"/>
      <c r="DU66" s="84"/>
      <c r="DV66" s="84"/>
      <c r="DW66" s="84"/>
      <c r="DX66" s="84"/>
      <c r="DY66" s="84"/>
      <c r="DZ66" s="84"/>
      <c r="EA66" s="84"/>
      <c r="EB66" s="84"/>
      <c r="EC66" s="84"/>
      <c r="ED66" s="84"/>
      <c r="EE66" s="84"/>
      <c r="EF66" s="84"/>
      <c r="EG66" s="84"/>
      <c r="EH66" s="84"/>
      <c r="EI66" s="84"/>
      <c r="EJ66" s="84"/>
      <c r="EK66" s="84"/>
      <c r="EL66" s="84"/>
      <c r="EM66" s="84"/>
      <c r="EN66" s="86"/>
      <c r="EO66" s="85"/>
      <c r="EP66" s="84"/>
      <c r="EQ66" s="84"/>
      <c r="ER66" s="84"/>
      <c r="ES66" s="84"/>
      <c r="ET66" s="84"/>
      <c r="EU66" s="84"/>
      <c r="EV66" s="84"/>
      <c r="EW66" s="84"/>
      <c r="EX66" s="84"/>
      <c r="EY66" s="84"/>
      <c r="EZ66" s="84"/>
      <c r="FA66" s="84"/>
      <c r="FB66" s="84"/>
      <c r="FC66" s="84"/>
      <c r="FD66" s="84"/>
      <c r="FE66" s="84"/>
      <c r="FF66" s="84"/>
      <c r="FG66" s="84"/>
      <c r="FH66" s="84"/>
      <c r="FI66" s="84"/>
      <c r="FJ66" s="86"/>
      <c r="FK66" s="85"/>
      <c r="FL66" s="84"/>
      <c r="FM66" s="84"/>
      <c r="FN66" s="84"/>
      <c r="FO66" s="84"/>
      <c r="FP66" s="84"/>
      <c r="FQ66" s="84"/>
      <c r="FR66" s="84"/>
      <c r="FS66" s="84"/>
      <c r="FT66" s="84"/>
      <c r="FU66" s="84"/>
      <c r="FV66" s="84"/>
      <c r="FW66" s="84"/>
      <c r="FX66" s="84"/>
      <c r="FY66" s="84"/>
      <c r="FZ66" s="84"/>
      <c r="GA66" s="84"/>
      <c r="GB66" s="84"/>
      <c r="GC66" s="84"/>
      <c r="GD66" s="84"/>
      <c r="GE66" s="84"/>
      <c r="GF66" s="86"/>
    </row>
    <row r="67" spans="1:188" ht="13.5" customHeight="1" thickBot="1">
      <c r="A67" s="130"/>
      <c r="B67" s="104"/>
      <c r="C67" s="104"/>
      <c r="D67" s="74"/>
      <c r="E67" s="75"/>
      <c r="F67" s="75"/>
      <c r="G67" s="76"/>
      <c r="H67" s="76"/>
      <c r="I67" s="77"/>
      <c r="J67" s="78"/>
      <c r="K67" s="78"/>
      <c r="L67" s="103"/>
      <c r="M67" s="80"/>
      <c r="N67" s="74"/>
      <c r="O67" s="74"/>
      <c r="P67" s="131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3"/>
      <c r="AK67" s="134"/>
      <c r="AL67" s="132"/>
      <c r="AM67" s="132"/>
      <c r="AN67" s="132"/>
      <c r="AO67" s="132"/>
      <c r="AP67" s="132"/>
      <c r="AQ67" s="132"/>
      <c r="AR67" s="132"/>
      <c r="AS67" s="132"/>
      <c r="AT67" s="132"/>
      <c r="AU67" s="132"/>
      <c r="AV67" s="132"/>
      <c r="AW67" s="132"/>
      <c r="AX67" s="132"/>
      <c r="AY67" s="132"/>
      <c r="AZ67" s="132"/>
      <c r="BA67" s="132"/>
      <c r="BB67" s="132"/>
      <c r="BC67" s="132"/>
      <c r="BD67" s="132"/>
      <c r="BE67" s="133"/>
      <c r="BF67" s="134"/>
      <c r="BG67" s="132"/>
      <c r="BH67" s="132"/>
      <c r="BI67" s="132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3"/>
      <c r="CC67" s="134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  <c r="CT67" s="132"/>
      <c r="CU67" s="132"/>
      <c r="CV67" s="132"/>
      <c r="CW67" s="133"/>
      <c r="CX67" s="134"/>
      <c r="CY67" s="132"/>
      <c r="CZ67" s="132"/>
      <c r="DA67" s="132"/>
      <c r="DB67" s="132"/>
      <c r="DC67" s="132"/>
      <c r="DD67" s="132"/>
      <c r="DE67" s="132"/>
      <c r="DF67" s="132"/>
      <c r="DG67" s="132"/>
      <c r="DH67" s="132"/>
      <c r="DI67" s="132"/>
      <c r="DJ67" s="132"/>
      <c r="DK67" s="132"/>
      <c r="DL67" s="132"/>
      <c r="DM67" s="132"/>
      <c r="DN67" s="132"/>
      <c r="DO67" s="132"/>
      <c r="DP67" s="132"/>
      <c r="DQ67" s="132"/>
      <c r="DR67" s="132"/>
      <c r="DS67" s="133"/>
      <c r="DT67" s="135"/>
      <c r="DU67" s="136"/>
      <c r="DV67" s="136"/>
      <c r="DW67" s="136"/>
      <c r="DX67" s="136"/>
      <c r="DY67" s="136"/>
      <c r="DZ67" s="136"/>
      <c r="EA67" s="136"/>
      <c r="EB67" s="136"/>
      <c r="EC67" s="136"/>
      <c r="ED67" s="136"/>
      <c r="EE67" s="136"/>
      <c r="EF67" s="136"/>
      <c r="EG67" s="136"/>
      <c r="EH67" s="136"/>
      <c r="EI67" s="136"/>
      <c r="EJ67" s="136"/>
      <c r="EK67" s="136"/>
      <c r="EL67" s="136"/>
      <c r="EM67" s="136"/>
      <c r="EN67" s="137"/>
      <c r="EO67" s="135"/>
      <c r="EP67" s="136"/>
      <c r="EQ67" s="136"/>
      <c r="ER67" s="136"/>
      <c r="ES67" s="136"/>
      <c r="ET67" s="136"/>
      <c r="EU67" s="136"/>
      <c r="EV67" s="136"/>
      <c r="EW67" s="136"/>
      <c r="EX67" s="136"/>
      <c r="EY67" s="136"/>
      <c r="EZ67" s="136"/>
      <c r="FA67" s="136"/>
      <c r="FB67" s="136"/>
      <c r="FC67" s="136"/>
      <c r="FD67" s="136"/>
      <c r="FE67" s="136"/>
      <c r="FF67" s="136"/>
      <c r="FG67" s="136"/>
      <c r="FH67" s="136"/>
      <c r="FI67" s="136"/>
      <c r="FJ67" s="137"/>
      <c r="FK67" s="135"/>
      <c r="FL67" s="136"/>
      <c r="FM67" s="136"/>
      <c r="FN67" s="136"/>
      <c r="FO67" s="136"/>
      <c r="FP67" s="136"/>
      <c r="FQ67" s="136"/>
      <c r="FR67" s="136"/>
      <c r="FS67" s="136"/>
      <c r="FT67" s="136"/>
      <c r="FU67" s="136"/>
      <c r="FV67" s="136"/>
      <c r="FW67" s="136"/>
      <c r="FX67" s="136"/>
      <c r="FY67" s="136"/>
      <c r="FZ67" s="136"/>
      <c r="GA67" s="136"/>
      <c r="GB67" s="136"/>
      <c r="GC67" s="136"/>
      <c r="GD67" s="136"/>
      <c r="GE67" s="136"/>
      <c r="GF67" s="137"/>
    </row>
    <row r="68" spans="1:188" ht="12.75" customHeight="1"/>
    <row r="69" spans="1:188">
      <c r="B69" s="138" t="s">
        <v>49</v>
      </c>
      <c r="C69" s="138"/>
    </row>
    <row r="70" spans="1:188" ht="12.75" customHeight="1">
      <c r="B70" s="139" t="s">
        <v>40</v>
      </c>
      <c r="C70" s="1" t="s">
        <v>50</v>
      </c>
    </row>
    <row r="71" spans="1:188" ht="12.75" customHeight="1">
      <c r="B71" s="140" t="s">
        <v>40</v>
      </c>
      <c r="C71" s="1" t="s">
        <v>51</v>
      </c>
    </row>
    <row r="72" spans="1:188" ht="12.75" customHeight="1">
      <c r="B72" s="141" t="s">
        <v>40</v>
      </c>
      <c r="C72" s="1" t="s">
        <v>52</v>
      </c>
    </row>
    <row r="73" spans="1:188" ht="12.75" customHeight="1">
      <c r="B73" s="142" t="s">
        <v>40</v>
      </c>
      <c r="C73" s="1" t="s">
        <v>53</v>
      </c>
    </row>
    <row r="74" spans="1:188" ht="12.75" customHeight="1">
      <c r="A74" s="1" t="s">
        <v>54</v>
      </c>
      <c r="B74" s="143" t="s">
        <v>54</v>
      </c>
      <c r="C74" s="1" t="s">
        <v>55</v>
      </c>
    </row>
    <row r="75" spans="1:188">
      <c r="A75" s="1" t="s">
        <v>56</v>
      </c>
      <c r="B75" s="143" t="s">
        <v>57</v>
      </c>
      <c r="C75" s="1" t="s">
        <v>58</v>
      </c>
    </row>
    <row r="76" spans="1:188">
      <c r="B76" s="143" t="s">
        <v>59</v>
      </c>
      <c r="C76" s="1" t="s">
        <v>60</v>
      </c>
    </row>
    <row r="77" spans="1:188">
      <c r="B77" s="8"/>
    </row>
  </sheetData>
  <mergeCells count="429">
    <mergeCell ref="F62:F63"/>
    <mergeCell ref="F64:F65"/>
    <mergeCell ref="F66:F67"/>
    <mergeCell ref="F50:F51"/>
    <mergeCell ref="F52:F53"/>
    <mergeCell ref="F54:F55"/>
    <mergeCell ref="F56:F57"/>
    <mergeCell ref="F58:F59"/>
    <mergeCell ref="F60:F61"/>
    <mergeCell ref="F38:F39"/>
    <mergeCell ref="F40:F41"/>
    <mergeCell ref="F42:F43"/>
    <mergeCell ref="F44:F45"/>
    <mergeCell ref="F46:F47"/>
    <mergeCell ref="F48:F49"/>
    <mergeCell ref="F30:F31"/>
    <mergeCell ref="F32:F33"/>
    <mergeCell ref="F34:F35"/>
    <mergeCell ref="F36:F37"/>
    <mergeCell ref="F20:F21"/>
    <mergeCell ref="F22:F23"/>
    <mergeCell ref="F24:F25"/>
    <mergeCell ref="F26:F27"/>
    <mergeCell ref="F28:F29"/>
    <mergeCell ref="L66:L67"/>
    <mergeCell ref="M66:M67"/>
    <mergeCell ref="N66:N67"/>
    <mergeCell ref="O66:O67"/>
    <mergeCell ref="B69:C69"/>
    <mergeCell ref="F10:F11"/>
    <mergeCell ref="F12:F13"/>
    <mergeCell ref="F14:F15"/>
    <mergeCell ref="F16:F17"/>
    <mergeCell ref="F18:F19"/>
    <mergeCell ref="O64:O65"/>
    <mergeCell ref="A66:A67"/>
    <mergeCell ref="B66:C67"/>
    <mergeCell ref="D66:D67"/>
    <mergeCell ref="E66:E67"/>
    <mergeCell ref="G66:G67"/>
    <mergeCell ref="H66:H67"/>
    <mergeCell ref="I66:I67"/>
    <mergeCell ref="J66:J67"/>
    <mergeCell ref="K66:K67"/>
    <mergeCell ref="I64:I65"/>
    <mergeCell ref="J64:J65"/>
    <mergeCell ref="K64:K65"/>
    <mergeCell ref="L64:L65"/>
    <mergeCell ref="M64:M65"/>
    <mergeCell ref="N64:N65"/>
    <mergeCell ref="L62:L63"/>
    <mergeCell ref="M62:M63"/>
    <mergeCell ref="N62:N63"/>
    <mergeCell ref="O62:O63"/>
    <mergeCell ref="A64:A65"/>
    <mergeCell ref="B64:C65"/>
    <mergeCell ref="D64:D65"/>
    <mergeCell ref="E64:E65"/>
    <mergeCell ref="G64:G65"/>
    <mergeCell ref="H64:H65"/>
    <mergeCell ref="O60:O61"/>
    <mergeCell ref="A62:A63"/>
    <mergeCell ref="B62:C63"/>
    <mergeCell ref="D62:D63"/>
    <mergeCell ref="E62:E63"/>
    <mergeCell ref="G62:G63"/>
    <mergeCell ref="H62:H63"/>
    <mergeCell ref="I62:I63"/>
    <mergeCell ref="J62:J63"/>
    <mergeCell ref="K62:K63"/>
    <mergeCell ref="I60:I61"/>
    <mergeCell ref="J60:J61"/>
    <mergeCell ref="K60:K61"/>
    <mergeCell ref="L60:L61"/>
    <mergeCell ref="M60:M61"/>
    <mergeCell ref="N60:N61"/>
    <mergeCell ref="L58:L59"/>
    <mergeCell ref="M58:M59"/>
    <mergeCell ref="N58:N59"/>
    <mergeCell ref="O58:O59"/>
    <mergeCell ref="A60:A61"/>
    <mergeCell ref="B60:C61"/>
    <mergeCell ref="D60:D61"/>
    <mergeCell ref="E60:E61"/>
    <mergeCell ref="G60:G61"/>
    <mergeCell ref="H60:H61"/>
    <mergeCell ref="O56:O57"/>
    <mergeCell ref="A58:A59"/>
    <mergeCell ref="B58:C59"/>
    <mergeCell ref="D58:D59"/>
    <mergeCell ref="E58:E59"/>
    <mergeCell ref="G58:G59"/>
    <mergeCell ref="H58:H59"/>
    <mergeCell ref="I58:I59"/>
    <mergeCell ref="J58:J59"/>
    <mergeCell ref="K58:K59"/>
    <mergeCell ref="I56:I57"/>
    <mergeCell ref="J56:J57"/>
    <mergeCell ref="K56:K57"/>
    <mergeCell ref="L56:L57"/>
    <mergeCell ref="M56:M57"/>
    <mergeCell ref="N56:N57"/>
    <mergeCell ref="L54:L55"/>
    <mergeCell ref="M54:M55"/>
    <mergeCell ref="N54:N55"/>
    <mergeCell ref="O54:O55"/>
    <mergeCell ref="A56:A57"/>
    <mergeCell ref="B56:C57"/>
    <mergeCell ref="D56:D57"/>
    <mergeCell ref="E56:E57"/>
    <mergeCell ref="G56:G57"/>
    <mergeCell ref="H56:H57"/>
    <mergeCell ref="O52:O53"/>
    <mergeCell ref="A54:A55"/>
    <mergeCell ref="B54:C55"/>
    <mergeCell ref="D54:D55"/>
    <mergeCell ref="E54:E55"/>
    <mergeCell ref="G54:G55"/>
    <mergeCell ref="H54:H55"/>
    <mergeCell ref="I54:I55"/>
    <mergeCell ref="J54:J55"/>
    <mergeCell ref="K54:K55"/>
    <mergeCell ref="I52:I53"/>
    <mergeCell ref="J52:J53"/>
    <mergeCell ref="K52:K53"/>
    <mergeCell ref="L52:L53"/>
    <mergeCell ref="M52:M53"/>
    <mergeCell ref="N52:N53"/>
    <mergeCell ref="L50:L51"/>
    <mergeCell ref="M50:M51"/>
    <mergeCell ref="N50:N51"/>
    <mergeCell ref="O50:O51"/>
    <mergeCell ref="A52:A53"/>
    <mergeCell ref="B52:C53"/>
    <mergeCell ref="D52:D53"/>
    <mergeCell ref="E52:E53"/>
    <mergeCell ref="G52:G53"/>
    <mergeCell ref="H52:H53"/>
    <mergeCell ref="O48:O49"/>
    <mergeCell ref="A50:A51"/>
    <mergeCell ref="B50:C51"/>
    <mergeCell ref="D50:D51"/>
    <mergeCell ref="E50:E51"/>
    <mergeCell ref="G50:G51"/>
    <mergeCell ref="H50:H51"/>
    <mergeCell ref="I50:I51"/>
    <mergeCell ref="J50:J51"/>
    <mergeCell ref="K50:K51"/>
    <mergeCell ref="I48:I49"/>
    <mergeCell ref="J48:J49"/>
    <mergeCell ref="K48:K49"/>
    <mergeCell ref="L48:L49"/>
    <mergeCell ref="M48:M49"/>
    <mergeCell ref="N48:N49"/>
    <mergeCell ref="L46:L47"/>
    <mergeCell ref="M46:M47"/>
    <mergeCell ref="N46:N47"/>
    <mergeCell ref="O46:O47"/>
    <mergeCell ref="A48:A49"/>
    <mergeCell ref="B48:C49"/>
    <mergeCell ref="D48:D49"/>
    <mergeCell ref="E48:E49"/>
    <mergeCell ref="G48:G49"/>
    <mergeCell ref="H48:H49"/>
    <mergeCell ref="O44:O45"/>
    <mergeCell ref="A46:A47"/>
    <mergeCell ref="B46:C47"/>
    <mergeCell ref="D46:D47"/>
    <mergeCell ref="E46:E47"/>
    <mergeCell ref="G46:G47"/>
    <mergeCell ref="H46:H47"/>
    <mergeCell ref="I46:I47"/>
    <mergeCell ref="J46:J47"/>
    <mergeCell ref="K46:K47"/>
    <mergeCell ref="I44:I45"/>
    <mergeCell ref="J44:J45"/>
    <mergeCell ref="K44:K45"/>
    <mergeCell ref="L44:L45"/>
    <mergeCell ref="M44:M45"/>
    <mergeCell ref="N44:N45"/>
    <mergeCell ref="L42:L43"/>
    <mergeCell ref="M42:M43"/>
    <mergeCell ref="N42:N43"/>
    <mergeCell ref="O42:O43"/>
    <mergeCell ref="A44:A45"/>
    <mergeCell ref="B44:C45"/>
    <mergeCell ref="D44:D45"/>
    <mergeCell ref="E44:E45"/>
    <mergeCell ref="G44:G45"/>
    <mergeCell ref="H44:H45"/>
    <mergeCell ref="O40:O41"/>
    <mergeCell ref="A42:A43"/>
    <mergeCell ref="B42:C43"/>
    <mergeCell ref="D42:D43"/>
    <mergeCell ref="E42:E43"/>
    <mergeCell ref="G42:G43"/>
    <mergeCell ref="H42:H43"/>
    <mergeCell ref="I42:I43"/>
    <mergeCell ref="J42:J43"/>
    <mergeCell ref="K42:K43"/>
    <mergeCell ref="I40:I41"/>
    <mergeCell ref="J40:J41"/>
    <mergeCell ref="K40:K41"/>
    <mergeCell ref="L40:L41"/>
    <mergeCell ref="M40:M41"/>
    <mergeCell ref="N40:N41"/>
    <mergeCell ref="L38:L39"/>
    <mergeCell ref="M38:M39"/>
    <mergeCell ref="N38:N39"/>
    <mergeCell ref="O38:O39"/>
    <mergeCell ref="A40:A41"/>
    <mergeCell ref="B40:C41"/>
    <mergeCell ref="D40:D41"/>
    <mergeCell ref="E40:E41"/>
    <mergeCell ref="G40:G41"/>
    <mergeCell ref="H40:H41"/>
    <mergeCell ref="A38:A39"/>
    <mergeCell ref="B38:C39"/>
    <mergeCell ref="D38:D39"/>
    <mergeCell ref="E38:E39"/>
    <mergeCell ref="G38:G39"/>
    <mergeCell ref="H38:H39"/>
    <mergeCell ref="I38:I39"/>
    <mergeCell ref="J38:J39"/>
    <mergeCell ref="K38:K39"/>
    <mergeCell ref="L36:L37"/>
    <mergeCell ref="M36:M37"/>
    <mergeCell ref="N36:N37"/>
    <mergeCell ref="O36:O37"/>
    <mergeCell ref="O34:O35"/>
    <mergeCell ref="A36:A37"/>
    <mergeCell ref="B36:C37"/>
    <mergeCell ref="D36:D37"/>
    <mergeCell ref="E36:E37"/>
    <mergeCell ref="G36:G37"/>
    <mergeCell ref="H36:H37"/>
    <mergeCell ref="I36:I37"/>
    <mergeCell ref="J36:J37"/>
    <mergeCell ref="K36:K37"/>
    <mergeCell ref="I34:I35"/>
    <mergeCell ref="J34:J35"/>
    <mergeCell ref="K34:K35"/>
    <mergeCell ref="L34:L35"/>
    <mergeCell ref="M34:M35"/>
    <mergeCell ref="N34:N35"/>
    <mergeCell ref="L32:L33"/>
    <mergeCell ref="M32:M33"/>
    <mergeCell ref="N32:N33"/>
    <mergeCell ref="O32:O33"/>
    <mergeCell ref="A34:A35"/>
    <mergeCell ref="B34:C35"/>
    <mergeCell ref="D34:D35"/>
    <mergeCell ref="E34:E35"/>
    <mergeCell ref="G34:G35"/>
    <mergeCell ref="H34:H35"/>
    <mergeCell ref="O30:O31"/>
    <mergeCell ref="A32:A33"/>
    <mergeCell ref="B32:C33"/>
    <mergeCell ref="D32:D33"/>
    <mergeCell ref="E32:E33"/>
    <mergeCell ref="G32:G33"/>
    <mergeCell ref="H32:H33"/>
    <mergeCell ref="I32:I33"/>
    <mergeCell ref="J32:J33"/>
    <mergeCell ref="K32:K33"/>
    <mergeCell ref="I30:I31"/>
    <mergeCell ref="J30:J31"/>
    <mergeCell ref="K30:K31"/>
    <mergeCell ref="L30:L31"/>
    <mergeCell ref="M30:M31"/>
    <mergeCell ref="N30:N31"/>
    <mergeCell ref="A30:A31"/>
    <mergeCell ref="B30:C31"/>
    <mergeCell ref="D30:D31"/>
    <mergeCell ref="E30:E31"/>
    <mergeCell ref="G30:G31"/>
    <mergeCell ref="H30:H31"/>
    <mergeCell ref="O28:O29"/>
    <mergeCell ref="I28:I29"/>
    <mergeCell ref="J28:J29"/>
    <mergeCell ref="K28:K29"/>
    <mergeCell ref="L28:L29"/>
    <mergeCell ref="M28:M29"/>
    <mergeCell ref="N28:N29"/>
    <mergeCell ref="L26:L27"/>
    <mergeCell ref="M26:M27"/>
    <mergeCell ref="N26:N27"/>
    <mergeCell ref="O26:O27"/>
    <mergeCell ref="A28:A29"/>
    <mergeCell ref="B28:C29"/>
    <mergeCell ref="D28:D29"/>
    <mergeCell ref="E28:E29"/>
    <mergeCell ref="G28:G29"/>
    <mergeCell ref="H28:H29"/>
    <mergeCell ref="O24:O25"/>
    <mergeCell ref="A26:A27"/>
    <mergeCell ref="B26:C27"/>
    <mergeCell ref="D26:D27"/>
    <mergeCell ref="E26:E27"/>
    <mergeCell ref="G26:G27"/>
    <mergeCell ref="H26:H27"/>
    <mergeCell ref="I26:I27"/>
    <mergeCell ref="J26:J27"/>
    <mergeCell ref="K26:K27"/>
    <mergeCell ref="I24:I25"/>
    <mergeCell ref="J24:J25"/>
    <mergeCell ref="K24:K25"/>
    <mergeCell ref="L24:L25"/>
    <mergeCell ref="M24:M25"/>
    <mergeCell ref="N24:N25"/>
    <mergeCell ref="L22:L23"/>
    <mergeCell ref="M22:M23"/>
    <mergeCell ref="N22:N23"/>
    <mergeCell ref="O22:O23"/>
    <mergeCell ref="A24:A25"/>
    <mergeCell ref="B24:C25"/>
    <mergeCell ref="D24:D25"/>
    <mergeCell ref="E24:E25"/>
    <mergeCell ref="G24:G25"/>
    <mergeCell ref="H24:H25"/>
    <mergeCell ref="A22:A23"/>
    <mergeCell ref="B22:C23"/>
    <mergeCell ref="D22:D23"/>
    <mergeCell ref="E22:E23"/>
    <mergeCell ref="G22:G23"/>
    <mergeCell ref="H22:H23"/>
    <mergeCell ref="I22:I23"/>
    <mergeCell ref="J22:J23"/>
    <mergeCell ref="K22:K23"/>
    <mergeCell ref="L20:L21"/>
    <mergeCell ref="M20:M21"/>
    <mergeCell ref="N20:N21"/>
    <mergeCell ref="O20:O21"/>
    <mergeCell ref="O18:O19"/>
    <mergeCell ref="A20:A21"/>
    <mergeCell ref="B20:C21"/>
    <mergeCell ref="D20:D21"/>
    <mergeCell ref="E20:E21"/>
    <mergeCell ref="G20:G21"/>
    <mergeCell ref="H20:H21"/>
    <mergeCell ref="I20:I21"/>
    <mergeCell ref="J20:J21"/>
    <mergeCell ref="K20:K21"/>
    <mergeCell ref="I18:I19"/>
    <mergeCell ref="J18:J19"/>
    <mergeCell ref="K18:K19"/>
    <mergeCell ref="L18:L19"/>
    <mergeCell ref="M18:M19"/>
    <mergeCell ref="N18:N19"/>
    <mergeCell ref="L16:L17"/>
    <mergeCell ref="M16:M17"/>
    <mergeCell ref="N16:N17"/>
    <mergeCell ref="O16:O17"/>
    <mergeCell ref="A18:A19"/>
    <mergeCell ref="B18:C19"/>
    <mergeCell ref="D18:D19"/>
    <mergeCell ref="E18:E19"/>
    <mergeCell ref="G18:G19"/>
    <mergeCell ref="H18:H19"/>
    <mergeCell ref="O14:O15"/>
    <mergeCell ref="A16:A17"/>
    <mergeCell ref="B16:C17"/>
    <mergeCell ref="D16:D17"/>
    <mergeCell ref="E16:E17"/>
    <mergeCell ref="G16:G17"/>
    <mergeCell ref="H16:H17"/>
    <mergeCell ref="I16:I17"/>
    <mergeCell ref="J16:J17"/>
    <mergeCell ref="K16:K17"/>
    <mergeCell ref="I14:I15"/>
    <mergeCell ref="J14:J15"/>
    <mergeCell ref="K14:K15"/>
    <mergeCell ref="L14:L15"/>
    <mergeCell ref="M14:M15"/>
    <mergeCell ref="N14:N15"/>
    <mergeCell ref="L12:L13"/>
    <mergeCell ref="M12:M13"/>
    <mergeCell ref="N12:N13"/>
    <mergeCell ref="O12:O13"/>
    <mergeCell ref="A14:A15"/>
    <mergeCell ref="B14:C15"/>
    <mergeCell ref="D14:D15"/>
    <mergeCell ref="E14:E15"/>
    <mergeCell ref="G14:G15"/>
    <mergeCell ref="H14:H15"/>
    <mergeCell ref="O10:O11"/>
    <mergeCell ref="A12:A13"/>
    <mergeCell ref="B12:C13"/>
    <mergeCell ref="D12:D13"/>
    <mergeCell ref="E12:E13"/>
    <mergeCell ref="G12:G13"/>
    <mergeCell ref="H12:H13"/>
    <mergeCell ref="I12:I13"/>
    <mergeCell ref="J12:J13"/>
    <mergeCell ref="K12:K13"/>
    <mergeCell ref="I10:I11"/>
    <mergeCell ref="J10:J11"/>
    <mergeCell ref="K10:K11"/>
    <mergeCell ref="L10:L11"/>
    <mergeCell ref="M10:M11"/>
    <mergeCell ref="N10:N11"/>
    <mergeCell ref="FK7:GF7"/>
    <mergeCell ref="A8:B8"/>
    <mergeCell ref="C8:G8"/>
    <mergeCell ref="B9:C9"/>
    <mergeCell ref="A10:A11"/>
    <mergeCell ref="B10:C11"/>
    <mergeCell ref="D10:D11"/>
    <mergeCell ref="E10:E11"/>
    <mergeCell ref="G10:G11"/>
    <mergeCell ref="H10:H11"/>
    <mergeCell ref="AK7:BE7"/>
    <mergeCell ref="BF7:CB7"/>
    <mergeCell ref="CC7:CW7"/>
    <mergeCell ref="CX7:DS7"/>
    <mergeCell ref="DT7:EN7"/>
    <mergeCell ref="EO7:FJ7"/>
    <mergeCell ref="A6:B6"/>
    <mergeCell ref="C6:G6"/>
    <mergeCell ref="H6:O8"/>
    <mergeCell ref="A7:B7"/>
    <mergeCell ref="C7:G7"/>
    <mergeCell ref="P7:AJ7"/>
    <mergeCell ref="A3:B3"/>
    <mergeCell ref="C3:K3"/>
    <mergeCell ref="A4:B4"/>
    <mergeCell ref="C4:K4"/>
    <mergeCell ref="A5:G5"/>
    <mergeCell ref="H5:O5"/>
  </mergeCells>
  <conditionalFormatting sqref="P44:CW49 CX44:GF51 P10:GF43">
    <cfRule type="cellIs" dxfId="171" priority="191" stopIfTrue="1" operator="equal">
      <formula>"r"</formula>
    </cfRule>
    <cfRule type="cellIs" dxfId="170" priority="192" stopIfTrue="1" operator="equal">
      <formula>"e"</formula>
    </cfRule>
    <cfRule type="cellIs" dxfId="169" priority="193" stopIfTrue="1" operator="equal">
      <formula>"p"</formula>
    </cfRule>
  </conditionalFormatting>
  <conditionalFormatting sqref="E20">
    <cfRule type="cellIs" dxfId="168" priority="189" stopIfTrue="1" operator="equal">
      <formula>" "</formula>
    </cfRule>
    <cfRule type="cellIs" dxfId="167" priority="190" stopIfTrue="1" operator="equal">
      <formula>"  "</formula>
    </cfRule>
  </conditionalFormatting>
  <conditionalFormatting sqref="P50:CW51">
    <cfRule type="cellIs" dxfId="166" priority="186" stopIfTrue="1" operator="equal">
      <formula>"r"</formula>
    </cfRule>
    <cfRule type="cellIs" dxfId="165" priority="187" stopIfTrue="1" operator="equal">
      <formula>"e"</formula>
    </cfRule>
    <cfRule type="cellIs" dxfId="164" priority="188" stopIfTrue="1" operator="equal">
      <formula>"p"</formula>
    </cfRule>
  </conditionalFormatting>
  <conditionalFormatting sqref="I12 I14 I16 I18 I24 I28 I34 I44 I48 I20 I22 I26 I36 I38 I42 I46 I40 I62 I64">
    <cfRule type="expression" dxfId="163" priority="183">
      <formula>$J12=1</formula>
    </cfRule>
    <cfRule type="expression" dxfId="162" priority="184">
      <formula>$J12=2</formula>
    </cfRule>
    <cfRule type="expression" dxfId="161" priority="185">
      <formula>$J12=3</formula>
    </cfRule>
  </conditionalFormatting>
  <conditionalFormatting sqref="B70:B73">
    <cfRule type="expression" dxfId="160" priority="174">
      <formula>$J70=1</formula>
    </cfRule>
    <cfRule type="expression" dxfId="159" priority="175">
      <formula>$J70=2</formula>
    </cfRule>
    <cfRule type="expression" dxfId="158" priority="176">
      <formula>$J70=3</formula>
    </cfRule>
  </conditionalFormatting>
  <conditionalFormatting sqref="B74:B75">
    <cfRule type="cellIs" dxfId="157" priority="182" stopIfTrue="1" operator="equal">
      <formula>"p"</formula>
    </cfRule>
  </conditionalFormatting>
  <conditionalFormatting sqref="B74:B75">
    <cfRule type="cellIs" dxfId="156" priority="180" stopIfTrue="1" operator="equal">
      <formula>"r"</formula>
    </cfRule>
    <cfRule type="cellIs" dxfId="155" priority="181" stopIfTrue="1" operator="equal">
      <formula>"e"</formula>
    </cfRule>
  </conditionalFormatting>
  <conditionalFormatting sqref="B76">
    <cfRule type="cellIs" dxfId="154" priority="179" stopIfTrue="1" operator="equal">
      <formula>"p"</formula>
    </cfRule>
  </conditionalFormatting>
  <conditionalFormatting sqref="B76">
    <cfRule type="cellIs" dxfId="153" priority="177" stopIfTrue="1" operator="equal">
      <formula>"r"</formula>
    </cfRule>
    <cfRule type="cellIs" dxfId="152" priority="178" stopIfTrue="1" operator="equal">
      <formula>"e"</formula>
    </cfRule>
  </conditionalFormatting>
  <conditionalFormatting sqref="E10 E12">
    <cfRule type="cellIs" dxfId="151" priority="172" stopIfTrue="1" operator="equal">
      <formula>" "</formula>
    </cfRule>
    <cfRule type="cellIs" dxfId="150" priority="173" stopIfTrue="1" operator="equal">
      <formula>"  "</formula>
    </cfRule>
  </conditionalFormatting>
  <conditionalFormatting sqref="E14">
    <cfRule type="cellIs" dxfId="149" priority="168" stopIfTrue="1" operator="equal">
      <formula>" "</formula>
    </cfRule>
    <cfRule type="cellIs" dxfId="148" priority="169" stopIfTrue="1" operator="equal">
      <formula>"  "</formula>
    </cfRule>
  </conditionalFormatting>
  <conditionalFormatting sqref="E16">
    <cfRule type="cellIs" dxfId="147" priority="166" stopIfTrue="1" operator="equal">
      <formula>" "</formula>
    </cfRule>
    <cfRule type="cellIs" dxfId="146" priority="167" stopIfTrue="1" operator="equal">
      <formula>"  "</formula>
    </cfRule>
  </conditionalFormatting>
  <conditionalFormatting sqref="E18">
    <cfRule type="cellIs" dxfId="145" priority="164" stopIfTrue="1" operator="equal">
      <formula>" "</formula>
    </cfRule>
    <cfRule type="cellIs" dxfId="144" priority="165" stopIfTrue="1" operator="equal">
      <formula>"  "</formula>
    </cfRule>
  </conditionalFormatting>
  <conditionalFormatting sqref="E40">
    <cfRule type="cellIs" dxfId="143" priority="162" stopIfTrue="1" operator="equal">
      <formula>" "</formula>
    </cfRule>
    <cfRule type="cellIs" dxfId="142" priority="163" stopIfTrue="1" operator="equal">
      <formula>"  "</formula>
    </cfRule>
  </conditionalFormatting>
  <conditionalFormatting sqref="E36">
    <cfRule type="cellIs" dxfId="141" priority="158" stopIfTrue="1" operator="equal">
      <formula>" "</formula>
    </cfRule>
    <cfRule type="cellIs" dxfId="140" priority="159" stopIfTrue="1" operator="equal">
      <formula>"  "</formula>
    </cfRule>
  </conditionalFormatting>
  <conditionalFormatting sqref="E34">
    <cfRule type="cellIs" dxfId="139" priority="156" stopIfTrue="1" operator="equal">
      <formula>" "</formula>
    </cfRule>
    <cfRule type="cellIs" dxfId="138" priority="157" stopIfTrue="1" operator="equal">
      <formula>"  "</formula>
    </cfRule>
  </conditionalFormatting>
  <conditionalFormatting sqref="E32">
    <cfRule type="cellIs" dxfId="137" priority="154" stopIfTrue="1" operator="equal">
      <formula>" "</formula>
    </cfRule>
    <cfRule type="cellIs" dxfId="136" priority="155" stopIfTrue="1" operator="equal">
      <formula>"  "</formula>
    </cfRule>
  </conditionalFormatting>
  <conditionalFormatting sqref="E30">
    <cfRule type="cellIs" dxfId="135" priority="152" stopIfTrue="1" operator="equal">
      <formula>" "</formula>
    </cfRule>
    <cfRule type="cellIs" dxfId="134" priority="153" stopIfTrue="1" operator="equal">
      <formula>"  "</formula>
    </cfRule>
  </conditionalFormatting>
  <conditionalFormatting sqref="E28">
    <cfRule type="cellIs" dxfId="133" priority="148" stopIfTrue="1" operator="equal">
      <formula>" "</formula>
    </cfRule>
    <cfRule type="cellIs" dxfId="132" priority="149" stopIfTrue="1" operator="equal">
      <formula>"  "</formula>
    </cfRule>
  </conditionalFormatting>
  <conditionalFormatting sqref="E26">
    <cfRule type="cellIs" dxfId="131" priority="146" stopIfTrue="1" operator="equal">
      <formula>" "</formula>
    </cfRule>
    <cfRule type="cellIs" dxfId="130" priority="147" stopIfTrue="1" operator="equal">
      <formula>"  "</formula>
    </cfRule>
  </conditionalFormatting>
  <conditionalFormatting sqref="E24">
    <cfRule type="cellIs" dxfId="129" priority="144" stopIfTrue="1" operator="equal">
      <formula>" "</formula>
    </cfRule>
    <cfRule type="cellIs" dxfId="128" priority="145" stopIfTrue="1" operator="equal">
      <formula>"  "</formula>
    </cfRule>
  </conditionalFormatting>
  <conditionalFormatting sqref="E38">
    <cfRule type="cellIs" dxfId="127" priority="142" stopIfTrue="1" operator="equal">
      <formula>" "</formula>
    </cfRule>
    <cfRule type="cellIs" dxfId="126" priority="143" stopIfTrue="1" operator="equal">
      <formula>"  "</formula>
    </cfRule>
  </conditionalFormatting>
  <conditionalFormatting sqref="P54:GF57 P58:CW63 CX58:GF65">
    <cfRule type="cellIs" dxfId="125" priority="139" stopIfTrue="1" operator="equal">
      <formula>"r"</formula>
    </cfRule>
    <cfRule type="cellIs" dxfId="124" priority="140" stopIfTrue="1" operator="equal">
      <formula>"e"</formula>
    </cfRule>
    <cfRule type="cellIs" dxfId="123" priority="141" stopIfTrue="1" operator="equal">
      <formula>"p"</formula>
    </cfRule>
  </conditionalFormatting>
  <conditionalFormatting sqref="P64:CW65">
    <cfRule type="cellIs" dxfId="122" priority="136" stopIfTrue="1" operator="equal">
      <formula>"r"</formula>
    </cfRule>
    <cfRule type="cellIs" dxfId="121" priority="137" stopIfTrue="1" operator="equal">
      <formula>"e"</formula>
    </cfRule>
    <cfRule type="cellIs" dxfId="120" priority="138" stopIfTrue="1" operator="equal">
      <formula>"p"</formula>
    </cfRule>
  </conditionalFormatting>
  <conditionalFormatting sqref="E54">
    <cfRule type="cellIs" dxfId="119" priority="131" stopIfTrue="1" operator="equal">
      <formula>" "</formula>
    </cfRule>
    <cfRule type="cellIs" dxfId="118" priority="132" stopIfTrue="1" operator="equal">
      <formula>"  "</formula>
    </cfRule>
  </conditionalFormatting>
  <conditionalFormatting sqref="E48">
    <cfRule type="cellIs" dxfId="117" priority="123" stopIfTrue="1" operator="equal">
      <formula>" "</formula>
    </cfRule>
    <cfRule type="cellIs" dxfId="116" priority="124" stopIfTrue="1" operator="equal">
      <formula>"  "</formula>
    </cfRule>
  </conditionalFormatting>
  <conditionalFormatting sqref="E42">
    <cfRule type="cellIs" dxfId="115" priority="129" stopIfTrue="1" operator="equal">
      <formula>" "</formula>
    </cfRule>
    <cfRule type="cellIs" dxfId="114" priority="130" stopIfTrue="1" operator="equal">
      <formula>"  "</formula>
    </cfRule>
  </conditionalFormatting>
  <conditionalFormatting sqref="E44">
    <cfRule type="cellIs" dxfId="113" priority="127" stopIfTrue="1" operator="equal">
      <formula>" "</formula>
    </cfRule>
    <cfRule type="cellIs" dxfId="112" priority="128" stopIfTrue="1" operator="equal">
      <formula>"  "</formula>
    </cfRule>
  </conditionalFormatting>
  <conditionalFormatting sqref="E46">
    <cfRule type="cellIs" dxfId="111" priority="125" stopIfTrue="1" operator="equal">
      <formula>" "</formula>
    </cfRule>
    <cfRule type="cellIs" dxfId="110" priority="126" stopIfTrue="1" operator="equal">
      <formula>"  "</formula>
    </cfRule>
  </conditionalFormatting>
  <conditionalFormatting sqref="E50">
    <cfRule type="cellIs" dxfId="109" priority="121" stopIfTrue="1" operator="equal">
      <formula>" "</formula>
    </cfRule>
    <cfRule type="cellIs" dxfId="108" priority="122" stopIfTrue="1" operator="equal">
      <formula>"  "</formula>
    </cfRule>
  </conditionalFormatting>
  <conditionalFormatting sqref="E56">
    <cfRule type="cellIs" dxfId="107" priority="119" stopIfTrue="1" operator="equal">
      <formula>" "</formula>
    </cfRule>
    <cfRule type="cellIs" dxfId="106" priority="120" stopIfTrue="1" operator="equal">
      <formula>"  "</formula>
    </cfRule>
  </conditionalFormatting>
  <conditionalFormatting sqref="E58">
    <cfRule type="cellIs" dxfId="105" priority="117" stopIfTrue="1" operator="equal">
      <formula>" "</formula>
    </cfRule>
    <cfRule type="cellIs" dxfId="104" priority="118" stopIfTrue="1" operator="equal">
      <formula>"  "</formula>
    </cfRule>
  </conditionalFormatting>
  <conditionalFormatting sqref="E60">
    <cfRule type="cellIs" dxfId="103" priority="115" stopIfTrue="1" operator="equal">
      <formula>" "</formula>
    </cfRule>
    <cfRule type="cellIs" dxfId="102" priority="116" stopIfTrue="1" operator="equal">
      <formula>"  "</formula>
    </cfRule>
  </conditionalFormatting>
  <conditionalFormatting sqref="E62">
    <cfRule type="cellIs" dxfId="101" priority="113" stopIfTrue="1" operator="equal">
      <formula>" "</formula>
    </cfRule>
    <cfRule type="cellIs" dxfId="100" priority="114" stopIfTrue="1" operator="equal">
      <formula>"  "</formula>
    </cfRule>
  </conditionalFormatting>
  <conditionalFormatting sqref="E64">
    <cfRule type="cellIs" dxfId="99" priority="111" stopIfTrue="1" operator="equal">
      <formula>" "</formula>
    </cfRule>
    <cfRule type="cellIs" dxfId="98" priority="112" stopIfTrue="1" operator="equal">
      <formula>"  "</formula>
    </cfRule>
  </conditionalFormatting>
  <conditionalFormatting sqref="E22">
    <cfRule type="cellIs" dxfId="97" priority="109" stopIfTrue="1" operator="equal">
      <formula>" "</formula>
    </cfRule>
    <cfRule type="cellIs" dxfId="96" priority="110" stopIfTrue="1" operator="equal">
      <formula>"  "</formula>
    </cfRule>
  </conditionalFormatting>
  <conditionalFormatting sqref="CX52:GF53">
    <cfRule type="cellIs" dxfId="95" priority="106" stopIfTrue="1" operator="equal">
      <formula>"r"</formula>
    </cfRule>
    <cfRule type="cellIs" dxfId="94" priority="107" stopIfTrue="1" operator="equal">
      <formula>"e"</formula>
    </cfRule>
    <cfRule type="cellIs" dxfId="93" priority="108" stopIfTrue="1" operator="equal">
      <formula>"p"</formula>
    </cfRule>
  </conditionalFormatting>
  <conditionalFormatting sqref="P52:CW53">
    <cfRule type="cellIs" dxfId="92" priority="103" stopIfTrue="1" operator="equal">
      <formula>"r"</formula>
    </cfRule>
    <cfRule type="cellIs" dxfId="91" priority="104" stopIfTrue="1" operator="equal">
      <formula>"e"</formula>
    </cfRule>
    <cfRule type="cellIs" dxfId="90" priority="105" stopIfTrue="1" operator="equal">
      <formula>"p"</formula>
    </cfRule>
  </conditionalFormatting>
  <conditionalFormatting sqref="E52">
    <cfRule type="cellIs" dxfId="89" priority="98" stopIfTrue="1" operator="equal">
      <formula>" "</formula>
    </cfRule>
    <cfRule type="cellIs" dxfId="88" priority="99" stopIfTrue="1" operator="equal">
      <formula>"  "</formula>
    </cfRule>
  </conditionalFormatting>
  <conditionalFormatting sqref="CX66:GF67">
    <cfRule type="cellIs" dxfId="87" priority="95" stopIfTrue="1" operator="equal">
      <formula>"r"</formula>
    </cfRule>
    <cfRule type="cellIs" dxfId="86" priority="96" stopIfTrue="1" operator="equal">
      <formula>"e"</formula>
    </cfRule>
    <cfRule type="cellIs" dxfId="85" priority="97" stopIfTrue="1" operator="equal">
      <formula>"p"</formula>
    </cfRule>
  </conditionalFormatting>
  <conditionalFormatting sqref="P66:CW67">
    <cfRule type="cellIs" dxfId="84" priority="92" stopIfTrue="1" operator="equal">
      <formula>"r"</formula>
    </cfRule>
    <cfRule type="cellIs" dxfId="83" priority="93" stopIfTrue="1" operator="equal">
      <formula>"e"</formula>
    </cfRule>
    <cfRule type="cellIs" dxfId="82" priority="94" stopIfTrue="1" operator="equal">
      <formula>"p"</formula>
    </cfRule>
  </conditionalFormatting>
  <conditionalFormatting sqref="I66">
    <cfRule type="expression" dxfId="81" priority="89">
      <formula>$J66=1</formula>
    </cfRule>
    <cfRule type="expression" dxfId="80" priority="90">
      <formula>$J66=2</formula>
    </cfRule>
    <cfRule type="expression" dxfId="79" priority="91">
      <formula>$J66=3</formula>
    </cfRule>
  </conditionalFormatting>
  <conditionalFormatting sqref="E66">
    <cfRule type="cellIs" dxfId="78" priority="87" stopIfTrue="1" operator="equal">
      <formula>" "</formula>
    </cfRule>
    <cfRule type="cellIs" dxfId="77" priority="88" stopIfTrue="1" operator="equal">
      <formula>"  "</formula>
    </cfRule>
  </conditionalFormatting>
  <conditionalFormatting sqref="I10">
    <cfRule type="expression" dxfId="76" priority="84">
      <formula>$J10=1</formula>
    </cfRule>
    <cfRule type="expression" dxfId="75" priority="85">
      <formula>$J10=2</formula>
    </cfRule>
    <cfRule type="expression" dxfId="74" priority="86">
      <formula>$J10=3</formula>
    </cfRule>
  </conditionalFormatting>
  <conditionalFormatting sqref="I30">
    <cfRule type="expression" dxfId="73" priority="78">
      <formula>$J30=1</formula>
    </cfRule>
    <cfRule type="expression" dxfId="72" priority="79">
      <formula>$J30=2</formula>
    </cfRule>
    <cfRule type="expression" dxfId="71" priority="80">
      <formula>$J30=3</formula>
    </cfRule>
  </conditionalFormatting>
  <conditionalFormatting sqref="I32">
    <cfRule type="expression" dxfId="70" priority="75">
      <formula>$J32=1</formula>
    </cfRule>
    <cfRule type="expression" dxfId="69" priority="76">
      <formula>$J32=2</formula>
    </cfRule>
    <cfRule type="expression" dxfId="68" priority="77">
      <formula>$J32=3</formula>
    </cfRule>
  </conditionalFormatting>
  <conditionalFormatting sqref="I54">
    <cfRule type="expression" dxfId="67" priority="72">
      <formula>$J54=1</formula>
    </cfRule>
    <cfRule type="expression" dxfId="66" priority="73">
      <formula>$J54=2</formula>
    </cfRule>
    <cfRule type="expression" dxfId="65" priority="74">
      <formula>$J54=3</formula>
    </cfRule>
  </conditionalFormatting>
  <conditionalFormatting sqref="F20">
    <cfRule type="cellIs" dxfId="64" priority="70" stopIfTrue="1" operator="equal">
      <formula>" "</formula>
    </cfRule>
    <cfRule type="cellIs" dxfId="63" priority="71" stopIfTrue="1" operator="equal">
      <formula>"  "</formula>
    </cfRule>
  </conditionalFormatting>
  <conditionalFormatting sqref="F10 F12">
    <cfRule type="cellIs" dxfId="62" priority="68" stopIfTrue="1" operator="equal">
      <formula>" "</formula>
    </cfRule>
    <cfRule type="cellIs" dxfId="61" priority="69" stopIfTrue="1" operator="equal">
      <formula>"  "</formula>
    </cfRule>
  </conditionalFormatting>
  <conditionalFormatting sqref="F14">
    <cfRule type="cellIs" dxfId="60" priority="64" stopIfTrue="1" operator="equal">
      <formula>" "</formula>
    </cfRule>
    <cfRule type="cellIs" dxfId="59" priority="65" stopIfTrue="1" operator="equal">
      <formula>"  "</formula>
    </cfRule>
  </conditionalFormatting>
  <conditionalFormatting sqref="F16">
    <cfRule type="cellIs" dxfId="58" priority="62" stopIfTrue="1" operator="equal">
      <formula>" "</formula>
    </cfRule>
    <cfRule type="cellIs" dxfId="57" priority="63" stopIfTrue="1" operator="equal">
      <formula>"  "</formula>
    </cfRule>
  </conditionalFormatting>
  <conditionalFormatting sqref="F18">
    <cfRule type="cellIs" dxfId="56" priority="60" stopIfTrue="1" operator="equal">
      <formula>" "</formula>
    </cfRule>
    <cfRule type="cellIs" dxfId="55" priority="61" stopIfTrue="1" operator="equal">
      <formula>"  "</formula>
    </cfRule>
  </conditionalFormatting>
  <conditionalFormatting sqref="F40">
    <cfRule type="cellIs" dxfId="54" priority="58" stopIfTrue="1" operator="equal">
      <formula>" "</formula>
    </cfRule>
    <cfRule type="cellIs" dxfId="53" priority="59" stopIfTrue="1" operator="equal">
      <formula>"  "</formula>
    </cfRule>
  </conditionalFormatting>
  <conditionalFormatting sqref="F36">
    <cfRule type="cellIs" dxfId="52" priority="54" stopIfTrue="1" operator="equal">
      <formula>" "</formula>
    </cfRule>
    <cfRule type="cellIs" dxfId="51" priority="55" stopIfTrue="1" operator="equal">
      <formula>"  "</formula>
    </cfRule>
  </conditionalFormatting>
  <conditionalFormatting sqref="F34">
    <cfRule type="cellIs" dxfId="50" priority="52" stopIfTrue="1" operator="equal">
      <formula>" "</formula>
    </cfRule>
    <cfRule type="cellIs" dxfId="49" priority="53" stopIfTrue="1" operator="equal">
      <formula>"  "</formula>
    </cfRule>
  </conditionalFormatting>
  <conditionalFormatting sqref="F32">
    <cfRule type="cellIs" dxfId="48" priority="50" stopIfTrue="1" operator="equal">
      <formula>" "</formula>
    </cfRule>
    <cfRule type="cellIs" dxfId="47" priority="51" stopIfTrue="1" operator="equal">
      <formula>"  "</formula>
    </cfRule>
  </conditionalFormatting>
  <conditionalFormatting sqref="F30">
    <cfRule type="cellIs" dxfId="46" priority="48" stopIfTrue="1" operator="equal">
      <formula>" "</formula>
    </cfRule>
    <cfRule type="cellIs" dxfId="45" priority="49" stopIfTrue="1" operator="equal">
      <formula>"  "</formula>
    </cfRule>
  </conditionalFormatting>
  <conditionalFormatting sqref="F28">
    <cfRule type="cellIs" dxfId="44" priority="44" stopIfTrue="1" operator="equal">
      <formula>" "</formula>
    </cfRule>
    <cfRule type="cellIs" dxfId="43" priority="45" stopIfTrue="1" operator="equal">
      <formula>"  "</formula>
    </cfRule>
  </conditionalFormatting>
  <conditionalFormatting sqref="F26">
    <cfRule type="cellIs" dxfId="42" priority="42" stopIfTrue="1" operator="equal">
      <formula>" "</formula>
    </cfRule>
    <cfRule type="cellIs" dxfId="41" priority="43" stopIfTrue="1" operator="equal">
      <formula>"  "</formula>
    </cfRule>
  </conditionalFormatting>
  <conditionalFormatting sqref="F24">
    <cfRule type="cellIs" dxfId="40" priority="40" stopIfTrue="1" operator="equal">
      <formula>" "</formula>
    </cfRule>
    <cfRule type="cellIs" dxfId="39" priority="41" stopIfTrue="1" operator="equal">
      <formula>"  "</formula>
    </cfRule>
  </conditionalFormatting>
  <conditionalFormatting sqref="F38">
    <cfRule type="cellIs" dxfId="38" priority="38" stopIfTrue="1" operator="equal">
      <formula>" "</formula>
    </cfRule>
    <cfRule type="cellIs" dxfId="37" priority="39" stopIfTrue="1" operator="equal">
      <formula>"  "</formula>
    </cfRule>
  </conditionalFormatting>
  <conditionalFormatting sqref="F54">
    <cfRule type="cellIs" dxfId="36" priority="36" stopIfTrue="1" operator="equal">
      <formula>" "</formula>
    </cfRule>
    <cfRule type="cellIs" dxfId="35" priority="37" stopIfTrue="1" operator="equal">
      <formula>"  "</formula>
    </cfRule>
  </conditionalFormatting>
  <conditionalFormatting sqref="F48">
    <cfRule type="cellIs" dxfId="34" priority="28" stopIfTrue="1" operator="equal">
      <formula>" "</formula>
    </cfRule>
    <cfRule type="cellIs" dxfId="33" priority="29" stopIfTrue="1" operator="equal">
      <formula>"  "</formula>
    </cfRule>
  </conditionalFormatting>
  <conditionalFormatting sqref="F42">
    <cfRule type="cellIs" dxfId="32" priority="34" stopIfTrue="1" operator="equal">
      <formula>" "</formula>
    </cfRule>
    <cfRule type="cellIs" dxfId="31" priority="35" stopIfTrue="1" operator="equal">
      <formula>"  "</formula>
    </cfRule>
  </conditionalFormatting>
  <conditionalFormatting sqref="F44">
    <cfRule type="cellIs" dxfId="30" priority="32" stopIfTrue="1" operator="equal">
      <formula>" "</formula>
    </cfRule>
    <cfRule type="cellIs" dxfId="29" priority="33" stopIfTrue="1" operator="equal">
      <formula>"  "</formula>
    </cfRule>
  </conditionalFormatting>
  <conditionalFormatting sqref="F46">
    <cfRule type="cellIs" dxfId="28" priority="30" stopIfTrue="1" operator="equal">
      <formula>" "</formula>
    </cfRule>
    <cfRule type="cellIs" dxfId="27" priority="31" stopIfTrue="1" operator="equal">
      <formula>"  "</formula>
    </cfRule>
  </conditionalFormatting>
  <conditionalFormatting sqref="F50">
    <cfRule type="cellIs" dxfId="26" priority="26" stopIfTrue="1" operator="equal">
      <formula>" "</formula>
    </cfRule>
    <cfRule type="cellIs" dxfId="25" priority="27" stopIfTrue="1" operator="equal">
      <formula>"  "</formula>
    </cfRule>
  </conditionalFormatting>
  <conditionalFormatting sqref="F56">
    <cfRule type="cellIs" dxfId="24" priority="24" stopIfTrue="1" operator="equal">
      <formula>" "</formula>
    </cfRule>
    <cfRule type="cellIs" dxfId="23" priority="25" stopIfTrue="1" operator="equal">
      <formula>"  "</formula>
    </cfRule>
  </conditionalFormatting>
  <conditionalFormatting sqref="F58">
    <cfRule type="cellIs" dxfId="22" priority="22" stopIfTrue="1" operator="equal">
      <formula>" "</formula>
    </cfRule>
    <cfRule type="cellIs" dxfId="21" priority="23" stopIfTrue="1" operator="equal">
      <formula>"  "</formula>
    </cfRule>
  </conditionalFormatting>
  <conditionalFormatting sqref="F60">
    <cfRule type="cellIs" dxfId="20" priority="20" stopIfTrue="1" operator="equal">
      <formula>" "</formula>
    </cfRule>
    <cfRule type="cellIs" dxfId="19" priority="21" stopIfTrue="1" operator="equal">
      <formula>"  "</formula>
    </cfRule>
  </conditionalFormatting>
  <conditionalFormatting sqref="F62">
    <cfRule type="cellIs" dxfId="18" priority="18" stopIfTrue="1" operator="equal">
      <formula>" "</formula>
    </cfRule>
    <cfRule type="cellIs" dxfId="17" priority="19" stopIfTrue="1" operator="equal">
      <formula>"  "</formula>
    </cfRule>
  </conditionalFormatting>
  <conditionalFormatting sqref="F64">
    <cfRule type="cellIs" dxfId="16" priority="16" stopIfTrue="1" operator="equal">
      <formula>" "</formula>
    </cfRule>
    <cfRule type="cellIs" dxfId="15" priority="17" stopIfTrue="1" operator="equal">
      <formula>"  "</formula>
    </cfRule>
  </conditionalFormatting>
  <conditionalFormatting sqref="F22">
    <cfRule type="cellIs" dxfId="14" priority="14" stopIfTrue="1" operator="equal">
      <formula>" "</formula>
    </cfRule>
    <cfRule type="cellIs" dxfId="13" priority="15" stopIfTrue="1" operator="equal">
      <formula>"  "</formula>
    </cfRule>
  </conditionalFormatting>
  <conditionalFormatting sqref="F52">
    <cfRule type="cellIs" dxfId="12" priority="12" stopIfTrue="1" operator="equal">
      <formula>" "</formula>
    </cfRule>
    <cfRule type="cellIs" dxfId="11" priority="13" stopIfTrue="1" operator="equal">
      <formula>"  "</formula>
    </cfRule>
  </conditionalFormatting>
  <conditionalFormatting sqref="F66">
    <cfRule type="cellIs" dxfId="10" priority="10" stopIfTrue="1" operator="equal">
      <formula>" "</formula>
    </cfRule>
    <cfRule type="cellIs" dxfId="9" priority="11" stopIfTrue="1" operator="equal">
      <formula>"  "</formula>
    </cfRule>
  </conditionalFormatting>
  <conditionalFormatting sqref="I56 I58 I60">
    <cfRule type="expression" dxfId="8" priority="1">
      <formula>$J56=1</formula>
    </cfRule>
    <cfRule type="expression" dxfId="7" priority="2">
      <formula>$J56=2</formula>
    </cfRule>
    <cfRule type="expression" dxfId="6" priority="3">
      <formula>$J56=3</formula>
    </cfRule>
  </conditionalFormatting>
  <conditionalFormatting sqref="I50">
    <cfRule type="expression" dxfId="5" priority="7">
      <formula>$J50=1</formula>
    </cfRule>
    <cfRule type="expression" dxfId="4" priority="8">
      <formula>$J50=2</formula>
    </cfRule>
    <cfRule type="expression" dxfId="3" priority="9">
      <formula>$J50=3</formula>
    </cfRule>
  </conditionalFormatting>
  <conditionalFormatting sqref="I52">
    <cfRule type="expression" dxfId="2" priority="4">
      <formula>$J52=1</formula>
    </cfRule>
    <cfRule type="expression" dxfId="1" priority="5">
      <formula>$J52=2</formula>
    </cfRule>
    <cfRule type="expression" dxfId="0" priority="6">
      <formula>$J52=3</formula>
    </cfRule>
  </conditionalFormatting>
  <pageMargins left="0.70866141732283472" right="0.70866141732283472" top="0.74803149606299213" bottom="0.74803149606299213" header="0.31496062992125984" footer="0.31496062992125984"/>
  <pageSetup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Directorio de Planes</vt:lpstr>
      <vt:lpstr>2017-AEI01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Verastegui Garcia, Carlos</dc:creator>
  <cp:lastModifiedBy>Verastegui Garcia, Carlos</cp:lastModifiedBy>
  <dcterms:created xsi:type="dcterms:W3CDTF">2017-10-26T22:00:58Z</dcterms:created>
  <dcterms:modified xsi:type="dcterms:W3CDTF">2017-10-26T23:15:36Z</dcterms:modified>
</cp:coreProperties>
</file>