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INT_MJ47\SI_PREVIOS\"/>
    </mc:Choice>
  </mc:AlternateContent>
  <bookViews>
    <workbookView xWindow="0" yWindow="0" windowWidth="23040" windowHeight="10665"/>
  </bookViews>
  <sheets>
    <sheet name="SI" sheetId="24" r:id="rId1"/>
    <sheet name="Buscarv1" sheetId="21" r:id="rId2"/>
    <sheet name="Buscarv2" sheetId="27" r:id="rId3"/>
    <sheet name="Estudiantes" sheetId="22" r:id="rId4"/>
    <sheet name="Si_Anidado" sheetId="31" r:id="rId5"/>
    <sheet name="EJEM2" sheetId="29" r:id="rId6"/>
    <sheet name="EJEM3" sheetId="25" r:id="rId7"/>
    <sheet name="Solucion Ejer1" sheetId="15" state="hidden" r:id="rId8"/>
    <sheet name="Ventas" sheetId="23" r:id="rId9"/>
    <sheet name="Funcion Y-O" sheetId="16" state="hidden" r:id="rId10"/>
    <sheet name="Funcion Si anidado" sheetId="17" state="hidden" r:id="rId11"/>
    <sheet name="Hoja1" sheetId="28" r:id="rId12"/>
    <sheet name="SI2" sheetId="32" r:id="rId13"/>
    <sheet name="SI ANIDADO2" sheetId="33" r:id="rId14"/>
    <sheet name="Buscarv2 (2)" sheetId="34" r:id="rId15"/>
    <sheet name="Estudiantes2" sheetId="35" r:id="rId16"/>
    <sheet name="EJEM22" sheetId="36" r:id="rId17"/>
    <sheet name="EJEM32" sheetId="37" r:id="rId18"/>
    <sheet name="Ventas2" sheetId="38" r:id="rId19"/>
    <sheet name="Hoja12" sheetId="39" r:id="rId20"/>
    <sheet name="Funciones lógicas" sheetId="40" r:id="rId21"/>
    <sheet name="Funciones de búsqueda" sheetId="41" r:id="rId22"/>
  </sheets>
  <definedNames>
    <definedName name="_xlnm._FilterDatabase" localSheetId="3" hidden="1">Estudiantes!$A$11:$F$109</definedName>
    <definedName name="_xlnm._FilterDatabase" localSheetId="15" hidden="1">Estudiantes2!$B$7:$H$105</definedName>
  </definedNames>
  <calcPr calcId="162913"/>
</workbook>
</file>

<file path=xl/calcChain.xml><?xml version="1.0" encoding="utf-8"?>
<calcChain xmlns="http://schemas.openxmlformats.org/spreadsheetml/2006/main">
  <c r="H76" i="41" l="1"/>
  <c r="H75" i="41"/>
  <c r="H74" i="41"/>
  <c r="H73" i="41"/>
  <c r="H72" i="41"/>
  <c r="H71" i="41"/>
  <c r="H70" i="41"/>
  <c r="H69" i="41"/>
  <c r="H68" i="41"/>
  <c r="C83" i="36" l="1"/>
  <c r="C82" i="36"/>
  <c r="C81" i="36"/>
  <c r="C80" i="36"/>
  <c r="C79" i="36"/>
  <c r="C78" i="36"/>
  <c r="C77" i="36"/>
  <c r="C76" i="36"/>
  <c r="C75" i="36"/>
  <c r="C74" i="36"/>
  <c r="C73" i="36"/>
  <c r="D13" i="21" l="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F6" i="22" l="1"/>
  <c r="F7" i="22" s="1"/>
  <c r="C73" i="29" l="1"/>
  <c r="C74" i="29"/>
  <c r="C75" i="29"/>
  <c r="C76" i="29"/>
  <c r="C77" i="29"/>
  <c r="C78" i="29"/>
  <c r="C79" i="29"/>
  <c r="C80" i="29"/>
  <c r="C81" i="29"/>
  <c r="C82" i="29"/>
  <c r="C83" i="29"/>
</calcChain>
</file>

<file path=xl/comments1.xml><?xml version="1.0" encoding="utf-8"?>
<comments xmlns="http://schemas.openxmlformats.org/spreadsheetml/2006/main">
  <authors>
    <author>MASTER</author>
    <author>Usuario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APROBADO o DESAPROBADO</t>
        </r>
      </text>
    </comment>
    <comment ref="J11" authorId="1" shapeId="0">
      <text>
        <r>
          <rPr>
            <b/>
            <sz val="9"/>
            <color indexed="81"/>
            <rFont val="Tahoma"/>
            <family val="2"/>
          </rPr>
          <t>Si la Región es Norte, la mora será 40 soles, caso contrario es el 10% del Pago</t>
        </r>
      </text>
    </comment>
    <comment ref="K11" authorId="1" shapeId="0">
      <text>
        <r>
          <rPr>
            <sz val="9"/>
            <color indexed="81"/>
            <rFont val="Tahoma"/>
            <family val="2"/>
          </rPr>
          <t xml:space="preserve">Para Excel, el incremento será el 20% del PAGO. Para cualquier otro curso, 50 soles
</t>
        </r>
      </text>
    </comment>
    <comment ref="L11" authorId="1" shapeId="0">
      <text>
        <r>
          <rPr>
            <sz val="9"/>
            <color indexed="81"/>
            <rFont val="Tahoma"/>
            <family val="2"/>
          </rPr>
          <t xml:space="preserve">Mañana: 450
Tarde: 360
Noche: 270
Otros: 180
</t>
        </r>
      </text>
    </comment>
  </commentList>
</comments>
</file>

<file path=xl/comments2.xml><?xml version="1.0" encoding="utf-8"?>
<comments xmlns="http://schemas.openxmlformats.org/spreadsheetml/2006/main">
  <authors>
    <author>Olver</author>
    <author>Ernesto Rodas León</author>
    <author>San Ignacio de Loyola</author>
  </authors>
  <commentList>
    <comment ref="I18" authorId="0" shapeId="0">
      <text>
        <r>
          <rPr>
            <b/>
            <sz val="8"/>
            <color indexed="81"/>
            <rFont val="Tahoma"/>
            <family val="2"/>
          </rPr>
          <t>Si el empleado es mujer y viuda entonces tendra una bonificacion de 17% del Basico en caso contrario 0</t>
        </r>
      </text>
    </comment>
    <comment ref="J18" authorId="0" shapeId="0">
      <text>
        <r>
          <rPr>
            <b/>
            <sz val="8"/>
            <color indexed="81"/>
            <rFont val="Tahoma"/>
            <family val="2"/>
          </rPr>
          <t>si la persona es casado o pertenece a la categoria B tendra una Bonificacion del 6% del basico en caso contrario 0</t>
        </r>
      </text>
    </comment>
    <comment ref="K18" authorId="0" shapeId="0">
      <text>
        <r>
          <rPr>
            <b/>
            <sz val="8"/>
            <color indexed="81"/>
            <rFont val="Tahoma"/>
            <family val="2"/>
          </rPr>
          <t>Si el empleado pertenece a la categoria C o es Hombre tendra una bonificacion del 3% del basico en caso contrario cero</t>
        </r>
      </text>
    </comment>
    <comment ref="L18" authorId="1" shapeId="0">
      <text>
        <r>
          <rPr>
            <b/>
            <sz val="10"/>
            <color indexed="81"/>
            <rFont val="Tahoma"/>
            <family val="2"/>
          </rPr>
          <t>Los SOLTEROS o VIUDOS tienen una bonificacion del 15% del basico en caso contrario cero.</t>
        </r>
      </text>
    </comment>
    <comment ref="M18" authorId="1" shapeId="0">
      <text>
        <r>
          <rPr>
            <b/>
            <sz val="10"/>
            <color indexed="81"/>
            <rFont val="Tahoma"/>
            <family val="2"/>
          </rPr>
          <t>Las MADRES SOLTERAS tienen una bonificacion del 10% del basico, en caso contrario cero.</t>
        </r>
      </text>
    </comment>
    <comment ref="E28" authorId="2" shapeId="0">
      <text>
        <r>
          <rPr>
            <b/>
            <sz val="8"/>
            <color indexed="81"/>
            <rFont val="Tahoma"/>
            <family val="2"/>
          </rPr>
          <t>Los que no trabajan en el Departamento de Computo se les dará una gratificación del 15% del Básico en caso contrario se les dará una  de cero</t>
        </r>
      </text>
    </comment>
    <comment ref="F28" authorId="2" shapeId="0">
      <text>
        <r>
          <rPr>
            <b/>
            <sz val="8"/>
            <color indexed="81"/>
            <rFont val="Tahoma"/>
            <family val="2"/>
          </rPr>
          <t>Los que son de la categoría A o B se les dará una gratificación del 10% del Básico en caso contrario se les dará una  de cero</t>
        </r>
      </text>
    </comment>
  </commentList>
</comments>
</file>

<file path=xl/comments3.xml><?xml version="1.0" encoding="utf-8"?>
<comments xmlns="http://schemas.openxmlformats.org/spreadsheetml/2006/main">
  <authors>
    <author>Justo Roncal</author>
  </authors>
  <commentList>
    <comment ref="F7" authorId="0" shapeId="0">
      <text>
        <r>
          <rPr>
            <sz val="12"/>
            <color indexed="81"/>
            <rFont val="Tahoma"/>
            <family val="2"/>
          </rPr>
          <t xml:space="preserve">
El </t>
        </r>
        <r>
          <rPr>
            <b/>
            <sz val="12"/>
            <color indexed="81"/>
            <rFont val="Tahoma"/>
            <family val="2"/>
          </rPr>
          <t>Pago Hora</t>
        </r>
        <r>
          <rPr>
            <sz val="12"/>
            <color indexed="81"/>
            <rFont val="Tahoma"/>
            <family val="2"/>
          </rPr>
          <t xml:space="preserve"> es S/. 25 si el </t>
        </r>
        <r>
          <rPr>
            <i/>
            <sz val="12"/>
            <color indexed="81"/>
            <rFont val="Tahoma"/>
            <family val="2"/>
          </rPr>
          <t>Cod Curso</t>
        </r>
        <r>
          <rPr>
            <sz val="12"/>
            <color indexed="81"/>
            <rFont val="Tahoma"/>
            <family val="2"/>
          </rPr>
          <t xml:space="preserve"> es </t>
        </r>
        <r>
          <rPr>
            <b/>
            <sz val="12"/>
            <color indexed="81"/>
            <rFont val="Tahoma"/>
            <family val="2"/>
          </rPr>
          <t>1001,</t>
        </r>
        <r>
          <rPr>
            <sz val="12"/>
            <color indexed="81"/>
            <rFont val="Tahoma"/>
            <family val="2"/>
          </rPr>
          <t xml:space="preserve"> pero S/. 20 si es el </t>
        </r>
        <r>
          <rPr>
            <i/>
            <sz val="12"/>
            <color indexed="81"/>
            <rFont val="Tahoma"/>
            <family val="2"/>
          </rPr>
          <t>Codigo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Tahoma"/>
            <family val="2"/>
          </rPr>
          <t xml:space="preserve">1002 </t>
        </r>
        <r>
          <rPr>
            <sz val="12"/>
            <color indexed="81"/>
            <rFont val="Tahoma"/>
            <family val="2"/>
          </rPr>
          <t xml:space="preserve">luego todo * </t>
        </r>
        <r>
          <rPr>
            <i/>
            <sz val="12"/>
            <color indexed="81"/>
            <rFont val="Tahoma"/>
            <family val="2"/>
          </rPr>
          <t>Horas Dictadas=</t>
        </r>
      </text>
    </comment>
    <comment ref="G7" authorId="0" shapeId="0">
      <text>
        <r>
          <rPr>
            <b/>
            <sz val="14"/>
            <color indexed="81"/>
            <rFont val="Tahoma"/>
            <family val="2"/>
          </rPr>
          <t>:</t>
        </r>
        <r>
          <rPr>
            <sz val="14"/>
            <color indexed="81"/>
            <rFont val="Tahoma"/>
            <family val="2"/>
          </rPr>
          <t xml:space="preserve">
Será del 10% del </t>
        </r>
        <r>
          <rPr>
            <b/>
            <sz val="14"/>
            <color indexed="81"/>
            <rFont val="Tahoma"/>
            <family val="2"/>
          </rPr>
          <t>Monto</t>
        </r>
        <r>
          <rPr>
            <sz val="14"/>
            <color indexed="81"/>
            <rFont val="Tahoma"/>
            <family val="2"/>
          </rPr>
          <t xml:space="preserve"> a los que </t>
        </r>
        <r>
          <rPr>
            <b/>
            <sz val="14"/>
            <color indexed="10"/>
            <rFont val="Tahoma"/>
            <family val="2"/>
          </rPr>
          <t>NO</t>
        </r>
        <r>
          <rPr>
            <sz val="14"/>
            <color indexed="81"/>
            <rFont val="Tahoma"/>
            <family val="2"/>
          </rPr>
          <t xml:space="preserve"> presentaron el  </t>
        </r>
        <r>
          <rPr>
            <b/>
            <sz val="14"/>
            <color indexed="81"/>
            <rFont val="Tahoma"/>
            <family val="2"/>
          </rPr>
          <t>Formulario 509</t>
        </r>
      </text>
    </comment>
    <comment ref="H7" authorId="0" shapeId="0">
      <text>
        <r>
          <rPr>
            <sz val="16"/>
            <color indexed="81"/>
            <rFont val="Tahoma"/>
            <family val="2"/>
          </rPr>
          <t xml:space="preserve">
Será del 5% a los que su </t>
        </r>
        <r>
          <rPr>
            <b/>
            <sz val="16"/>
            <color indexed="81"/>
            <rFont val="Tahoma"/>
            <family val="2"/>
          </rPr>
          <t>Monto</t>
        </r>
        <r>
          <rPr>
            <sz val="16"/>
            <color indexed="81"/>
            <rFont val="Tahoma"/>
            <family val="2"/>
          </rPr>
          <t xml:space="preserve"> exceda  de S/ 1600.00  y que NO hayan presentado el </t>
        </r>
        <r>
          <rPr>
            <b/>
            <sz val="16"/>
            <color indexed="81"/>
            <rFont val="Tahoma"/>
            <family val="2"/>
          </rPr>
          <t>formulario 509</t>
        </r>
        <r>
          <rPr>
            <sz val="16"/>
            <color indexed="81"/>
            <rFont val="Tahoma"/>
            <family val="2"/>
          </rPr>
          <t xml:space="preserve"> . </t>
        </r>
      </text>
    </comment>
    <comment ref="K7" authorId="0" shape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18"/>
            <color indexed="81"/>
            <rFont val="Tahoma"/>
            <family val="2"/>
          </rPr>
          <t>El descuento se calculará de acuerdo a la siguiente tabla:</t>
        </r>
        <r>
          <rPr>
            <sz val="18"/>
            <color indexed="81"/>
            <rFont val="Tahoma"/>
            <family val="2"/>
          </rPr>
          <t xml:space="preserve">
Si faltó entre 3 y 5 horas será de 2% del </t>
        </r>
        <r>
          <rPr>
            <b/>
            <sz val="18"/>
            <color indexed="81"/>
            <rFont val="Tahoma"/>
            <family val="2"/>
          </rPr>
          <t>Neto.</t>
        </r>
        <r>
          <rPr>
            <sz val="18"/>
            <color indexed="81"/>
            <rFont val="Tahoma"/>
            <family val="2"/>
          </rPr>
          <t xml:space="preserve">
Si faltó entre 6 y 10 horas será  el 3% del </t>
        </r>
        <r>
          <rPr>
            <b/>
            <sz val="18"/>
            <color indexed="81"/>
            <rFont val="Tahoma"/>
            <family val="2"/>
          </rPr>
          <t>Neto.</t>
        </r>
        <r>
          <rPr>
            <sz val="18"/>
            <color indexed="81"/>
            <rFont val="Tahoma"/>
            <family val="2"/>
          </rPr>
          <t xml:space="preserve">
Si faltó más de  10 horas debe imprimir el rótulo “</t>
        </r>
        <r>
          <rPr>
            <b/>
            <sz val="18"/>
            <color indexed="81"/>
            <rFont val="Tahoma"/>
            <family val="2"/>
          </rPr>
          <t>No Programar</t>
        </r>
        <r>
          <rPr>
            <sz val="18"/>
            <color indexed="81"/>
            <rFont val="Tahoma"/>
            <family val="2"/>
          </rPr>
          <t>”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MASTER</author>
    <author>Usuario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>APROBADO o DESAPROBADO</t>
        </r>
      </text>
    </comment>
    <comment ref="J7" authorId="1" shapeId="0">
      <text>
        <r>
          <rPr>
            <b/>
            <sz val="9"/>
            <color indexed="81"/>
            <rFont val="Tahoma"/>
            <family val="2"/>
          </rPr>
          <t>Si la Región es Norte, la mora será 40 soles, caso contrario es el 10% del Pago</t>
        </r>
      </text>
    </comment>
    <comment ref="K7" authorId="1" shapeId="0">
      <text>
        <r>
          <rPr>
            <sz val="9"/>
            <color indexed="81"/>
            <rFont val="Tahoma"/>
            <family val="2"/>
          </rPr>
          <t xml:space="preserve">Para Excel, el incremento será el 20% del PAGO. Para cualquier otro curso, 50 soles
</t>
        </r>
      </text>
    </comment>
    <comment ref="L7" authorId="1" shapeId="0">
      <text>
        <r>
          <rPr>
            <sz val="9"/>
            <color indexed="81"/>
            <rFont val="Tahoma"/>
            <family val="2"/>
          </rPr>
          <t xml:space="preserve">Mañana: 450
Tarde: 360
Noche: 270
Otros: 180
</t>
        </r>
      </text>
    </comment>
  </commentList>
</comments>
</file>

<file path=xl/comments5.xml><?xml version="1.0" encoding="utf-8"?>
<comments xmlns="http://schemas.openxmlformats.org/spreadsheetml/2006/main">
  <authors>
    <author>Justo Roncal</author>
  </authors>
  <commentList>
    <comment ref="F7" authorId="0" shapeId="0">
      <text>
        <r>
          <rPr>
            <sz val="12"/>
            <color indexed="81"/>
            <rFont val="Tahoma"/>
            <family val="2"/>
          </rPr>
          <t xml:space="preserve">
El </t>
        </r>
        <r>
          <rPr>
            <b/>
            <sz val="12"/>
            <color indexed="81"/>
            <rFont val="Tahoma"/>
            <family val="2"/>
          </rPr>
          <t>Pago Hora</t>
        </r>
        <r>
          <rPr>
            <sz val="12"/>
            <color indexed="81"/>
            <rFont val="Tahoma"/>
            <family val="2"/>
          </rPr>
          <t xml:space="preserve"> es S/. 25 si el </t>
        </r>
        <r>
          <rPr>
            <i/>
            <sz val="12"/>
            <color indexed="81"/>
            <rFont val="Tahoma"/>
            <family val="2"/>
          </rPr>
          <t>Cod Curso</t>
        </r>
        <r>
          <rPr>
            <sz val="12"/>
            <color indexed="81"/>
            <rFont val="Tahoma"/>
            <family val="2"/>
          </rPr>
          <t xml:space="preserve"> es </t>
        </r>
        <r>
          <rPr>
            <b/>
            <sz val="12"/>
            <color indexed="81"/>
            <rFont val="Tahoma"/>
            <family val="2"/>
          </rPr>
          <t>1001,</t>
        </r>
        <r>
          <rPr>
            <sz val="12"/>
            <color indexed="81"/>
            <rFont val="Tahoma"/>
            <family val="2"/>
          </rPr>
          <t xml:space="preserve"> pero S/. 20 si es el </t>
        </r>
        <r>
          <rPr>
            <i/>
            <sz val="12"/>
            <color indexed="81"/>
            <rFont val="Tahoma"/>
            <family val="2"/>
          </rPr>
          <t>Codigo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Tahoma"/>
            <family val="2"/>
          </rPr>
          <t xml:space="preserve">1002 </t>
        </r>
        <r>
          <rPr>
            <sz val="12"/>
            <color indexed="81"/>
            <rFont val="Tahoma"/>
            <family val="2"/>
          </rPr>
          <t xml:space="preserve">luego todo * </t>
        </r>
        <r>
          <rPr>
            <i/>
            <sz val="12"/>
            <color indexed="81"/>
            <rFont val="Tahoma"/>
            <family val="2"/>
          </rPr>
          <t>Horas Dictadas=</t>
        </r>
      </text>
    </comment>
    <comment ref="G7" authorId="0" shapeId="0">
      <text>
        <r>
          <rPr>
            <b/>
            <sz val="14"/>
            <color indexed="81"/>
            <rFont val="Tahoma"/>
            <family val="2"/>
          </rPr>
          <t>:</t>
        </r>
        <r>
          <rPr>
            <sz val="14"/>
            <color indexed="81"/>
            <rFont val="Tahoma"/>
            <family val="2"/>
          </rPr>
          <t xml:space="preserve">
Será del 10% del </t>
        </r>
        <r>
          <rPr>
            <b/>
            <sz val="14"/>
            <color indexed="81"/>
            <rFont val="Tahoma"/>
            <family val="2"/>
          </rPr>
          <t>Monto</t>
        </r>
        <r>
          <rPr>
            <sz val="14"/>
            <color indexed="81"/>
            <rFont val="Tahoma"/>
            <family val="2"/>
          </rPr>
          <t xml:space="preserve"> a los que </t>
        </r>
        <r>
          <rPr>
            <b/>
            <sz val="14"/>
            <color indexed="10"/>
            <rFont val="Tahoma"/>
            <family val="2"/>
          </rPr>
          <t>NO</t>
        </r>
        <r>
          <rPr>
            <sz val="14"/>
            <color indexed="81"/>
            <rFont val="Tahoma"/>
            <family val="2"/>
          </rPr>
          <t xml:space="preserve"> presentaron el  </t>
        </r>
        <r>
          <rPr>
            <b/>
            <sz val="14"/>
            <color indexed="81"/>
            <rFont val="Tahoma"/>
            <family val="2"/>
          </rPr>
          <t>Formulario 509</t>
        </r>
      </text>
    </comment>
    <comment ref="H7" authorId="0" shapeId="0">
      <text>
        <r>
          <rPr>
            <sz val="16"/>
            <color indexed="81"/>
            <rFont val="Tahoma"/>
            <family val="2"/>
          </rPr>
          <t xml:space="preserve">
Será del 5% a los que su </t>
        </r>
        <r>
          <rPr>
            <b/>
            <sz val="16"/>
            <color indexed="81"/>
            <rFont val="Tahoma"/>
            <family val="2"/>
          </rPr>
          <t>Monto</t>
        </r>
        <r>
          <rPr>
            <sz val="16"/>
            <color indexed="81"/>
            <rFont val="Tahoma"/>
            <family val="2"/>
          </rPr>
          <t xml:space="preserve"> exceda  de S/ 1600.00  y que NO hayan presentado el </t>
        </r>
        <r>
          <rPr>
            <b/>
            <sz val="16"/>
            <color indexed="81"/>
            <rFont val="Tahoma"/>
            <family val="2"/>
          </rPr>
          <t>formulario 509</t>
        </r>
        <r>
          <rPr>
            <sz val="16"/>
            <color indexed="81"/>
            <rFont val="Tahoma"/>
            <family val="2"/>
          </rPr>
          <t xml:space="preserve"> . </t>
        </r>
      </text>
    </comment>
    <comment ref="K7" authorId="0" shapeId="0">
      <text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18"/>
            <color indexed="81"/>
            <rFont val="Tahoma"/>
            <family val="2"/>
          </rPr>
          <t>El descuento se calculará de acuerdo a la siguiente tabla:</t>
        </r>
        <r>
          <rPr>
            <sz val="18"/>
            <color indexed="81"/>
            <rFont val="Tahoma"/>
            <family val="2"/>
          </rPr>
          <t xml:space="preserve">
Si faltó entre 3 y 5 horas será de 2% del </t>
        </r>
        <r>
          <rPr>
            <b/>
            <sz val="18"/>
            <color indexed="81"/>
            <rFont val="Tahoma"/>
            <family val="2"/>
          </rPr>
          <t>Neto.</t>
        </r>
        <r>
          <rPr>
            <sz val="18"/>
            <color indexed="81"/>
            <rFont val="Tahoma"/>
            <family val="2"/>
          </rPr>
          <t xml:space="preserve">
Si faltó entre 6 y 10 horas será  el 3% del </t>
        </r>
        <r>
          <rPr>
            <b/>
            <sz val="18"/>
            <color indexed="81"/>
            <rFont val="Tahoma"/>
            <family val="2"/>
          </rPr>
          <t>Neto.</t>
        </r>
        <r>
          <rPr>
            <sz val="18"/>
            <color indexed="81"/>
            <rFont val="Tahoma"/>
            <family val="2"/>
          </rPr>
          <t xml:space="preserve">
Si faltó más de  10 horas debe imprimir el rótulo “</t>
        </r>
        <r>
          <rPr>
            <b/>
            <sz val="18"/>
            <color indexed="81"/>
            <rFont val="Tahoma"/>
            <family val="2"/>
          </rPr>
          <t>No Programar</t>
        </r>
        <r>
          <rPr>
            <sz val="18"/>
            <color indexed="81"/>
            <rFont val="Tahoma"/>
            <family val="2"/>
          </rPr>
          <t>”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<sst xmlns="http://schemas.openxmlformats.org/spreadsheetml/2006/main" count="3756" uniqueCount="753">
  <si>
    <t>CATEGORIA</t>
  </si>
  <si>
    <t>A</t>
  </si>
  <si>
    <t>B</t>
  </si>
  <si>
    <t>NOMBRES</t>
  </si>
  <si>
    <t>JOSE</t>
  </si>
  <si>
    <t>M</t>
  </si>
  <si>
    <t>C</t>
  </si>
  <si>
    <t>EJERCICIO 1</t>
  </si>
  <si>
    <t>EJERCICIO 2</t>
  </si>
  <si>
    <t>EJERCICIO 3</t>
  </si>
  <si>
    <t>EJERCICIO 4</t>
  </si>
  <si>
    <t>D</t>
  </si>
  <si>
    <t>EJERCICIO 5</t>
  </si>
  <si>
    <t>EJERCICIO 6</t>
  </si>
  <si>
    <t>APELLIDOS</t>
  </si>
  <si>
    <t>EDAD</t>
  </si>
  <si>
    <t>Maria</t>
  </si>
  <si>
    <t>Teresa</t>
  </si>
  <si>
    <t>Ana</t>
  </si>
  <si>
    <t>Resultado</t>
  </si>
  <si>
    <t>RAMIREZ SANCHEZ</t>
  </si>
  <si>
    <t>PALOMINO CASAS</t>
  </si>
  <si>
    <t>MERINO COELLO</t>
  </si>
  <si>
    <t>CASTRO CHAVEZ</t>
  </si>
  <si>
    <t>S</t>
  </si>
  <si>
    <t>V</t>
  </si>
  <si>
    <t>OSCAR</t>
  </si>
  <si>
    <t>ZOILA</t>
  </si>
  <si>
    <t>MARIA</t>
  </si>
  <si>
    <t>PAOLA</t>
  </si>
  <si>
    <t>S.BASICO</t>
  </si>
  <si>
    <t>E.CIVIL</t>
  </si>
  <si>
    <t>SEXO</t>
  </si>
  <si>
    <t>F</t>
  </si>
  <si>
    <t>HIJOS</t>
  </si>
  <si>
    <t>EMPLEADO</t>
  </si>
  <si>
    <t>Empleado1</t>
  </si>
  <si>
    <t>Empleado2</t>
  </si>
  <si>
    <t>Empleado3</t>
  </si>
  <si>
    <t>Empleado4</t>
  </si>
  <si>
    <t>Empleado5</t>
  </si>
  <si>
    <t>Sueldo</t>
  </si>
  <si>
    <t>Categoria</t>
  </si>
  <si>
    <t>Lima</t>
  </si>
  <si>
    <t>Jorge Panduro</t>
  </si>
  <si>
    <t>Sintaxis:</t>
  </si>
  <si>
    <t>Empleado</t>
  </si>
  <si>
    <t>Estado Civil</t>
  </si>
  <si>
    <t>Juan</t>
  </si>
  <si>
    <t>Jose</t>
  </si>
  <si>
    <t>Ramos Sanchez, Luis</t>
  </si>
  <si>
    <t>Alvarado Rojas, Daniel</t>
  </si>
  <si>
    <t>Lugo Fonseca, Estrella</t>
  </si>
  <si>
    <t>Avalos Tomas, Zoila</t>
  </si>
  <si>
    <t>Chocano Lara, Ernesto</t>
  </si>
  <si>
    <t>Celis Villaran, Jose</t>
  </si>
  <si>
    <t>ALUMNO</t>
  </si>
  <si>
    <t>NOTA</t>
  </si>
  <si>
    <t>CONDICION</t>
  </si>
  <si>
    <t>JAVIER</t>
  </si>
  <si>
    <t>ELENA</t>
  </si>
  <si>
    <t>SANDRO</t>
  </si>
  <si>
    <t>KAREN</t>
  </si>
  <si>
    <t>ANGELA</t>
  </si>
  <si>
    <t>PEDRO</t>
  </si>
  <si>
    <t>Bonificacion</t>
  </si>
  <si>
    <t>Solucion1</t>
  </si>
  <si>
    <t>Solucion3</t>
  </si>
  <si>
    <t>R1             Baja</t>
  </si>
  <si>
    <t>R1             Provecho</t>
  </si>
  <si>
    <t>R2             Alta</t>
  </si>
  <si>
    <t>R2             Trabaja Mas</t>
  </si>
  <si>
    <t>Solucion4</t>
  </si>
  <si>
    <t>Solucion5</t>
  </si>
  <si>
    <t>COND     B50="a"</t>
  </si>
  <si>
    <t>COND      B62="m"</t>
  </si>
  <si>
    <t>R1            Horizonte</t>
  </si>
  <si>
    <t>R2            Integra</t>
  </si>
  <si>
    <t>Solucion6</t>
  </si>
  <si>
    <t>Solucion7</t>
  </si>
  <si>
    <t>COND     B74="&lt;&gt;s"</t>
  </si>
  <si>
    <t>COND       B86&gt;0</t>
  </si>
  <si>
    <t>R2            0</t>
  </si>
  <si>
    <t>Solucion8</t>
  </si>
  <si>
    <t>Solucion9</t>
  </si>
  <si>
    <t>COND     B98&lt;=12000</t>
  </si>
  <si>
    <t>COND      B110&gt;1350</t>
  </si>
  <si>
    <t>Solucion2</t>
  </si>
  <si>
    <t>R1             Gordo</t>
  </si>
  <si>
    <t>R2             Flaco</t>
  </si>
  <si>
    <t>COND      C8&lt;1.65</t>
  </si>
  <si>
    <t>COND      C25&gt;80</t>
  </si>
  <si>
    <t>COND      C38&gt;=10000</t>
  </si>
  <si>
    <t>R1             20%*C62</t>
  </si>
  <si>
    <t>R2             10%*C62</t>
  </si>
  <si>
    <t>R1            15%*C74</t>
  </si>
  <si>
    <t>R1              25%*C86</t>
  </si>
  <si>
    <t>R2              5%*C86</t>
  </si>
  <si>
    <t>R1            B98+250</t>
  </si>
  <si>
    <t>R2            B98+10%*B98</t>
  </si>
  <si>
    <t>R1             B110-100</t>
  </si>
  <si>
    <t>R2             B110</t>
  </si>
  <si>
    <t>Solución de la hoja: EJER1</t>
  </si>
  <si>
    <t>Funcion Y, Funcion O</t>
  </si>
  <si>
    <t>Permite tener mas de una condicion</t>
  </si>
  <si>
    <t>Se pueden utilizar dentro de otras funcion, como por ejemplo en la funcion SI</t>
  </si>
  <si>
    <t xml:space="preserve"> =Y (Lista de Condiciones)</t>
  </si>
  <si>
    <t xml:space="preserve"> =O(B2&gt;10, C5="C, D6=10)</t>
  </si>
  <si>
    <t>Ejemplo dentro de una funcion SI</t>
  </si>
  <si>
    <t>SI</t>
  </si>
  <si>
    <t>Cond</t>
  </si>
  <si>
    <t>O(C2&gt;10,D2="S")</t>
  </si>
  <si>
    <t>R1</t>
  </si>
  <si>
    <t>Bueno</t>
  </si>
  <si>
    <t>R2</t>
  </si>
  <si>
    <t>Malo</t>
  </si>
  <si>
    <t>DISTRITO</t>
  </si>
  <si>
    <t>BONIF6</t>
  </si>
  <si>
    <t>BONIF7</t>
  </si>
  <si>
    <t>BONIF8</t>
  </si>
  <si>
    <t>BONIF9</t>
  </si>
  <si>
    <t>BONIF10</t>
  </si>
  <si>
    <t>SAN ISIDRO</t>
  </si>
  <si>
    <t>SURCO</t>
  </si>
  <si>
    <t>SAN LUIS</t>
  </si>
  <si>
    <t>LIMA</t>
  </si>
  <si>
    <t>Resolver</t>
  </si>
  <si>
    <t>Nombres</t>
  </si>
  <si>
    <t>Departamento</t>
  </si>
  <si>
    <t>Basico</t>
  </si>
  <si>
    <t>Grati-1</t>
  </si>
  <si>
    <t>Grati-2</t>
  </si>
  <si>
    <t>Carlos Carlos</t>
  </si>
  <si>
    <t>Computo</t>
  </si>
  <si>
    <t>Daniel Tellez</t>
  </si>
  <si>
    <t>Logistica</t>
  </si>
  <si>
    <t>Jose Añeco</t>
  </si>
  <si>
    <t>Contabilidad</t>
  </si>
  <si>
    <t>Fernando Sotomayor</t>
  </si>
  <si>
    <t>Teresa Saavedra</t>
  </si>
  <si>
    <t>Administracion</t>
  </si>
  <si>
    <t>Manuel Chavez</t>
  </si>
  <si>
    <t>Ventas</t>
  </si>
  <si>
    <t>Rolando Fajardo</t>
  </si>
  <si>
    <r>
      <t xml:space="preserve">Funcion Y,  Funcion O   dentro de una </t>
    </r>
    <r>
      <rPr>
        <b/>
        <sz val="12"/>
        <color indexed="10"/>
        <rFont val="Arial"/>
        <family val="2"/>
      </rPr>
      <t>Función SI</t>
    </r>
  </si>
  <si>
    <t>Uso de la función SI Anidado</t>
  </si>
  <si>
    <t>Una Funcion SI Anidado permite tener mas de 2 respuestas</t>
  </si>
  <si>
    <t>Es una Funcions Si, dentro de Otra Funcion SI</t>
  </si>
  <si>
    <t>La Funcion SI Anidado se coloca en la respuesta FALSO en el Valor_SI_Falso</t>
  </si>
  <si>
    <t xml:space="preserve">En esta tabla se desea hallar el campo "SITUACION" en función del campo "CATEGORIA". Si es categoria "A" se deberá mostrar el mensaje "Empleado", Si es B colocar: "Temporal". En caso contrario "Otro". </t>
  </si>
  <si>
    <t>SITUACION</t>
  </si>
  <si>
    <t>será: "Excelente". Si es  mayor o igual a 10.5 colocar: "Aceptable". De lo contrario colocar: "Ninguno"</t>
  </si>
  <si>
    <t xml:space="preserve">que ganen menos de S/. 500 como SUELDO BASICO. Los que ganan menos de 900 el aumento será 8% </t>
  </si>
  <si>
    <t>En caso contrario tendran su mismo sueldo anterior</t>
  </si>
  <si>
    <t>Sueldo Basico</t>
  </si>
  <si>
    <t>Nuevo Sueldo</t>
  </si>
  <si>
    <t>JUAN</t>
  </si>
  <si>
    <t>CARLOS</t>
  </si>
  <si>
    <t>VICTOR</t>
  </si>
  <si>
    <t>CARLA</t>
  </si>
  <si>
    <t>SILVIA</t>
  </si>
  <si>
    <t>CESAR</t>
  </si>
  <si>
    <t>Si la EDAD es mayor o igual a 18 coloque: "Mayor de edad"; Si es mayor a 15 coloque: "Joven", sino coloque: "Niño".</t>
  </si>
  <si>
    <t>Tipo</t>
  </si>
  <si>
    <r>
      <t xml:space="preserve">Si el empleado es casado colocar: </t>
    </r>
    <r>
      <rPr>
        <b/>
        <sz val="10"/>
        <color indexed="12"/>
        <rFont val="Arial"/>
        <family val="2"/>
      </rPr>
      <t>"Bonificacion";</t>
    </r>
    <r>
      <rPr>
        <b/>
        <sz val="10"/>
        <rFont val="Arial"/>
        <family val="2"/>
      </rPr>
      <t xml:space="preserve"> Si es soltero, mostrar: "</t>
    </r>
    <r>
      <rPr>
        <b/>
        <sz val="10"/>
        <color indexed="12"/>
        <rFont val="Arial"/>
        <family val="2"/>
      </rPr>
      <t>Sin bonificacion"</t>
    </r>
    <r>
      <rPr>
        <b/>
        <sz val="10"/>
        <rFont val="Arial"/>
        <family val="2"/>
      </rPr>
      <t xml:space="preserve">; sino mostrar: </t>
    </r>
    <r>
      <rPr>
        <b/>
        <sz val="10"/>
        <color indexed="12"/>
        <rFont val="Arial"/>
        <family val="2"/>
      </rPr>
      <t>"Observacion"</t>
    </r>
  </si>
  <si>
    <r>
      <t xml:space="preserve">Para  Sueldos menores a 3000, la bonificacion será </t>
    </r>
    <r>
      <rPr>
        <b/>
        <sz val="10"/>
        <color indexed="12"/>
        <rFont val="Arial"/>
        <family val="2"/>
      </rPr>
      <t>10% del sueldo</t>
    </r>
    <r>
      <rPr>
        <b/>
        <sz val="10"/>
        <rFont val="Arial"/>
        <family val="2"/>
      </rPr>
      <t xml:space="preserve">;  Para  Sueldos menores a 6000, será el </t>
    </r>
    <r>
      <rPr>
        <b/>
        <sz val="10"/>
        <color indexed="12"/>
        <rFont val="Arial"/>
        <family val="2"/>
      </rPr>
      <t>5% del sueldo</t>
    </r>
    <r>
      <rPr>
        <b/>
        <sz val="10"/>
        <rFont val="Arial"/>
        <family val="2"/>
      </rPr>
      <t>,</t>
    </r>
  </si>
  <si>
    <r>
      <t xml:space="preserve">de lo contrario la bonificacion será </t>
    </r>
    <r>
      <rPr>
        <b/>
        <sz val="10"/>
        <color indexed="12"/>
        <rFont val="Arial"/>
        <family val="2"/>
      </rPr>
      <t>100</t>
    </r>
  </si>
  <si>
    <r>
      <t>Determine la CONDICION del alumno, bajo la siguiente condición : Si la NOTA es</t>
    </r>
    <r>
      <rPr>
        <b/>
        <u/>
        <sz val="10"/>
        <rFont val="Arial"/>
        <family val="2"/>
      </rPr>
      <t xml:space="preserve"> mayor o igual</t>
    </r>
    <r>
      <rPr>
        <b/>
        <sz val="10"/>
        <rFont val="Arial"/>
        <family val="2"/>
      </rPr>
      <t xml:space="preserve"> a 16.5 la condición </t>
    </r>
  </si>
  <si>
    <r>
      <t xml:space="preserve">Determinar el NUEVO SUELDO de cada trabajador si se desea proporcionarles un AUMENTO del 12% </t>
    </r>
    <r>
      <rPr>
        <b/>
        <u/>
        <sz val="10"/>
        <rFont val="Arial"/>
        <family val="2"/>
      </rPr>
      <t xml:space="preserve">sólo a aquellos </t>
    </r>
  </si>
  <si>
    <t>Es una función SI dentro de otra función SI</t>
  </si>
  <si>
    <t>Descripcion</t>
  </si>
  <si>
    <t xml:space="preserve">En esta tabla se desea hallar el campo "SITUACION" en función del campo "CATEGORIA". Si es categoria "A" se deberá mostrar el mensaje: "Temporal", Si es B colocar: "Obrero". En caso contrario mostrar: "Empleado". </t>
  </si>
  <si>
    <t>PATERNO</t>
  </si>
  <si>
    <t>MATERNO</t>
  </si>
  <si>
    <t>Conde</t>
  </si>
  <si>
    <t>CODIGO</t>
  </si>
  <si>
    <t>Diaz</t>
  </si>
  <si>
    <t>Guevara</t>
  </si>
  <si>
    <t>Saldana</t>
  </si>
  <si>
    <t>Solis</t>
  </si>
  <si>
    <t>Nunez</t>
  </si>
  <si>
    <t>Casas</t>
  </si>
  <si>
    <t>Campos</t>
  </si>
  <si>
    <t>Alva</t>
  </si>
  <si>
    <t>Limonchi</t>
  </si>
  <si>
    <t>Barrientos</t>
  </si>
  <si>
    <t>Valderrama</t>
  </si>
  <si>
    <t>Herrera</t>
  </si>
  <si>
    <t>Mujica</t>
  </si>
  <si>
    <t>Laos</t>
  </si>
  <si>
    <t>Valenzuela</t>
  </si>
  <si>
    <t>Checcllo</t>
  </si>
  <si>
    <t>Hernandez</t>
  </si>
  <si>
    <t>Osorio</t>
  </si>
  <si>
    <t>Medina</t>
  </si>
  <si>
    <t>Bendezu</t>
  </si>
  <si>
    <t>Rueda</t>
  </si>
  <si>
    <t>San Martin</t>
  </si>
  <si>
    <t>Soto</t>
  </si>
  <si>
    <t>Alegre</t>
  </si>
  <si>
    <t>Uribe</t>
  </si>
  <si>
    <t>Antunez</t>
  </si>
  <si>
    <t>Larragan</t>
  </si>
  <si>
    <t>Zimic</t>
  </si>
  <si>
    <t>Bayona</t>
  </si>
  <si>
    <t>Regalado</t>
  </si>
  <si>
    <t>Antero</t>
  </si>
  <si>
    <t>Gomez</t>
  </si>
  <si>
    <t>Marca</t>
  </si>
  <si>
    <t>Sanchez</t>
  </si>
  <si>
    <t>Ciriaco</t>
  </si>
  <si>
    <t>Castro</t>
  </si>
  <si>
    <t>Duarte</t>
  </si>
  <si>
    <t>Vargas</t>
  </si>
  <si>
    <t>Tantero</t>
  </si>
  <si>
    <t>Flores</t>
  </si>
  <si>
    <t>Caceres</t>
  </si>
  <si>
    <t>AREA</t>
  </si>
  <si>
    <t>ADM</t>
  </si>
  <si>
    <t>CON</t>
  </si>
  <si>
    <t>INF</t>
  </si>
  <si>
    <t>MAR</t>
  </si>
  <si>
    <t>Curso</t>
  </si>
  <si>
    <t>Turno</t>
  </si>
  <si>
    <t>Alfonso</t>
  </si>
  <si>
    <t>Oeste</t>
  </si>
  <si>
    <t>Word</t>
  </si>
  <si>
    <t>Mañana</t>
  </si>
  <si>
    <t>Moisés</t>
  </si>
  <si>
    <t>Power Point</t>
  </si>
  <si>
    <t>Tarde</t>
  </si>
  <si>
    <t>Diana</t>
  </si>
  <si>
    <t>Este</t>
  </si>
  <si>
    <t>Excel</t>
  </si>
  <si>
    <t>Noche</t>
  </si>
  <si>
    <t>Luis</t>
  </si>
  <si>
    <t>Fabiola</t>
  </si>
  <si>
    <t>Access</t>
  </si>
  <si>
    <t>Leonidas</t>
  </si>
  <si>
    <t>Sur</t>
  </si>
  <si>
    <t>Tania</t>
  </si>
  <si>
    <t>Vanessa</t>
  </si>
  <si>
    <t>Norte</t>
  </si>
  <si>
    <t>Pedro</t>
  </si>
  <si>
    <t>Elisa</t>
  </si>
  <si>
    <t>Windows</t>
  </si>
  <si>
    <t>Ronald</t>
  </si>
  <si>
    <t>Centro</t>
  </si>
  <si>
    <t>Antonio</t>
  </si>
  <si>
    <t>Florencio</t>
  </si>
  <si>
    <t>Amelia</t>
  </si>
  <si>
    <t>Zaida</t>
  </si>
  <si>
    <t>Giovanna</t>
  </si>
  <si>
    <t>Isabel</t>
  </si>
  <si>
    <t>Magaly</t>
  </si>
  <si>
    <t>Carlos</t>
  </si>
  <si>
    <t>Jenny</t>
  </si>
  <si>
    <t>José</t>
  </si>
  <si>
    <t>Janeth</t>
  </si>
  <si>
    <t>Roberto</t>
  </si>
  <si>
    <t>Marcos</t>
  </si>
  <si>
    <t>Alejandrina</t>
  </si>
  <si>
    <t>Iván</t>
  </si>
  <si>
    <t>Elías</t>
  </si>
  <si>
    <t>Lidia</t>
  </si>
  <si>
    <t>Manuel</t>
  </si>
  <si>
    <t>Salomón</t>
  </si>
  <si>
    <t>William</t>
  </si>
  <si>
    <t>Maritza</t>
  </si>
  <si>
    <t>Carmen</t>
  </si>
  <si>
    <t>Alejandro</t>
  </si>
  <si>
    <t>Cynthia</t>
  </si>
  <si>
    <t>Viviana</t>
  </si>
  <si>
    <t>Dominga</t>
  </si>
  <si>
    <t>Elba</t>
  </si>
  <si>
    <t>Edson</t>
  </si>
  <si>
    <t>Marina</t>
  </si>
  <si>
    <t>Raúl</t>
  </si>
  <si>
    <t>Inés</t>
  </si>
  <si>
    <t>Dany</t>
  </si>
  <si>
    <t>Javier</t>
  </si>
  <si>
    <t>Andrés</t>
  </si>
  <si>
    <t>Arturo</t>
  </si>
  <si>
    <t>Angel</t>
  </si>
  <si>
    <t>Lizeth</t>
  </si>
  <si>
    <t>Yenny</t>
  </si>
  <si>
    <t>Dagoberto</t>
  </si>
  <si>
    <t>Rubén</t>
  </si>
  <si>
    <t>Alfredo</t>
  </si>
  <si>
    <t>María</t>
  </si>
  <si>
    <t>Oscar</t>
  </si>
  <si>
    <t>Daniel</t>
  </si>
  <si>
    <t>Raquel</t>
  </si>
  <si>
    <t>Mercedes</t>
  </si>
  <si>
    <t>Joel</t>
  </si>
  <si>
    <t>Regina</t>
  </si>
  <si>
    <t>Marita</t>
  </si>
  <si>
    <t>Natividad</t>
  </si>
  <si>
    <t>Faustino</t>
  </si>
  <si>
    <t>Aurelio</t>
  </si>
  <si>
    <t>Irazema</t>
  </si>
  <si>
    <t>Sonia</t>
  </si>
  <si>
    <t>Enrique</t>
  </si>
  <si>
    <t>Jesús</t>
  </si>
  <si>
    <t>Renán</t>
  </si>
  <si>
    <t>Octavio</t>
  </si>
  <si>
    <t>Mario</t>
  </si>
  <si>
    <t>Jorge</t>
  </si>
  <si>
    <t>Heli</t>
  </si>
  <si>
    <t>Alberto</t>
  </si>
  <si>
    <t>Ronaldo</t>
  </si>
  <si>
    <t>Israel</t>
  </si>
  <si>
    <t>Ricardo</t>
  </si>
  <si>
    <t>Armando</t>
  </si>
  <si>
    <t>Alicia</t>
  </si>
  <si>
    <t>Vladimir</t>
  </si>
  <si>
    <t>Romell</t>
  </si>
  <si>
    <t>Adán</t>
  </si>
  <si>
    <t>Alcides</t>
  </si>
  <si>
    <t>Josué</t>
  </si>
  <si>
    <t>Yesenia</t>
  </si>
  <si>
    <t>Rafael</t>
  </si>
  <si>
    <t>Alonso</t>
  </si>
  <si>
    <t>Gabriel</t>
  </si>
  <si>
    <t>Alex</t>
  </si>
  <si>
    <t>Ulises</t>
  </si>
  <si>
    <t>Patricia</t>
  </si>
  <si>
    <t>Noé</t>
  </si>
  <si>
    <t>Walter</t>
  </si>
  <si>
    <t>Nancy</t>
  </si>
  <si>
    <t>Giannina</t>
  </si>
  <si>
    <t>Ernesto</t>
  </si>
  <si>
    <t>Erika</t>
  </si>
  <si>
    <t>TABLA1</t>
  </si>
  <si>
    <t>PRECIOS</t>
  </si>
  <si>
    <t>Vehículo</t>
  </si>
  <si>
    <t>Comisión</t>
  </si>
  <si>
    <t>Ford</t>
  </si>
  <si>
    <t>Volvo</t>
  </si>
  <si>
    <t>Hyundai</t>
  </si>
  <si>
    <t>Automóvil</t>
  </si>
  <si>
    <t>Camión</t>
  </si>
  <si>
    <t>Camioneta</t>
  </si>
  <si>
    <t>Omnibus</t>
  </si>
  <si>
    <t>Venta de Vehículos</t>
  </si>
  <si>
    <t>Agencia</t>
  </si>
  <si>
    <t>Lugar</t>
  </si>
  <si>
    <t>Vendedor</t>
  </si>
  <si>
    <t>Cantidad</t>
  </si>
  <si>
    <t>Monto</t>
  </si>
  <si>
    <t>La Estrella</t>
  </si>
  <si>
    <t>Robles</t>
  </si>
  <si>
    <t>El Triunfo</t>
  </si>
  <si>
    <t>Provincias</t>
  </si>
  <si>
    <t>Cueva</t>
  </si>
  <si>
    <t>Jara</t>
  </si>
  <si>
    <t>Comisión (Otra forma)</t>
  </si>
  <si>
    <t>Luz</t>
  </si>
  <si>
    <t>Roxana</t>
  </si>
  <si>
    <t>Héctor</t>
  </si>
  <si>
    <t>Rosalinda</t>
  </si>
  <si>
    <t>Humberto</t>
  </si>
  <si>
    <t>Otros</t>
  </si>
  <si>
    <t>Si Estado Civil es "A" retornar "Casado", Si es "B" retornar "Soltero", Si es "C" retornar "Conviviente"</t>
  </si>
  <si>
    <t>Loayza</t>
  </si>
  <si>
    <t>Gutiérrez</t>
  </si>
  <si>
    <t>Uso de la función SI</t>
  </si>
  <si>
    <t>PUNTAJE</t>
  </si>
  <si>
    <t>Martha</t>
  </si>
  <si>
    <t>Callao</t>
  </si>
  <si>
    <t>Susana</t>
  </si>
  <si>
    <t>Surco</t>
  </si>
  <si>
    <t>Stephanie</t>
  </si>
  <si>
    <t>La Molina</t>
  </si>
  <si>
    <t>Miraflores</t>
  </si>
  <si>
    <t>Cristina</t>
  </si>
  <si>
    <t>Magdalena</t>
  </si>
  <si>
    <t>Irma</t>
  </si>
  <si>
    <t>Juvitsa</t>
  </si>
  <si>
    <t>Fransheska</t>
  </si>
  <si>
    <t>ESTADO CIVIL</t>
  </si>
  <si>
    <t>Juan Casas</t>
  </si>
  <si>
    <t>Marco Paz</t>
  </si>
  <si>
    <t>Ernesto Farfan</t>
  </si>
  <si>
    <t>Williams Flores</t>
  </si>
  <si>
    <t>Elvis López</t>
  </si>
  <si>
    <t>Pierre Mendoza</t>
  </si>
  <si>
    <t>Miguel Gallardo</t>
  </si>
  <si>
    <t>MIRTHA</t>
  </si>
  <si>
    <t>MARCO</t>
  </si>
  <si>
    <t>ANGIE</t>
  </si>
  <si>
    <t>GARCIA GOMEZ</t>
  </si>
  <si>
    <t>MERINO ALVAREZ</t>
  </si>
  <si>
    <t>Descuento</t>
  </si>
  <si>
    <t>EMPLEADO1</t>
  </si>
  <si>
    <t>EMPLEADO2</t>
  </si>
  <si>
    <t>EMPLEADO3</t>
  </si>
  <si>
    <t>EMPLEADO4</t>
  </si>
  <si>
    <t>EMPLEADO5</t>
  </si>
  <si>
    <t>EMPLEADO6</t>
  </si>
  <si>
    <t>EMPLEADO7</t>
  </si>
  <si>
    <t>EMPLEADO8</t>
  </si>
  <si>
    <t>EJERCICiO 6</t>
  </si>
  <si>
    <t>NuevoSueldo</t>
  </si>
  <si>
    <t>Empleado6</t>
  </si>
  <si>
    <t>Empleado7</t>
  </si>
  <si>
    <t>Empleado8</t>
  </si>
  <si>
    <t>EJERCICIO 7</t>
  </si>
  <si>
    <t>EJERCICIO 8</t>
  </si>
  <si>
    <t>Sueldo2</t>
  </si>
  <si>
    <t>Nota:  Mostrar como resultado el Nuevo Sueldo (incrementado) o el mismo sueldo anterior.</t>
  </si>
  <si>
    <t>Situacion</t>
  </si>
  <si>
    <t xml:space="preserve">En esta tabla se desea hallar el campo "BONIFICACIÓN" en función del campo "SUELDO". Si el sueldo es superior a 1500 soles, </t>
  </si>
  <si>
    <t>SUELDO</t>
  </si>
  <si>
    <t>BONIFICACION</t>
  </si>
  <si>
    <t>EST</t>
  </si>
  <si>
    <t>TEM</t>
  </si>
  <si>
    <t>LOAYZA GUTIERREZ</t>
  </si>
  <si>
    <t>SC</t>
  </si>
  <si>
    <t>Coloque la bonificación de la siguiente forma si es nivel I colocar 10 si es nivel 2 escribir 20 si es nivel 3 mostrar 30 para el resto 40</t>
  </si>
  <si>
    <t>I</t>
  </si>
  <si>
    <t>II</t>
  </si>
  <si>
    <t>III</t>
  </si>
  <si>
    <t>IV</t>
  </si>
  <si>
    <t>Loayza Gutierrez, Alfonso</t>
  </si>
  <si>
    <t>Ramírez Fox, Martha</t>
  </si>
  <si>
    <t>S/N</t>
  </si>
  <si>
    <t>Se paga comisiones de la sgte manera: productos nacionales 10%, importados 25%, artesanales (nacionales o importados) 15%</t>
  </si>
  <si>
    <t>Producto</t>
  </si>
  <si>
    <t>cat</t>
  </si>
  <si>
    <t>Producto 1</t>
  </si>
  <si>
    <t>Nacional</t>
  </si>
  <si>
    <t>a</t>
  </si>
  <si>
    <t>Producto 2</t>
  </si>
  <si>
    <t>Artesanal</t>
  </si>
  <si>
    <t>b</t>
  </si>
  <si>
    <t>Producto 3</t>
  </si>
  <si>
    <t>Producto 4</t>
  </si>
  <si>
    <t>d</t>
  </si>
  <si>
    <t>Producto 5</t>
  </si>
  <si>
    <t>Importado</t>
  </si>
  <si>
    <t>c</t>
  </si>
  <si>
    <t>Producto 6</t>
  </si>
  <si>
    <t>Producto 7</t>
  </si>
  <si>
    <t>Producto 8</t>
  </si>
  <si>
    <t>Se aplica un descuento de 40 a los estudiantes del Sur, 30 a los estudiantes del Norte y al resto 20</t>
  </si>
  <si>
    <t>Código</t>
  </si>
  <si>
    <t>OFICINA</t>
  </si>
  <si>
    <t>LOAYZA</t>
  </si>
  <si>
    <t>MKT</t>
  </si>
  <si>
    <t>ANA</t>
  </si>
  <si>
    <t>PEREZ</t>
  </si>
  <si>
    <t>ARMANDO</t>
  </si>
  <si>
    <t>MARTINEZ</t>
  </si>
  <si>
    <t>VEN</t>
  </si>
  <si>
    <t>ALVA</t>
  </si>
  <si>
    <t>MENCHACA</t>
  </si>
  <si>
    <t>GLORIA</t>
  </si>
  <si>
    <t>SUAREZ</t>
  </si>
  <si>
    <t xml:space="preserve">JOEL </t>
  </si>
  <si>
    <t>SCHABAUER</t>
  </si>
  <si>
    <t>KARINA</t>
  </si>
  <si>
    <t>ZAPATA</t>
  </si>
  <si>
    <t>MARTHA</t>
  </si>
  <si>
    <t>RAMIREZ</t>
  </si>
  <si>
    <t>Ejercicio6</t>
  </si>
  <si>
    <t>Si el còdigo es MKT la oficina es MARKETING, si es VEN es VENTAS, si es CON la oficina es CONTABILIDAD,Si es GER es GERENCIA</t>
  </si>
  <si>
    <t>GER</t>
  </si>
  <si>
    <t>Héctor Tineo</t>
  </si>
  <si>
    <t>FOCO DATA</t>
  </si>
  <si>
    <t>PAGO DE PERSONAL DOCENTE</t>
  </si>
  <si>
    <t>Horas</t>
  </si>
  <si>
    <t>Cod</t>
  </si>
  <si>
    <t>Form.</t>
  </si>
  <si>
    <t>Retención</t>
  </si>
  <si>
    <t>IES</t>
  </si>
  <si>
    <t>Neto</t>
  </si>
  <si>
    <t>Dscto</t>
  </si>
  <si>
    <t>Total a</t>
  </si>
  <si>
    <t>Prog</t>
  </si>
  <si>
    <t>Dictadas</t>
  </si>
  <si>
    <t>Falta</t>
  </si>
  <si>
    <t>Pagar</t>
  </si>
  <si>
    <t>N</t>
  </si>
  <si>
    <t>Uso de la función SI simple.</t>
  </si>
  <si>
    <t>Devuelve un único valor si la condición especificada se evalúa como</t>
  </si>
  <si>
    <t>VERDADERO y otro valor si se evalúa como FALSO</t>
  </si>
  <si>
    <t>ARTICULO</t>
  </si>
  <si>
    <t>F.COMPRA</t>
  </si>
  <si>
    <t>P.UNITARIO</t>
  </si>
  <si>
    <t>AUMENTO</t>
  </si>
  <si>
    <t>ARTICULO1</t>
  </si>
  <si>
    <t>ARTICULO2</t>
  </si>
  <si>
    <t>ARTICULO3</t>
  </si>
  <si>
    <t>ARTICULO4</t>
  </si>
  <si>
    <t>ARTICULO5</t>
  </si>
  <si>
    <t>ARTICULO6</t>
  </si>
  <si>
    <t>ARTICULO7</t>
  </si>
  <si>
    <t>ARTICULO8</t>
  </si>
  <si>
    <t>TABLA DE DATOS</t>
  </si>
  <si>
    <t>% AUMENTO</t>
  </si>
  <si>
    <t>que ganen menos de S/. 500 como SUELDO BASICO.</t>
  </si>
  <si>
    <t>SUELDO BASICO</t>
  </si>
  <si>
    <t>Determine la TALLA del alumno, bajo el siguiente criterio: A = ALTO, B = BAJO</t>
  </si>
  <si>
    <t>Codigo</t>
  </si>
  <si>
    <t>Talla</t>
  </si>
  <si>
    <t>LUIS</t>
  </si>
  <si>
    <t>MILTON</t>
  </si>
  <si>
    <t>MIGUEL</t>
  </si>
  <si>
    <t>será APROBADO de lo contrario DESAPROBADO</t>
  </si>
  <si>
    <t>Determine el TIPO de persona: Si la EDAD es menor de 10 años es NIÑO de lo contrario JOVEN</t>
  </si>
  <si>
    <t>Edad</t>
  </si>
  <si>
    <t>En esta tabla se desea hallar el campo "SITUACION" en funcion del campo "EDAD".  Se deberá mostrar el mensaje "Mayor" o "Menor". Se considera "Mayor" a los que tienen 18 años o más.</t>
  </si>
  <si>
    <t>Lira Hidalgo, Patricia</t>
  </si>
  <si>
    <t>En esta tabla se desea hallar el campo "BONIFICACION" en función del campo "SUELDO".  La bonificación será igual al 20 % del sueldo, pero habrá un tope de 300 soles.</t>
  </si>
  <si>
    <t xml:space="preserve">En esta tabla se desea hallar el campo "SITUACION" en función del campo "CATEGORIA". Si es categoria "A" se deberá mostrar el mensaje "Empleado", en caso contrario "Obrero". </t>
  </si>
  <si>
    <t xml:space="preserve">En esta tabla se desea hallar el campo "BONIFICACION" en función del campo "SUELDO". Si el sueldo es superior a 1500 soles, tendrá una bonificacion del 15.8%; en caso contrario 22.5%. </t>
  </si>
  <si>
    <t>Nota: Los porcentajes se aplican sobre el sueldo.</t>
  </si>
  <si>
    <t>&lt;14 NIÑOS</t>
  </si>
  <si>
    <t>&gt;=20 ADULTO</t>
  </si>
  <si>
    <t>&lt;20 JOVEN</t>
  </si>
  <si>
    <t>NOMBRE</t>
  </si>
  <si>
    <t>RESULTADO</t>
  </si>
  <si>
    <t>Hallar el importe del aumento. El aumento está en función a la categoría.</t>
  </si>
  <si>
    <t>ESTUDIANTE</t>
  </si>
  <si>
    <t>ZONA</t>
  </si>
  <si>
    <t>IMPORTE</t>
  </si>
  <si>
    <t>DESCUENTO</t>
  </si>
  <si>
    <t>TOTAL</t>
  </si>
  <si>
    <t>Si el CODIGO es EST la CATEGOIA es Estable, si es TEM es Temporal, si es CON es Contratado. Para los demás: No tiene Contrato"</t>
  </si>
  <si>
    <t>Ramirez Sanchez</t>
  </si>
  <si>
    <t>Palomino Casas</t>
  </si>
  <si>
    <t>Merino Coello</t>
  </si>
  <si>
    <t>Castro Chavez</t>
  </si>
  <si>
    <t>Perez Torres</t>
  </si>
  <si>
    <t>Garcia Gomez</t>
  </si>
  <si>
    <t>Merino Alvarez</t>
  </si>
  <si>
    <t>FUNCION SI</t>
  </si>
  <si>
    <t>PAGO PROYEC</t>
  </si>
  <si>
    <t>CUOTA TURNO</t>
  </si>
  <si>
    <t>REGION</t>
  </si>
  <si>
    <t>CURSO</t>
  </si>
  <si>
    <t>PAGO</t>
  </si>
  <si>
    <t>TURNO</t>
  </si>
  <si>
    <t>MORA</t>
  </si>
  <si>
    <t>Casado</t>
  </si>
  <si>
    <t>Soltero</t>
  </si>
  <si>
    <t>Conviviente</t>
  </si>
  <si>
    <t>Descripción</t>
  </si>
  <si>
    <r>
      <t>RESULTADO: Si PUNTAJE &lt; 165: BAJO; caso contrario ALTO</t>
    </r>
    <r>
      <rPr>
        <b/>
        <sz val="10"/>
        <color indexed="10"/>
        <rFont val="Arial"/>
        <family val="2"/>
      </rPr>
      <t/>
    </r>
  </si>
  <si>
    <t>RESULTADO: Si PUNTAJE &gt; 80: APTO; caso contrario NO APTO</t>
  </si>
  <si>
    <t>NUEVO SUELDO</t>
  </si>
  <si>
    <t>CUOTA</t>
  </si>
  <si>
    <t>EJERCICIO: Completar AREA y BONIFICACION</t>
  </si>
  <si>
    <r>
      <t xml:space="preserve">RESULTADO: Si S.BASICO &lt; 10,000: </t>
    </r>
    <r>
      <rPr>
        <sz val="12"/>
        <color indexed="10"/>
        <rFont val="Arial"/>
        <family val="2"/>
      </rPr>
      <t>EFICIENTE;</t>
    </r>
    <r>
      <rPr>
        <sz val="12"/>
        <rFont val="Arial"/>
        <family val="2"/>
      </rPr>
      <t xml:space="preserve"> caso contrario: </t>
    </r>
    <r>
      <rPr>
        <sz val="12"/>
        <color indexed="10"/>
        <rFont val="Arial"/>
        <family val="2"/>
      </rPr>
      <t>TRABAJA +</t>
    </r>
  </si>
  <si>
    <r>
      <t xml:space="preserve">Si la categoria es "A" mostrar como resultado </t>
    </r>
    <r>
      <rPr>
        <sz val="12"/>
        <color indexed="10"/>
        <rFont val="Arial"/>
        <family val="2"/>
      </rPr>
      <t>HORIZONTE;</t>
    </r>
    <r>
      <rPr>
        <sz val="12"/>
        <rFont val="Arial"/>
        <family val="2"/>
      </rPr>
      <t xml:space="preserve"> caso contrario: </t>
    </r>
    <r>
      <rPr>
        <sz val="12"/>
        <color indexed="10"/>
        <rFont val="Arial"/>
        <family val="2"/>
      </rPr>
      <t>INTEGRA</t>
    </r>
  </si>
  <si>
    <r>
      <t xml:space="preserve">Si el empleado es hombre tendrá un DESCUENTO de </t>
    </r>
    <r>
      <rPr>
        <sz val="12"/>
        <color indexed="10"/>
        <rFont val="Arial"/>
        <family val="2"/>
      </rPr>
      <t>20%</t>
    </r>
    <r>
      <rPr>
        <sz val="12"/>
        <rFont val="Arial"/>
        <family val="2"/>
      </rPr>
      <t xml:space="preserve"> del SUELDO; caso contrario: </t>
    </r>
    <r>
      <rPr>
        <sz val="12"/>
        <color indexed="10"/>
        <rFont val="Arial"/>
        <family val="2"/>
      </rPr>
      <t xml:space="preserve">10% </t>
    </r>
    <r>
      <rPr>
        <sz val="12"/>
        <rFont val="Arial"/>
        <family val="2"/>
      </rPr>
      <t>del SUELDO</t>
    </r>
  </si>
  <si>
    <r>
      <t xml:space="preserve">Si el SUELDO &gt; 1350, </t>
    </r>
    <r>
      <rPr>
        <sz val="12"/>
        <color indexed="10"/>
        <rFont val="Arial"/>
        <family val="2"/>
      </rPr>
      <t xml:space="preserve">se le descontará 100 soles de su sueldo actual; </t>
    </r>
    <r>
      <rPr>
        <sz val="12"/>
        <rFont val="Arial"/>
        <family val="2"/>
      </rPr>
      <t>caso contrario tendrá el mismo sueldo</t>
    </r>
  </si>
  <si>
    <r>
      <t xml:space="preserve">Si el empleado tiene hijos tendrá una bonificación del </t>
    </r>
    <r>
      <rPr>
        <sz val="12"/>
        <color indexed="10"/>
        <rFont val="Arial"/>
        <family val="2"/>
      </rPr>
      <t xml:space="preserve">25% </t>
    </r>
    <r>
      <rPr>
        <sz val="12"/>
        <rFont val="Arial"/>
        <family val="2"/>
      </rPr>
      <t xml:space="preserve">del valor del S.BÁSICO, en caso contrario </t>
    </r>
    <r>
      <rPr>
        <sz val="12"/>
        <color indexed="10"/>
        <rFont val="Arial"/>
        <family val="2"/>
      </rPr>
      <t xml:space="preserve">5% </t>
    </r>
    <r>
      <rPr>
        <sz val="12"/>
        <rFont val="Arial"/>
        <family val="2"/>
      </rPr>
      <t>del valor del S.BÁSICO</t>
    </r>
  </si>
  <si>
    <r>
      <t xml:space="preserve">Si el Sueldo es menor o igual a 12,000 </t>
    </r>
    <r>
      <rPr>
        <sz val="12"/>
        <color indexed="10"/>
        <rFont val="Arial"/>
        <family val="2"/>
      </rPr>
      <t>se aumentará 250 al sueldo actual,</t>
    </r>
    <r>
      <rPr>
        <sz val="12"/>
        <rFont val="Arial"/>
        <family val="2"/>
      </rPr>
      <t xml:space="preserve"> caso contrario, </t>
    </r>
    <r>
      <rPr>
        <sz val="12"/>
        <color indexed="10"/>
        <rFont val="Arial"/>
        <family val="2"/>
      </rPr>
      <t>se incrementará  el sueldo actual en 10%</t>
    </r>
  </si>
  <si>
    <r>
      <t xml:space="preserve">Si el empleado es casado mostrar como resultado </t>
    </r>
    <r>
      <rPr>
        <sz val="12"/>
        <color indexed="10"/>
        <rFont val="Arial"/>
        <family val="2"/>
      </rPr>
      <t>Tiene Bonificación,</t>
    </r>
    <r>
      <rPr>
        <sz val="12"/>
        <rFont val="Arial"/>
        <family val="2"/>
      </rPr>
      <t xml:space="preserve"> en caso contrario </t>
    </r>
    <r>
      <rPr>
        <sz val="12"/>
        <color indexed="10"/>
        <rFont val="Arial"/>
        <family val="2"/>
      </rPr>
      <t>Sin Bonificación</t>
    </r>
  </si>
  <si>
    <r>
      <t xml:space="preserve">Si el Sueldo es menor a 9000 entonces se le </t>
    </r>
    <r>
      <rPr>
        <sz val="12"/>
        <color indexed="10"/>
        <rFont val="Arial"/>
        <family val="2"/>
      </rPr>
      <t xml:space="preserve">incrementa 5% del Sueldo actual, </t>
    </r>
    <r>
      <rPr>
        <sz val="12"/>
        <rFont val="Arial"/>
        <family val="2"/>
      </rPr>
      <t xml:space="preserve">en caso contrario </t>
    </r>
    <r>
      <rPr>
        <sz val="12"/>
        <color indexed="10"/>
        <rFont val="Arial"/>
        <family val="2"/>
      </rPr>
      <t>no se le incrementa</t>
    </r>
    <r>
      <rPr>
        <sz val="12"/>
        <rFont val="Arial"/>
        <family val="2"/>
      </rPr>
      <t>.</t>
    </r>
  </si>
  <si>
    <r>
      <t xml:space="preserve">Hallar el campo "SITUACION" en función del campo "CATEGORIA". Si es categoría "A" se deberá mostrar el mensaje </t>
    </r>
    <r>
      <rPr>
        <sz val="12"/>
        <color indexed="10"/>
        <rFont val="Arial"/>
        <family val="2"/>
      </rPr>
      <t>"Empleado",</t>
    </r>
    <r>
      <rPr>
        <sz val="12"/>
        <rFont val="Arial"/>
        <family val="2"/>
      </rPr>
      <t xml:space="preserve"> en caso contrario </t>
    </r>
    <r>
      <rPr>
        <sz val="12"/>
        <color indexed="10"/>
        <rFont val="Arial"/>
        <family val="2"/>
      </rPr>
      <t>"Obrero"</t>
    </r>
    <r>
      <rPr>
        <sz val="12"/>
        <rFont val="Arial"/>
        <family val="2"/>
      </rPr>
      <t xml:space="preserve">. </t>
    </r>
  </si>
  <si>
    <r>
      <t>Determine la CONDICIÓN del alumno, bajo la siguiente condición : Si la NOTA es</t>
    </r>
    <r>
      <rPr>
        <u/>
        <sz val="12"/>
        <rFont val="Arial"/>
        <family val="2"/>
      </rPr>
      <t xml:space="preserve"> mayor o igual</t>
    </r>
    <r>
      <rPr>
        <sz val="12"/>
        <rFont val="Arial"/>
        <family val="2"/>
      </rPr>
      <t xml:space="preserve"> a 10.5 la condición </t>
    </r>
  </si>
  <si>
    <r>
      <t xml:space="preserve">será </t>
    </r>
    <r>
      <rPr>
        <sz val="12"/>
        <color indexed="10"/>
        <rFont val="Arial"/>
        <family val="2"/>
      </rPr>
      <t>APROBADO</t>
    </r>
    <r>
      <rPr>
        <sz val="12"/>
        <rFont val="Arial"/>
        <family val="2"/>
      </rPr>
      <t xml:space="preserve"> de lo contrario </t>
    </r>
    <r>
      <rPr>
        <sz val="12"/>
        <color indexed="10"/>
        <rFont val="Arial"/>
        <family val="2"/>
      </rPr>
      <t>DESAPROBADO</t>
    </r>
  </si>
  <si>
    <r>
      <rPr>
        <sz val="12"/>
        <color indexed="10"/>
        <rFont val="Arial"/>
        <family val="2"/>
      </rPr>
      <t>tendrá una bonificación del 15.8% del sueldo</t>
    </r>
    <r>
      <rPr>
        <sz val="12"/>
        <rFont val="Arial"/>
        <family val="2"/>
      </rPr>
      <t xml:space="preserve">; en caso contrario </t>
    </r>
    <r>
      <rPr>
        <sz val="12"/>
        <color indexed="10"/>
        <rFont val="Arial"/>
        <family val="2"/>
      </rPr>
      <t>22.5% del sueldo</t>
    </r>
    <r>
      <rPr>
        <sz val="12"/>
        <rFont val="Arial"/>
        <family val="2"/>
      </rPr>
      <t>.</t>
    </r>
  </si>
  <si>
    <r>
      <t>=SI(</t>
    </r>
    <r>
      <rPr>
        <sz val="12"/>
        <color indexed="10"/>
        <rFont val="Arial"/>
        <family val="2"/>
      </rPr>
      <t>CONDICION</t>
    </r>
    <r>
      <rPr>
        <sz val="12"/>
        <rFont val="Arial"/>
        <family val="2"/>
      </rPr>
      <t>;</t>
    </r>
    <r>
      <rPr>
        <sz val="12"/>
        <color indexed="12"/>
        <rFont val="Arial"/>
        <family val="2"/>
      </rPr>
      <t>VERDADERO</t>
    </r>
    <r>
      <rPr>
        <sz val="12"/>
        <rFont val="Arial"/>
        <family val="2"/>
      </rPr>
      <t>;</t>
    </r>
    <r>
      <rPr>
        <sz val="12"/>
        <color indexed="17"/>
        <rFont val="Arial"/>
        <family val="2"/>
      </rPr>
      <t>FALSO</t>
    </r>
    <r>
      <rPr>
        <sz val="12"/>
        <rFont val="Arial"/>
        <family val="2"/>
      </rPr>
      <t>)</t>
    </r>
  </si>
  <si>
    <r>
      <t xml:space="preserve">Determinar el NUEVO SUELDO de cada trabajador si se desea proporcionarles un AUMENTO del 12% </t>
    </r>
    <r>
      <rPr>
        <u/>
        <sz val="12"/>
        <rFont val="Arial"/>
        <family val="2"/>
      </rPr>
      <t xml:space="preserve">sólo a aquellos </t>
    </r>
  </si>
  <si>
    <r>
      <t>Determine la CONDICION del alumno, bajo la siguiente condición : Si la NOTA es</t>
    </r>
    <r>
      <rPr>
        <u/>
        <sz val="12"/>
        <rFont val="Arial"/>
        <family val="2"/>
      </rPr>
      <t xml:space="preserve"> mayor o igual</t>
    </r>
    <r>
      <rPr>
        <sz val="12"/>
        <rFont val="Arial"/>
        <family val="2"/>
      </rPr>
      <t xml:space="preserve"> a 10.5 la condición </t>
    </r>
  </si>
  <si>
    <t>Marketing</t>
  </si>
  <si>
    <t>FUNCION  BUSCARV</t>
  </si>
  <si>
    <t>Temporal</t>
  </si>
  <si>
    <t>Obrero</t>
  </si>
  <si>
    <t>EJERCICIO 1:</t>
  </si>
  <si>
    <t>Obtener descripción del estado civil</t>
  </si>
  <si>
    <t>EJERCICIO 2:</t>
  </si>
  <si>
    <t>Obtener situación según categoría</t>
  </si>
  <si>
    <t>EJERCICIO:</t>
  </si>
  <si>
    <t>Resolver considerando comentarios de las celdas: I11, J11, K11, L11</t>
  </si>
  <si>
    <t>Administración</t>
  </si>
  <si>
    <t>Informática</t>
  </si>
  <si>
    <r>
      <t xml:space="preserve">En RESULTADO, si PUNTAJE &lt; 165: </t>
    </r>
    <r>
      <rPr>
        <b/>
        <sz val="10"/>
        <color rgb="FFFF0000"/>
        <rFont val="Arial"/>
        <family val="2"/>
      </rPr>
      <t>BAJO</t>
    </r>
    <r>
      <rPr>
        <b/>
        <sz val="10"/>
        <rFont val="Arial"/>
        <family val="2"/>
      </rPr>
      <t xml:space="preserve">; caso contrario </t>
    </r>
    <r>
      <rPr>
        <b/>
        <sz val="10"/>
        <color rgb="FFFF0000"/>
        <rFont val="Arial"/>
        <family val="2"/>
      </rPr>
      <t>ALTO</t>
    </r>
    <r>
      <rPr>
        <b/>
        <sz val="10"/>
        <color indexed="10"/>
        <rFont val="Arial"/>
        <family val="2"/>
      </rPr>
      <t/>
    </r>
  </si>
  <si>
    <r>
      <t xml:space="preserve">En RESULTADO, si PUNTAJE &gt; 80: </t>
    </r>
    <r>
      <rPr>
        <b/>
        <sz val="10"/>
        <color rgb="FFFF0000"/>
        <rFont val="Arial"/>
        <family val="2"/>
      </rPr>
      <t>APTO</t>
    </r>
    <r>
      <rPr>
        <b/>
        <sz val="10"/>
        <rFont val="Arial"/>
        <family val="2"/>
      </rPr>
      <t xml:space="preserve">; caso contrario </t>
    </r>
    <r>
      <rPr>
        <b/>
        <sz val="10"/>
        <color rgb="FFFF0000"/>
        <rFont val="Arial"/>
        <family val="2"/>
      </rPr>
      <t>NO APTO</t>
    </r>
  </si>
  <si>
    <r>
      <t xml:space="preserve">En RESULTADO, si S.BASICO &gt;= 10,000: </t>
    </r>
    <r>
      <rPr>
        <b/>
        <sz val="10"/>
        <color rgb="FFFF0000"/>
        <rFont val="Arial"/>
        <family val="2"/>
      </rPr>
      <t>EFICIENTE</t>
    </r>
    <r>
      <rPr>
        <b/>
        <sz val="10"/>
        <rFont val="Arial"/>
        <family val="2"/>
      </rPr>
      <t xml:space="preserve">; caso contrario: </t>
    </r>
    <r>
      <rPr>
        <b/>
        <sz val="10"/>
        <color rgb="FFFF0000"/>
        <rFont val="Arial"/>
        <family val="2"/>
      </rPr>
      <t>NO EFICIENTE</t>
    </r>
  </si>
  <si>
    <r>
      <t xml:space="preserve">En AVENIDA, si RUTA= A: </t>
    </r>
    <r>
      <rPr>
        <b/>
        <sz val="10"/>
        <color rgb="FFFF0000"/>
        <rFont val="Arial"/>
        <family val="2"/>
      </rPr>
      <t>Alfonso Ugarte</t>
    </r>
    <r>
      <rPr>
        <b/>
        <sz val="10"/>
        <rFont val="Arial"/>
        <family val="2"/>
      </rPr>
      <t xml:space="preserve">; caso contrario: </t>
    </r>
    <r>
      <rPr>
        <b/>
        <sz val="10"/>
        <color rgb="FFFF0000"/>
        <rFont val="Arial"/>
        <family val="2"/>
      </rPr>
      <t>Emancipación</t>
    </r>
  </si>
  <si>
    <t>RUTA</t>
  </si>
  <si>
    <t>AVENIDA</t>
  </si>
  <si>
    <r>
      <t xml:space="preserve">En DESCUENTO, si SEXO= M, </t>
    </r>
    <r>
      <rPr>
        <b/>
        <sz val="10"/>
        <color indexed="10"/>
        <rFont val="Arial"/>
        <family val="2"/>
      </rPr>
      <t>20%</t>
    </r>
    <r>
      <rPr>
        <b/>
        <sz val="10"/>
        <rFont val="Arial"/>
        <family val="2"/>
      </rPr>
      <t xml:space="preserve"> de DESCUENTO; caso contrario </t>
    </r>
    <r>
      <rPr>
        <b/>
        <sz val="10"/>
        <color indexed="10"/>
        <rFont val="Arial"/>
        <family val="2"/>
      </rPr>
      <t xml:space="preserve">10%. </t>
    </r>
    <r>
      <rPr>
        <b/>
        <sz val="10"/>
        <rFont val="Arial"/>
        <family val="2"/>
      </rPr>
      <t>Aplicar los porcentajes al SUELDO</t>
    </r>
  </si>
  <si>
    <r>
      <t xml:space="preserve">Si el sueldo es mayor a 1350 </t>
    </r>
    <r>
      <rPr>
        <b/>
        <sz val="10"/>
        <color indexed="10"/>
        <rFont val="Arial"/>
        <family val="2"/>
      </rPr>
      <t xml:space="preserve">se le descontará 100 soles de su sueldo actual, </t>
    </r>
    <r>
      <rPr>
        <b/>
        <sz val="10"/>
        <rFont val="Arial"/>
        <family val="2"/>
      </rPr>
      <t>en caso contrario tendrá el mismo sueldo</t>
    </r>
  </si>
  <si>
    <r>
      <t xml:space="preserve">Si el empleado tiene hijos tendrá una bonificación del </t>
    </r>
    <r>
      <rPr>
        <b/>
        <sz val="10"/>
        <color indexed="10"/>
        <rFont val="Arial"/>
        <family val="2"/>
      </rPr>
      <t xml:space="preserve">25% </t>
    </r>
    <r>
      <rPr>
        <b/>
        <sz val="10"/>
        <rFont val="Arial"/>
        <family val="2"/>
      </rPr>
      <t xml:space="preserve">del valor del S.BÁSICO, en caso contrario </t>
    </r>
    <r>
      <rPr>
        <b/>
        <sz val="10"/>
        <color indexed="10"/>
        <rFont val="Arial"/>
        <family val="2"/>
      </rPr>
      <t xml:space="preserve">5% </t>
    </r>
    <r>
      <rPr>
        <b/>
        <sz val="10"/>
        <rFont val="Arial"/>
        <family val="2"/>
      </rPr>
      <t>del valor del S.BÁSICO</t>
    </r>
  </si>
  <si>
    <r>
      <t xml:space="preserve">Si el Sueldo es menor o igual a 12,000 </t>
    </r>
    <r>
      <rPr>
        <b/>
        <sz val="10"/>
        <color indexed="10"/>
        <rFont val="Arial"/>
        <family val="2"/>
      </rPr>
      <t>se aumentará 250 al sueldo actual,</t>
    </r>
    <r>
      <rPr>
        <b/>
        <sz val="10"/>
        <rFont val="Arial"/>
        <family val="2"/>
      </rPr>
      <t xml:space="preserve"> caso contrario, </t>
    </r>
    <r>
      <rPr>
        <b/>
        <sz val="10"/>
        <color indexed="10"/>
        <rFont val="Arial"/>
        <family val="2"/>
      </rPr>
      <t>se incrementará  el sueldo actual en 10%</t>
    </r>
  </si>
  <si>
    <t>EJERCICIO Nº 8</t>
  </si>
  <si>
    <t>PERIODO</t>
  </si>
  <si>
    <t>0 A &lt;12</t>
  </si>
  <si>
    <t>NIÑO</t>
  </si>
  <si>
    <t>12 A &lt;19</t>
  </si>
  <si>
    <t>ADOLESCENTE</t>
  </si>
  <si>
    <t>19 &gt;&gt;&gt;</t>
  </si>
  <si>
    <t>ADULTO</t>
  </si>
  <si>
    <t>Jaime</t>
  </si>
  <si>
    <t>Rosa</t>
  </si>
  <si>
    <t>Tomàs</t>
  </si>
  <si>
    <t>Ivan</t>
  </si>
  <si>
    <t>Dante</t>
  </si>
  <si>
    <t>Sandra</t>
  </si>
  <si>
    <t>FUNCION BUSCARV</t>
  </si>
  <si>
    <t>Completar el Campo Area</t>
  </si>
  <si>
    <t>SEGÚN ESTA TABLA</t>
  </si>
  <si>
    <t>ADMINISTRACION</t>
  </si>
  <si>
    <t>CONTABILIDAD</t>
  </si>
  <si>
    <t>INFORMATICA</t>
  </si>
  <si>
    <t>MARKETING</t>
  </si>
  <si>
    <t>APLICACIONES SI y BUSCARV</t>
  </si>
  <si>
    <t>Leer comentarios en la cabecera de columnas (I7:L7)</t>
  </si>
  <si>
    <r>
      <t>=SI(</t>
    </r>
    <r>
      <rPr>
        <b/>
        <sz val="11"/>
        <color indexed="10"/>
        <rFont val="Arial"/>
        <family val="2"/>
      </rPr>
      <t>CONDICION</t>
    </r>
    <r>
      <rPr>
        <b/>
        <sz val="11"/>
        <rFont val="Arial"/>
        <family val="2"/>
      </rPr>
      <t>;</t>
    </r>
    <r>
      <rPr>
        <b/>
        <sz val="11"/>
        <color indexed="12"/>
        <rFont val="Arial"/>
        <family val="2"/>
      </rPr>
      <t>VERDADERO</t>
    </r>
    <r>
      <rPr>
        <b/>
        <sz val="11"/>
        <rFont val="Arial"/>
        <family val="2"/>
      </rPr>
      <t>;</t>
    </r>
    <r>
      <rPr>
        <b/>
        <sz val="11"/>
        <color indexed="17"/>
        <rFont val="Arial"/>
        <family val="2"/>
      </rPr>
      <t>FALSO</t>
    </r>
    <r>
      <rPr>
        <b/>
        <sz val="11"/>
        <rFont val="Arial"/>
        <family val="2"/>
      </rPr>
      <t>)</t>
    </r>
  </si>
  <si>
    <r>
      <t>Determine la CONDICION del alumno, bajo la siguiente condición : Si la NOTA es</t>
    </r>
    <r>
      <rPr>
        <b/>
        <u/>
        <sz val="10"/>
        <rFont val="Arial"/>
        <family val="2"/>
      </rPr>
      <t xml:space="preserve"> mayor o igual</t>
    </r>
    <r>
      <rPr>
        <b/>
        <sz val="10"/>
        <rFont val="Arial"/>
        <family val="2"/>
      </rPr>
      <t xml:space="preserve"> a 10.5 la condición </t>
    </r>
  </si>
  <si>
    <r>
      <t xml:space="preserve">Si el empleado es casado mostrar como resultado </t>
    </r>
    <r>
      <rPr>
        <b/>
        <sz val="10"/>
        <color indexed="10"/>
        <rFont val="Arial"/>
        <family val="2"/>
      </rPr>
      <t>Tiene Bonificación,</t>
    </r>
    <r>
      <rPr>
        <b/>
        <sz val="10"/>
        <rFont val="Arial"/>
        <family val="2"/>
      </rPr>
      <t xml:space="preserve"> en caso contrario </t>
    </r>
    <r>
      <rPr>
        <b/>
        <sz val="10"/>
        <color indexed="10"/>
        <rFont val="Arial"/>
        <family val="2"/>
      </rPr>
      <t>Sin Bonificación</t>
    </r>
  </si>
  <si>
    <r>
      <t xml:space="preserve">Si el Sueldo es menor a 9000 entonces se le </t>
    </r>
    <r>
      <rPr>
        <b/>
        <sz val="10"/>
        <color indexed="10"/>
        <rFont val="Arial"/>
        <family val="2"/>
      </rPr>
      <t xml:space="preserve">incrementa 5% del Sueldo actual, </t>
    </r>
    <r>
      <rPr>
        <b/>
        <sz val="10"/>
        <rFont val="Arial"/>
        <family val="2"/>
      </rPr>
      <t xml:space="preserve">en caso contrario </t>
    </r>
    <r>
      <rPr>
        <b/>
        <sz val="10"/>
        <color indexed="10"/>
        <rFont val="Arial"/>
        <family val="2"/>
      </rPr>
      <t>no se le incrementa</t>
    </r>
    <r>
      <rPr>
        <b/>
        <sz val="10"/>
        <rFont val="Arial"/>
        <family val="2"/>
      </rPr>
      <t>.</t>
    </r>
  </si>
  <si>
    <r>
      <t xml:space="preserve">Hallar el campo "SITUACION" en función del campo "CATEGORIA". Si es categoría "A" se deberá mostrar el mensaje </t>
    </r>
    <r>
      <rPr>
        <b/>
        <sz val="10"/>
        <color indexed="10"/>
        <rFont val="Arial"/>
        <family val="2"/>
      </rPr>
      <t>"Empleado",</t>
    </r>
    <r>
      <rPr>
        <b/>
        <sz val="10"/>
        <rFont val="Arial"/>
        <family val="2"/>
      </rPr>
      <t xml:space="preserve"> en caso contrario </t>
    </r>
    <r>
      <rPr>
        <b/>
        <sz val="10"/>
        <color indexed="10"/>
        <rFont val="Arial"/>
        <family val="2"/>
      </rPr>
      <t>"Obrero"</t>
    </r>
    <r>
      <rPr>
        <b/>
        <sz val="10"/>
        <rFont val="Arial"/>
        <family val="2"/>
      </rPr>
      <t xml:space="preserve">. </t>
    </r>
  </si>
  <si>
    <r>
      <t>Determine la CONDICIÓN del alumno, bajo la siguiente condición : Si la NOTA es</t>
    </r>
    <r>
      <rPr>
        <b/>
        <u/>
        <sz val="10"/>
        <rFont val="Arial"/>
        <family val="2"/>
      </rPr>
      <t xml:space="preserve"> mayor o igual</t>
    </r>
    <r>
      <rPr>
        <b/>
        <sz val="10"/>
        <rFont val="Arial"/>
        <family val="2"/>
      </rPr>
      <t xml:space="preserve"> a 10.5 la condición </t>
    </r>
  </si>
  <si>
    <r>
      <t xml:space="preserve">será </t>
    </r>
    <r>
      <rPr>
        <b/>
        <sz val="10"/>
        <color indexed="10"/>
        <rFont val="Arial"/>
        <family val="2"/>
      </rPr>
      <t>APROBADO</t>
    </r>
    <r>
      <rPr>
        <b/>
        <sz val="10"/>
        <rFont val="Arial"/>
        <family val="2"/>
      </rPr>
      <t xml:space="preserve"> de lo contrario </t>
    </r>
    <r>
      <rPr>
        <b/>
        <sz val="10"/>
        <color indexed="10"/>
        <rFont val="Arial"/>
        <family val="2"/>
      </rPr>
      <t>DESAPROBADO</t>
    </r>
  </si>
  <si>
    <r>
      <rPr>
        <b/>
        <sz val="10"/>
        <color indexed="10"/>
        <rFont val="Arial"/>
        <family val="2"/>
      </rPr>
      <t>tendrá una bonificación del 15.8% del sueldo</t>
    </r>
    <r>
      <rPr>
        <b/>
        <sz val="10"/>
        <rFont val="Arial"/>
        <family val="2"/>
      </rPr>
      <t xml:space="preserve">; en caso contrario </t>
    </r>
    <r>
      <rPr>
        <b/>
        <sz val="10"/>
        <color indexed="10"/>
        <rFont val="Arial"/>
        <family val="2"/>
      </rPr>
      <t>22.5% del sueldo</t>
    </r>
    <r>
      <rPr>
        <b/>
        <sz val="10"/>
        <rFont val="Arial"/>
        <family val="2"/>
      </rPr>
      <t>.</t>
    </r>
  </si>
  <si>
    <t>FUNCIONES LÓGICAS</t>
  </si>
  <si>
    <t>Devuelve un valor si la condición especificada es VERDADERO y otro valor si dicho</t>
  </si>
  <si>
    <t>argumento es FALSO.</t>
  </si>
  <si>
    <t>=SI(prueba_lógica;valor_ si_verdadero;valor_si_falso)</t>
  </si>
  <si>
    <t>Y</t>
  </si>
  <si>
    <t>Devuelve VERDADERO si todos los argumentos son VERDADERO; devuelve FALSO</t>
  </si>
  <si>
    <t>si uno o más argumentos son FALSO.</t>
  </si>
  <si>
    <r>
      <t>=Y</t>
    </r>
    <r>
      <rPr>
        <sz val="14"/>
        <color indexed="10"/>
        <rFont val="Arial"/>
        <family val="2"/>
      </rPr>
      <t>(</t>
    </r>
    <r>
      <rPr>
        <b/>
        <sz val="14"/>
        <color indexed="10"/>
        <rFont val="Arial"/>
        <family val="2"/>
      </rPr>
      <t>valor_lógico1;valor_lógico2;</t>
    </r>
    <r>
      <rPr>
        <sz val="14"/>
        <color indexed="10"/>
        <rFont val="Arial"/>
        <family val="2"/>
      </rPr>
      <t xml:space="preserve"> ...)</t>
    </r>
  </si>
  <si>
    <t>O</t>
  </si>
  <si>
    <t>Devuelve VERDADERO si alguno de los argumentos es VERDADERO; devuelve FALSO</t>
  </si>
  <si>
    <t>si todos los argumentos son FALSO.</t>
  </si>
  <si>
    <r>
      <t>=O</t>
    </r>
    <r>
      <rPr>
        <sz val="14"/>
        <color indexed="10"/>
        <rFont val="Arial"/>
        <family val="2"/>
      </rPr>
      <t>(</t>
    </r>
    <r>
      <rPr>
        <b/>
        <sz val="14"/>
        <color indexed="10"/>
        <rFont val="Arial"/>
        <family val="2"/>
      </rPr>
      <t>valor_lógico1;valor_lógico2;</t>
    </r>
    <r>
      <rPr>
        <sz val="14"/>
        <color indexed="10"/>
        <rFont val="Arial"/>
        <family val="2"/>
      </rPr>
      <t xml:space="preserve"> ...)</t>
    </r>
  </si>
  <si>
    <t>Ejemplo 1</t>
  </si>
  <si>
    <t>Participante</t>
  </si>
  <si>
    <t>Nota 1</t>
  </si>
  <si>
    <t>Nota 2</t>
  </si>
  <si>
    <t>Nota 3</t>
  </si>
  <si>
    <t>Promedio</t>
  </si>
  <si>
    <t>Paul</t>
  </si>
  <si>
    <t>Liliana</t>
  </si>
  <si>
    <t>Enma</t>
  </si>
  <si>
    <t>Paola</t>
  </si>
  <si>
    <t>Miriam</t>
  </si>
  <si>
    <t>Ruth</t>
  </si>
  <si>
    <t>Lupe</t>
  </si>
  <si>
    <t>Suma total de notas</t>
  </si>
  <si>
    <t>Menor de la notas</t>
  </si>
  <si>
    <t>Mayor promedio</t>
  </si>
  <si>
    <t>No. de aprobados</t>
  </si>
  <si>
    <t>No. de participantes</t>
  </si>
  <si>
    <t>Ejemplo 2</t>
  </si>
  <si>
    <t>MPF Contratistas Generales</t>
  </si>
  <si>
    <t>Seguimiento de Expedientes</t>
  </si>
  <si>
    <t>Expediente</t>
  </si>
  <si>
    <t>Factibilidad</t>
  </si>
  <si>
    <t>Suelos</t>
  </si>
  <si>
    <t>Aguas</t>
  </si>
  <si>
    <t>Completo</t>
  </si>
  <si>
    <t>Estado</t>
  </si>
  <si>
    <t>A01</t>
  </si>
  <si>
    <t>A02</t>
  </si>
  <si>
    <t>A03</t>
  </si>
  <si>
    <t>A04</t>
  </si>
  <si>
    <t>A05</t>
  </si>
  <si>
    <t>A06</t>
  </si>
  <si>
    <t>A07</t>
  </si>
  <si>
    <t>A08</t>
  </si>
  <si>
    <t>No. de expedientes completos</t>
  </si>
  <si>
    <t>No. de expedientes incompletos</t>
  </si>
  <si>
    <t>Ejemplo 3</t>
  </si>
  <si>
    <t>Banco del Norte</t>
  </si>
  <si>
    <t>Segumiento de Garantías</t>
  </si>
  <si>
    <t>Fiador</t>
  </si>
  <si>
    <t>Deposito</t>
  </si>
  <si>
    <t>Hipoteca</t>
  </si>
  <si>
    <t>solidario</t>
  </si>
  <si>
    <t>garantía</t>
  </si>
  <si>
    <t>inmueble</t>
  </si>
  <si>
    <t>Garantias</t>
  </si>
  <si>
    <t>No. de expedientes con garantìa</t>
  </si>
  <si>
    <t>No. de expedientes sin garantìa</t>
  </si>
  <si>
    <t>Ejemplo 4</t>
  </si>
  <si>
    <t>Notas</t>
  </si>
  <si>
    <t>Asistencia</t>
  </si>
  <si>
    <t>Nota Final</t>
  </si>
  <si>
    <t>Sesion 1</t>
  </si>
  <si>
    <t>Sesion 2</t>
  </si>
  <si>
    <t>Sesion 3</t>
  </si>
  <si>
    <t>Sesion 4</t>
  </si>
  <si>
    <t>Sesion 5</t>
  </si>
  <si>
    <t>Sesion 6</t>
  </si>
  <si>
    <t>Sesion 7</t>
  </si>
  <si>
    <t>Inasistencias</t>
  </si>
  <si>
    <t>FUNCIONES DE BÚSQUEDA</t>
  </si>
  <si>
    <t>BUSCARV</t>
  </si>
  <si>
    <t>Busca un valor específico en la columna más a izquierda de una matriz y devuelve</t>
  </si>
  <si>
    <t>el valor en la misma fila de la columna especificada en la tabla</t>
  </si>
  <si>
    <t>La V de BUSCARV significa "Vertical".</t>
  </si>
  <si>
    <t>=BUSCARV(valor_buscado;matriz_buscar_en;indicador_columnas;ordenado)</t>
  </si>
  <si>
    <t>BUSCARH</t>
  </si>
  <si>
    <t>Busca un valor específico en la fila superior de una matriz o tabla y devuelve</t>
  </si>
  <si>
    <t>el valor en la misma columna de la fila especificada en la tabla</t>
  </si>
  <si>
    <t>La H de BUSCARH significa "Horizontal".</t>
  </si>
  <si>
    <t>=BUSCARH(valor_buscado;matriz_buscar_en;indicador_filas;ordenado)</t>
  </si>
  <si>
    <t>Margen de ganancia</t>
  </si>
  <si>
    <t>Tipo de cambio</t>
  </si>
  <si>
    <t>Unidades</t>
  </si>
  <si>
    <t>Costo</t>
  </si>
  <si>
    <t>Precio de lista</t>
  </si>
  <si>
    <t>Precio de venta</t>
  </si>
  <si>
    <t>Venta</t>
  </si>
  <si>
    <t>Venta $</t>
  </si>
  <si>
    <t>A09</t>
  </si>
  <si>
    <t>A10</t>
  </si>
  <si>
    <t>Tabla de costos por tipo</t>
  </si>
  <si>
    <t>% Descuento</t>
  </si>
  <si>
    <t>Operario</t>
  </si>
  <si>
    <t>Años de serv.</t>
  </si>
  <si>
    <t>Escala</t>
  </si>
  <si>
    <t>Total horas</t>
  </si>
  <si>
    <t>Tarifa / hr</t>
  </si>
  <si>
    <t>Remuneración</t>
  </si>
  <si>
    <t>Bonificación</t>
  </si>
  <si>
    <t>Eduardo</t>
  </si>
  <si>
    <t>Matías</t>
  </si>
  <si>
    <t>Ignacio</t>
  </si>
  <si>
    <t>Pablo</t>
  </si>
  <si>
    <t>Liz</t>
  </si>
  <si>
    <t>Escala de pagos</t>
  </si>
  <si>
    <t>Años de servicio</t>
  </si>
  <si>
    <t>11 a 20</t>
  </si>
  <si>
    <t>6 a 10</t>
  </si>
  <si>
    <t>0 a 5</t>
  </si>
  <si>
    <t>Informacion de cursos</t>
  </si>
  <si>
    <t>Ingrese el nombre del curso</t>
  </si>
  <si>
    <t>Lista de cursos</t>
  </si>
  <si>
    <t>Nombre</t>
  </si>
  <si>
    <t>Nivel</t>
  </si>
  <si>
    <t>Condición</t>
  </si>
  <si>
    <t>Codigo del curso</t>
  </si>
  <si>
    <t>Banca</t>
  </si>
  <si>
    <t>Obligatorio</t>
  </si>
  <si>
    <t>Finanzas</t>
  </si>
  <si>
    <t>Inversiones</t>
  </si>
  <si>
    <t>Electivo</t>
  </si>
  <si>
    <t>Bolsa</t>
  </si>
  <si>
    <t>Horas semanales</t>
  </si>
  <si>
    <t>Proyectos</t>
  </si>
  <si>
    <t>Comercio</t>
  </si>
  <si>
    <t>Moneda</t>
  </si>
  <si>
    <t>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</si>
</sst>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 * #,##0.00_ ;_ * \-#,##0.00_ ;_ * &quot;-&quot;??_ ;_ @_ "/>
    <numFmt numFmtId="164" formatCode="_(* #,##0_);_(* \(#,##0\);_(* &quot;-&quot;_);_(@_)"/>
    <numFmt numFmtId="165" formatCode="_-* #,##0.00_-;\-* #,##0.00_-;_-* &quot;-&quot;??_-;_-@_-"/>
    <numFmt numFmtId="166" formatCode="_(* #,##0_);_(* \(#,##0\);_(* &quot;-&quot;??_);_(@_)"/>
    <numFmt numFmtId="167" formatCode="_(&quot;$&quot;* #,##0.00_);_(&quot;$&quot;* \(#,##0.00\);_(&quot;$&quot;* &quot;-&quot;??_);_(@_)"/>
    <numFmt numFmtId="168" formatCode="_-* #,##0_-;\-* #,##0_-;_-* &quot;-&quot;??_-;_-@_-"/>
    <numFmt numFmtId="169" formatCode="#,##0_ ;\-#,##0\ "/>
    <numFmt numFmtId="170" formatCode="_([$€-2]\ * #,##0.00_);_([$€-2]\ * \(#,##0.00\);_([$€-2]\ * &quot;-&quot;??_)"/>
    <numFmt numFmtId="171" formatCode="&quot;S/.&quot;\ ###0"/>
    <numFmt numFmtId="172" formatCode="0.0"/>
    <numFmt numFmtId="173" formatCode="0000"/>
    <numFmt numFmtId="174" formatCode="_-[$$-340A]\ * #,##0.00_-;\-[$$-340A]\ * #,##0.00_-;_-[$$-340A]\ * &quot;-&quot;??_-;_-@_-"/>
    <numFmt numFmtId="175" formatCode="_-[$$-340A]\ * #,##0_-;\-[$$-340A]\ * #,##0_-;_-[$$-340A]\ * &quot;-&quot;??_-;_-@_-"/>
    <numFmt numFmtId="176" formatCode="_(&quot;S/.&quot;\ * #,##0_);_(&quot;S/.&quot;\ * \(#,##0\);_(&quot;S/.&quot;\ * &quot;-&quot;??_);_(@_)"/>
    <numFmt numFmtId="177" formatCode="00.0"/>
    <numFmt numFmtId="178" formatCode="_-* #,##0\ _$_-;\-* #,##0\ _$_-;_-* &quot;-&quot;??\ _$_-;_-@_-"/>
  </numFmts>
  <fonts count="122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8"/>
      <name val="Arial"/>
      <family val="2"/>
    </font>
    <font>
      <b/>
      <sz val="10"/>
      <color indexed="6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4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sz val="10"/>
      <name val="Times New Roman"/>
      <family val="1"/>
    </font>
    <font>
      <b/>
      <i/>
      <sz val="16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21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i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4"/>
      <color indexed="10"/>
      <name val="Tahoma"/>
      <family val="2"/>
    </font>
    <font>
      <sz val="16"/>
      <color indexed="81"/>
      <name val="Tahoma"/>
      <family val="2"/>
    </font>
    <font>
      <b/>
      <sz val="16"/>
      <color indexed="81"/>
      <name val="Tahoma"/>
      <family val="2"/>
    </font>
    <font>
      <sz val="8"/>
      <color indexed="81"/>
      <name val="Tahoma"/>
      <family val="2"/>
    </font>
    <font>
      <i/>
      <sz val="18"/>
      <color indexed="81"/>
      <name val="Tahoma"/>
      <family val="2"/>
    </font>
    <font>
      <sz val="18"/>
      <color indexed="81"/>
      <name val="Tahoma"/>
      <family val="2"/>
    </font>
    <font>
      <b/>
      <sz val="1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16"/>
      <name val="Impact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name val="Tahoma"/>
      <family val="2"/>
    </font>
    <font>
      <sz val="12"/>
      <color theme="0" tint="-4.9989318521683403E-2"/>
      <name val="Arial"/>
      <family val="2"/>
    </font>
    <font>
      <sz val="12"/>
      <color indexed="18"/>
      <name val="Arial"/>
      <family val="2"/>
    </font>
    <font>
      <sz val="12"/>
      <color indexed="62"/>
      <name val="Arial"/>
      <family val="2"/>
    </font>
    <font>
      <sz val="12"/>
      <color indexed="10"/>
      <name val="Arial"/>
      <family val="2"/>
    </font>
    <font>
      <u/>
      <sz val="12"/>
      <color indexed="10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sz val="12"/>
      <color indexed="12"/>
      <name val="Arial"/>
      <family val="2"/>
    </font>
    <font>
      <sz val="12"/>
      <color indexed="17"/>
      <name val="Arial"/>
      <family val="2"/>
    </font>
    <font>
      <sz val="12"/>
      <color indexed="21"/>
      <name val="Arial"/>
      <family val="2"/>
    </font>
    <font>
      <sz val="12"/>
      <color indexed="13"/>
      <name val="Arial"/>
      <family val="2"/>
    </font>
    <font>
      <sz val="12"/>
      <color theme="3"/>
      <name val="Arial"/>
      <family val="2"/>
    </font>
    <font>
      <i/>
      <sz val="12"/>
      <color indexed="9"/>
      <name val="Arial"/>
      <family val="2"/>
    </font>
    <font>
      <sz val="12"/>
      <color theme="0"/>
      <name val="Times New Roman"/>
      <family val="1"/>
    </font>
    <font>
      <i/>
      <sz val="12"/>
      <color indexed="10"/>
      <name val="Arial"/>
      <family val="2"/>
    </font>
    <font>
      <b/>
      <sz val="12"/>
      <color rgb="FFFF0000"/>
      <name val="MS Sans Serif"/>
    </font>
    <font>
      <b/>
      <sz val="12"/>
      <color indexed="62"/>
      <name val="Arial"/>
      <family val="2"/>
    </font>
    <font>
      <sz val="12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b/>
      <sz val="12"/>
      <color indexed="18"/>
      <name val="Arial"/>
      <family val="2"/>
    </font>
    <font>
      <b/>
      <sz val="12"/>
      <color indexed="9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sz val="16"/>
      <name val="Arial"/>
      <family val="2"/>
    </font>
    <font>
      <sz val="11"/>
      <name val="Tahoma"/>
      <family val="2"/>
    </font>
    <font>
      <b/>
      <sz val="10"/>
      <color theme="0"/>
      <name val="Times New Roman"/>
      <family val="1"/>
    </font>
    <font>
      <sz val="22"/>
      <name val="Tahoma"/>
      <family val="2"/>
    </font>
    <font>
      <sz val="14"/>
      <name val="Tahoma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i/>
      <sz val="12"/>
      <color indexed="10"/>
      <name val="Arial"/>
      <family val="2"/>
    </font>
    <font>
      <b/>
      <sz val="12"/>
      <color theme="0"/>
      <name val="MS Sans Serif"/>
      <family val="2"/>
    </font>
    <font>
      <b/>
      <sz val="10"/>
      <name val="MS Sans Serif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2"/>
      <color theme="3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2"/>
      <name val="Arial"/>
      <family val="2"/>
    </font>
    <font>
      <b/>
      <sz val="11"/>
      <color indexed="17"/>
      <name val="Arial"/>
      <family val="2"/>
    </font>
    <font>
      <sz val="11"/>
      <name val="Arial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b/>
      <sz val="10"/>
      <color theme="3"/>
      <name val="Arial"/>
      <family val="2"/>
    </font>
    <font>
      <b/>
      <i/>
      <sz val="9"/>
      <color indexed="9"/>
      <name val="Arial"/>
      <family val="2"/>
    </font>
    <font>
      <b/>
      <sz val="11"/>
      <color indexed="9"/>
      <name val="Arial"/>
      <family val="2"/>
    </font>
    <font>
      <sz val="9"/>
      <color indexed="9"/>
      <name val="Arial"/>
      <family val="2"/>
    </font>
    <font>
      <b/>
      <u/>
      <sz val="12"/>
      <color indexed="10"/>
      <name val="Arial"/>
      <family val="2"/>
    </font>
    <font>
      <sz val="18"/>
      <name val="Arial"/>
      <family val="2"/>
    </font>
    <font>
      <sz val="20"/>
      <color indexed="16"/>
      <name val="Impact"/>
      <family val="2"/>
    </font>
    <font>
      <b/>
      <u/>
      <sz val="16"/>
      <color indexed="12"/>
      <name val="Arial"/>
      <family val="2"/>
    </font>
    <font>
      <b/>
      <sz val="15"/>
      <color indexed="57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u/>
      <sz val="12"/>
      <color indexed="9"/>
      <name val="Arial"/>
      <family val="2"/>
    </font>
    <font>
      <b/>
      <sz val="13"/>
      <color indexed="1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22"/>
        <bgColor indexed="15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0"/>
        <bgColor indexed="2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2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2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4" borderId="0" applyNumberFormat="0" applyBorder="0" applyAlignment="0" applyProtection="0"/>
    <xf numFmtId="0" fontId="12" fillId="16" borderId="1" applyNumberFormat="0" applyAlignment="0" applyProtection="0"/>
    <xf numFmtId="0" fontId="13" fillId="17" borderId="2" applyNumberFormat="0" applyAlignment="0" applyProtection="0"/>
    <xf numFmtId="0" fontId="14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6" fillId="7" borderId="1" applyNumberFormat="0" applyAlignment="0" applyProtection="0"/>
    <xf numFmtId="170" fontId="5" fillId="0" borderId="0" applyFont="0" applyFill="0" applyBorder="0" applyAlignment="0" applyProtection="0"/>
    <xf numFmtId="0" fontId="17" fillId="3" borderId="0" applyNumberFormat="0" applyBorder="0" applyAlignment="0" applyProtection="0"/>
    <xf numFmtId="165" fontId="1" fillId="0" borderId="0" applyFont="0" applyFill="0" applyBorder="0" applyAlignment="0" applyProtection="0"/>
    <xf numFmtId="170" fontId="42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42" fillId="0" borderId="0" applyFont="0" applyFill="0" applyBorder="0" applyAlignment="0" applyProtection="0"/>
    <xf numFmtId="171" fontId="42" fillId="0" borderId="0" applyFont="0" applyFill="0" applyBorder="0" applyAlignment="0" applyProtection="0"/>
    <xf numFmtId="0" fontId="18" fillId="22" borderId="0" applyNumberFormat="0" applyBorder="0" applyAlignment="0" applyProtection="0"/>
    <xf numFmtId="0" fontId="31" fillId="0" borderId="0"/>
    <xf numFmtId="0" fontId="5" fillId="23" borderId="4" applyNumberFormat="0" applyFont="0" applyAlignment="0" applyProtection="0"/>
    <xf numFmtId="0" fontId="19" fillId="16" borderId="5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15" fillId="0" borderId="8" applyNumberFormat="0" applyFill="0" applyAlignment="0" applyProtection="0"/>
    <xf numFmtId="0" fontId="25" fillId="0" borderId="9" applyNumberFormat="0" applyFill="0" applyAlignment="0" applyProtection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25" borderId="11" xfId="0" applyFill="1" applyBorder="1"/>
    <xf numFmtId="0" fontId="0" fillId="25" borderId="12" xfId="0" applyFill="1" applyBorder="1"/>
    <xf numFmtId="0" fontId="0" fillId="25" borderId="13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0" xfId="0" applyFill="1"/>
    <xf numFmtId="0" fontId="7" fillId="25" borderId="0" xfId="0" applyFont="1" applyFill="1"/>
    <xf numFmtId="0" fontId="8" fillId="25" borderId="10" xfId="0" applyFont="1" applyFill="1" applyBorder="1" applyAlignment="1">
      <alignment horizontal="center"/>
    </xf>
    <xf numFmtId="0" fontId="0" fillId="25" borderId="10" xfId="0" applyFill="1" applyBorder="1" applyAlignment="1">
      <alignment horizontal="center"/>
    </xf>
    <xf numFmtId="0" fontId="0" fillId="25" borderId="10" xfId="0" applyFill="1" applyBorder="1"/>
    <xf numFmtId="1" fontId="0" fillId="25" borderId="10" xfId="0" applyNumberFormat="1" applyFill="1" applyBorder="1" applyAlignment="1">
      <alignment horizontal="center"/>
    </xf>
    <xf numFmtId="0" fontId="0" fillId="25" borderId="10" xfId="0" quotePrefix="1" applyFill="1" applyBorder="1" applyAlignment="1"/>
    <xf numFmtId="0" fontId="0" fillId="25" borderId="10" xfId="0" applyFill="1" applyBorder="1" applyAlignment="1"/>
    <xf numFmtId="0" fontId="0" fillId="25" borderId="16" xfId="0" applyFill="1" applyBorder="1"/>
    <xf numFmtId="0" fontId="5" fillId="25" borderId="11" xfId="0" applyFont="1" applyFill="1" applyBorder="1" applyAlignment="1"/>
    <xf numFmtId="0" fontId="5" fillId="25" borderId="16" xfId="0" applyFont="1" applyFill="1" applyBorder="1" applyAlignment="1"/>
    <xf numFmtId="0" fontId="0" fillId="25" borderId="17" xfId="0" applyFill="1" applyBorder="1"/>
    <xf numFmtId="166" fontId="1" fillId="25" borderId="0" xfId="33" applyNumberFormat="1" applyFill="1" applyBorder="1" applyAlignment="1"/>
    <xf numFmtId="167" fontId="0" fillId="25" borderId="0" xfId="0" applyNumberFormat="1" applyFill="1" applyBorder="1" applyAlignment="1"/>
    <xf numFmtId="0" fontId="3" fillId="24" borderId="18" xfId="0" applyFont="1" applyFill="1" applyBorder="1"/>
    <xf numFmtId="0" fontId="5" fillId="24" borderId="19" xfId="0" applyFont="1" applyFill="1" applyBorder="1"/>
    <xf numFmtId="0" fontId="3" fillId="24" borderId="20" xfId="0" applyFont="1" applyFill="1" applyBorder="1"/>
    <xf numFmtId="0" fontId="5" fillId="24" borderId="21" xfId="0" applyFont="1" applyFill="1" applyBorder="1"/>
    <xf numFmtId="0" fontId="28" fillId="0" borderId="22" xfId="0" applyFont="1" applyBorder="1" applyAlignment="1">
      <alignment vertical="top" wrapText="1"/>
    </xf>
    <xf numFmtId="0" fontId="28" fillId="0" borderId="23" xfId="0" applyFont="1" applyBorder="1" applyAlignment="1">
      <alignment vertical="top" wrapText="1"/>
    </xf>
    <xf numFmtId="0" fontId="29" fillId="0" borderId="22" xfId="0" applyFont="1" applyBorder="1" applyAlignment="1">
      <alignment vertical="top" wrapText="1"/>
    </xf>
    <xf numFmtId="0" fontId="29" fillId="0" borderId="23" xfId="0" applyFont="1" applyBorder="1" applyAlignment="1">
      <alignment vertical="top" wrapText="1"/>
    </xf>
    <xf numFmtId="0" fontId="30" fillId="0" borderId="22" xfId="0" applyFont="1" applyBorder="1" applyAlignment="1">
      <alignment vertical="top" wrapText="1"/>
    </xf>
    <xf numFmtId="0" fontId="30" fillId="0" borderId="23" xfId="0" applyFont="1" applyBorder="1" applyAlignment="1">
      <alignment vertical="top" wrapText="1"/>
    </xf>
    <xf numFmtId="0" fontId="28" fillId="0" borderId="24" xfId="0" applyFont="1" applyBorder="1" applyAlignment="1">
      <alignment vertical="top" wrapText="1"/>
    </xf>
    <xf numFmtId="0" fontId="28" fillId="0" borderId="25" xfId="0" applyFont="1" applyBorder="1" applyAlignment="1">
      <alignment vertical="top" wrapText="1"/>
    </xf>
    <xf numFmtId="0" fontId="0" fillId="25" borderId="26" xfId="0" applyFill="1" applyBorder="1"/>
    <xf numFmtId="0" fontId="0" fillId="25" borderId="27" xfId="0" applyFill="1" applyBorder="1"/>
    <xf numFmtId="0" fontId="0" fillId="25" borderId="28" xfId="0" applyFill="1" applyBorder="1"/>
    <xf numFmtId="0" fontId="33" fillId="25" borderId="11" xfId="0" applyFont="1" applyFill="1" applyBorder="1"/>
    <xf numFmtId="0" fontId="34" fillId="25" borderId="11" xfId="0" applyFont="1" applyFill="1" applyBorder="1"/>
    <xf numFmtId="0" fontId="3" fillId="25" borderId="0" xfId="0" applyFont="1" applyFill="1" applyBorder="1"/>
    <xf numFmtId="0" fontId="3" fillId="26" borderId="10" xfId="0" applyFont="1" applyFill="1" applyBorder="1" applyAlignment="1">
      <alignment horizontal="right"/>
    </xf>
    <xf numFmtId="0" fontId="3" fillId="25" borderId="29" xfId="0" applyFont="1" applyFill="1" applyBorder="1" applyAlignment="1">
      <alignment horizontal="center"/>
    </xf>
    <xf numFmtId="0" fontId="3" fillId="25" borderId="27" xfId="0" applyFont="1" applyFill="1" applyBorder="1"/>
    <xf numFmtId="0" fontId="3" fillId="25" borderId="16" xfId="0" applyFont="1" applyFill="1" applyBorder="1" applyAlignment="1">
      <alignment horizontal="center"/>
    </xf>
    <xf numFmtId="0" fontId="3" fillId="25" borderId="17" xfId="0" applyFont="1" applyFill="1" applyBorder="1" applyAlignment="1">
      <alignment horizontal="center"/>
    </xf>
    <xf numFmtId="0" fontId="3" fillId="25" borderId="30" xfId="0" applyFont="1" applyFill="1" applyBorder="1"/>
    <xf numFmtId="0" fontId="0" fillId="25" borderId="30" xfId="0" applyFill="1" applyBorder="1"/>
    <xf numFmtId="0" fontId="5" fillId="24" borderId="10" xfId="0" applyFont="1" applyFill="1" applyBorder="1" applyAlignment="1" applyProtecti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/>
    <xf numFmtId="0" fontId="30" fillId="24" borderId="31" xfId="39" applyFont="1" applyFill="1" applyBorder="1" applyAlignment="1">
      <alignment horizontal="center"/>
    </xf>
    <xf numFmtId="0" fontId="30" fillId="24" borderId="32" xfId="39" applyFont="1" applyFill="1" applyBorder="1" applyAlignment="1">
      <alignment horizontal="center"/>
    </xf>
    <xf numFmtId="0" fontId="30" fillId="24" borderId="33" xfId="39" applyFont="1" applyFill="1" applyBorder="1" applyAlignment="1">
      <alignment horizontal="center"/>
    </xf>
    <xf numFmtId="0" fontId="31" fillId="0" borderId="34" xfId="39" applyFont="1" applyBorder="1"/>
    <xf numFmtId="0" fontId="31" fillId="0" borderId="0" xfId="39" applyFont="1" applyBorder="1"/>
    <xf numFmtId="0" fontId="31" fillId="0" borderId="0" xfId="39" applyBorder="1"/>
    <xf numFmtId="0" fontId="0" fillId="0" borderId="23" xfId="0" applyBorder="1"/>
    <xf numFmtId="0" fontId="31" fillId="0" borderId="20" xfId="39" applyFont="1" applyBorder="1"/>
    <xf numFmtId="0" fontId="31" fillId="0" borderId="21" xfId="39" applyFont="1" applyBorder="1"/>
    <xf numFmtId="0" fontId="31" fillId="0" borderId="21" xfId="39" applyBorder="1"/>
    <xf numFmtId="0" fontId="0" fillId="0" borderId="21" xfId="0" applyBorder="1"/>
    <xf numFmtId="0" fontId="0" fillId="0" borderId="25" xfId="0" applyBorder="1"/>
    <xf numFmtId="0" fontId="39" fillId="25" borderId="0" xfId="0" applyFont="1" applyFill="1"/>
    <xf numFmtId="168" fontId="1" fillId="25" borderId="10" xfId="33" applyNumberFormat="1" applyFill="1" applyBorder="1" applyAlignment="1">
      <alignment horizontal="center"/>
    </xf>
    <xf numFmtId="0" fontId="41" fillId="27" borderId="10" xfId="0" applyFont="1" applyFill="1" applyBorder="1" applyAlignment="1">
      <alignment horizontal="center"/>
    </xf>
    <xf numFmtId="0" fontId="3" fillId="25" borderId="35" xfId="0" applyFont="1" applyFill="1" applyBorder="1" applyAlignment="1">
      <alignment horizontal="center"/>
    </xf>
    <xf numFmtId="0" fontId="3" fillId="25" borderId="10" xfId="0" applyFont="1" applyFill="1" applyBorder="1" applyAlignment="1">
      <alignment horizontal="center"/>
    </xf>
    <xf numFmtId="0" fontId="3" fillId="25" borderId="15" xfId="0" applyFont="1" applyFill="1" applyBorder="1" applyAlignment="1">
      <alignment horizontal="center"/>
    </xf>
    <xf numFmtId="0" fontId="0" fillId="24" borderId="19" xfId="0" applyFill="1" applyBorder="1"/>
    <xf numFmtId="0" fontId="3" fillId="24" borderId="34" xfId="0" applyFont="1" applyFill="1" applyBorder="1"/>
    <xf numFmtId="0" fontId="0" fillId="24" borderId="0" xfId="0" applyFill="1" applyBorder="1"/>
    <xf numFmtId="0" fontId="0" fillId="24" borderId="21" xfId="0" applyFill="1" applyBorder="1"/>
    <xf numFmtId="0" fontId="0" fillId="25" borderId="29" xfId="0" applyFill="1" applyBorder="1"/>
    <xf numFmtId="0" fontId="3" fillId="24" borderId="36" xfId="0" applyFont="1" applyFill="1" applyBorder="1"/>
    <xf numFmtId="0" fontId="1" fillId="24" borderId="37" xfId="0" applyFont="1" applyFill="1" applyBorder="1"/>
    <xf numFmtId="0" fontId="3" fillId="25" borderId="38" xfId="0" applyFont="1" applyFill="1" applyBorder="1" applyAlignment="1">
      <alignment horizontal="center"/>
    </xf>
    <xf numFmtId="166" fontId="1" fillId="25" borderId="16" xfId="33" applyNumberFormat="1" applyFill="1" applyBorder="1" applyAlignment="1"/>
    <xf numFmtId="167" fontId="0" fillId="25" borderId="16" xfId="0" applyNumberFormat="1" applyFill="1" applyBorder="1" applyAlignment="1"/>
    <xf numFmtId="166" fontId="1" fillId="25" borderId="17" xfId="33" applyNumberFormat="1" applyFill="1" applyBorder="1" applyAlignment="1"/>
    <xf numFmtId="167" fontId="0" fillId="25" borderId="17" xfId="0" applyNumberFormat="1" applyFill="1" applyBorder="1" applyAlignment="1"/>
    <xf numFmtId="0" fontId="36" fillId="0" borderId="0" xfId="0" applyFont="1"/>
    <xf numFmtId="0" fontId="36" fillId="0" borderId="10" xfId="0" quotePrefix="1" applyNumberFormat="1" applyFont="1" applyBorder="1"/>
    <xf numFmtId="0" fontId="36" fillId="0" borderId="10" xfId="0" applyFont="1" applyBorder="1"/>
    <xf numFmtId="0" fontId="36" fillId="0" borderId="10" xfId="0" applyNumberFormat="1" applyFont="1" applyBorder="1"/>
    <xf numFmtId="0" fontId="36" fillId="0" borderId="0" xfId="49" applyFont="1"/>
    <xf numFmtId="0" fontId="36" fillId="0" borderId="10" xfId="49" applyFont="1" applyBorder="1"/>
    <xf numFmtId="0" fontId="36" fillId="0" borderId="10" xfId="49" applyNumberFormat="1" applyFont="1" applyBorder="1" applyAlignment="1">
      <alignment horizontal="right"/>
    </xf>
    <xf numFmtId="0" fontId="36" fillId="0" borderId="10" xfId="49" applyFont="1" applyBorder="1" applyAlignment="1">
      <alignment horizontal="center"/>
    </xf>
    <xf numFmtId="0" fontId="36" fillId="0" borderId="0" xfId="49" applyFont="1" applyBorder="1"/>
    <xf numFmtId="2" fontId="36" fillId="0" borderId="0" xfId="49" applyNumberFormat="1" applyFont="1" applyBorder="1" applyAlignment="1">
      <alignment horizontal="center"/>
    </xf>
    <xf numFmtId="0" fontId="36" fillId="0" borderId="0" xfId="49" applyFont="1" applyBorder="1" applyAlignment="1">
      <alignment horizontal="center"/>
    </xf>
    <xf numFmtId="0" fontId="36" fillId="0" borderId="10" xfId="49" applyNumberFormat="1" applyFont="1" applyFill="1" applyBorder="1" applyAlignment="1">
      <alignment horizontal="right"/>
    </xf>
    <xf numFmtId="169" fontId="36" fillId="0" borderId="10" xfId="33" applyNumberFormat="1" applyFont="1" applyBorder="1" applyAlignment="1">
      <alignment horizontal="right"/>
    </xf>
    <xf numFmtId="165" fontId="36" fillId="0" borderId="10" xfId="33" applyFont="1" applyFill="1" applyBorder="1" applyAlignment="1">
      <alignment horizontal="right"/>
    </xf>
    <xf numFmtId="165" fontId="36" fillId="0" borderId="10" xfId="33" applyFont="1" applyBorder="1" applyAlignment="1">
      <alignment horizontal="right"/>
    </xf>
    <xf numFmtId="0" fontId="36" fillId="0" borderId="10" xfId="49" applyNumberFormat="1" applyFont="1" applyFill="1" applyBorder="1" applyAlignment="1">
      <alignment horizontal="center"/>
    </xf>
    <xf numFmtId="2" fontId="36" fillId="0" borderId="10" xfId="49" applyNumberFormat="1" applyFont="1" applyBorder="1" applyAlignment="1">
      <alignment horizontal="center"/>
    </xf>
    <xf numFmtId="165" fontId="36" fillId="0" borderId="10" xfId="33" applyFont="1" applyFill="1" applyBorder="1" applyAlignment="1">
      <alignment horizontal="center"/>
    </xf>
    <xf numFmtId="165" fontId="36" fillId="0" borderId="10" xfId="33" applyFont="1" applyBorder="1" applyAlignment="1">
      <alignment horizontal="center"/>
    </xf>
    <xf numFmtId="0" fontId="57" fillId="0" borderId="0" xfId="0" applyFont="1"/>
    <xf numFmtId="0" fontId="36" fillId="40" borderId="0" xfId="0" applyFont="1" applyFill="1"/>
    <xf numFmtId="0" fontId="36" fillId="0" borderId="29" xfId="0" applyFont="1" applyBorder="1" applyAlignment="1">
      <alignment horizontal="center"/>
    </xf>
    <xf numFmtId="0" fontId="36" fillId="0" borderId="16" xfId="0" applyFont="1" applyBorder="1"/>
    <xf numFmtId="0" fontId="36" fillId="0" borderId="16" xfId="0" applyFont="1" applyBorder="1" applyAlignment="1">
      <alignment horizontal="center"/>
    </xf>
    <xf numFmtId="2" fontId="36" fillId="0" borderId="10" xfId="0" applyNumberFormat="1" applyFont="1" applyFill="1" applyBorder="1" applyAlignment="1">
      <alignment horizontal="right"/>
    </xf>
    <xf numFmtId="1" fontId="36" fillId="0" borderId="10" xfId="0" applyNumberFormat="1" applyFont="1" applyFill="1" applyBorder="1" applyAlignment="1">
      <alignment horizontal="right"/>
    </xf>
    <xf numFmtId="0" fontId="36" fillId="0" borderId="10" xfId="0" applyFont="1" applyFill="1" applyBorder="1" applyAlignment="1">
      <alignment horizontal="right"/>
    </xf>
    <xf numFmtId="2" fontId="36" fillId="0" borderId="10" xfId="0" applyNumberFormat="1" applyFont="1" applyFill="1" applyBorder="1"/>
    <xf numFmtId="0" fontId="36" fillId="0" borderId="10" xfId="0" applyFont="1" applyFill="1" applyBorder="1" applyAlignment="1">
      <alignment horizontal="center"/>
    </xf>
    <xf numFmtId="0" fontId="36" fillId="0" borderId="17" xfId="0" applyFont="1" applyBorder="1" applyAlignment="1">
      <alignment horizontal="center"/>
    </xf>
    <xf numFmtId="0" fontId="36" fillId="0" borderId="17" xfId="0" applyFont="1" applyBorder="1"/>
    <xf numFmtId="0" fontId="36" fillId="0" borderId="15" xfId="0" applyFont="1" applyBorder="1"/>
    <xf numFmtId="174" fontId="36" fillId="0" borderId="10" xfId="36" applyNumberFormat="1" applyFont="1" applyBorder="1"/>
    <xf numFmtId="175" fontId="36" fillId="0" borderId="10" xfId="36" applyNumberFormat="1" applyFont="1" applyBorder="1"/>
    <xf numFmtId="0" fontId="36" fillId="35" borderId="26" xfId="0" applyFont="1" applyFill="1" applyBorder="1"/>
    <xf numFmtId="0" fontId="36" fillId="35" borderId="27" xfId="0" applyFont="1" applyFill="1" applyBorder="1"/>
    <xf numFmtId="0" fontId="36" fillId="35" borderId="27" xfId="0" applyFont="1" applyFill="1" applyBorder="1" applyAlignment="1"/>
    <xf numFmtId="0" fontId="36" fillId="0" borderId="27" xfId="0" applyFont="1" applyFill="1" applyBorder="1"/>
    <xf numFmtId="0" fontId="36" fillId="0" borderId="27" xfId="0" applyFont="1" applyFill="1" applyBorder="1" applyAlignment="1">
      <alignment horizontal="center"/>
    </xf>
    <xf numFmtId="164" fontId="36" fillId="0" borderId="0" xfId="34" applyNumberFormat="1" applyFont="1" applyBorder="1"/>
    <xf numFmtId="0" fontId="36" fillId="0" borderId="11" xfId="0" applyFont="1" applyBorder="1"/>
    <xf numFmtId="0" fontId="36" fillId="0" borderId="0" xfId="0" applyFont="1" applyBorder="1"/>
    <xf numFmtId="0" fontId="36" fillId="0" borderId="0" xfId="0" applyFont="1" applyBorder="1" applyAlignment="1"/>
    <xf numFmtId="0" fontId="36" fillId="0" borderId="0" xfId="0" applyFont="1" applyBorder="1" applyAlignment="1">
      <alignment horizontal="center"/>
    </xf>
    <xf numFmtId="176" fontId="36" fillId="0" borderId="0" xfId="37" applyNumberFormat="1" applyFont="1" applyBorder="1"/>
    <xf numFmtId="2" fontId="36" fillId="0" borderId="0" xfId="0" applyNumberFormat="1" applyFont="1"/>
    <xf numFmtId="0" fontId="36" fillId="25" borderId="0" xfId="49" applyFont="1" applyFill="1"/>
    <xf numFmtId="0" fontId="36" fillId="25" borderId="10" xfId="49" applyFont="1" applyFill="1" applyBorder="1" applyAlignment="1">
      <alignment horizontal="center"/>
    </xf>
    <xf numFmtId="0" fontId="36" fillId="25" borderId="10" xfId="49" applyFont="1" applyFill="1" applyBorder="1"/>
    <xf numFmtId="165" fontId="36" fillId="25" borderId="10" xfId="33" applyFont="1" applyFill="1" applyBorder="1" applyAlignment="1">
      <alignment horizontal="right"/>
    </xf>
    <xf numFmtId="1" fontId="36" fillId="25" borderId="10" xfId="49" applyNumberFormat="1" applyFont="1" applyFill="1" applyBorder="1" applyAlignment="1">
      <alignment horizontal="center"/>
    </xf>
    <xf numFmtId="0" fontId="36" fillId="25" borderId="10" xfId="49" quotePrefix="1" applyFont="1" applyFill="1" applyBorder="1" applyAlignment="1"/>
    <xf numFmtId="0" fontId="36" fillId="25" borderId="10" xfId="49" applyFont="1" applyFill="1" applyBorder="1" applyAlignment="1"/>
    <xf numFmtId="0" fontId="36" fillId="24" borderId="19" xfId="49" applyFont="1" applyFill="1" applyBorder="1"/>
    <xf numFmtId="0" fontId="36" fillId="24" borderId="21" xfId="49" applyFont="1" applyFill="1" applyBorder="1"/>
    <xf numFmtId="0" fontId="36" fillId="25" borderId="11" xfId="49" applyFont="1" applyFill="1" applyBorder="1"/>
    <xf numFmtId="177" fontId="36" fillId="25" borderId="16" xfId="49" applyNumberFormat="1" applyFont="1" applyFill="1" applyBorder="1" applyAlignment="1">
      <alignment horizontal="right"/>
    </xf>
    <xf numFmtId="0" fontId="36" fillId="25" borderId="12" xfId="49" applyFont="1" applyFill="1" applyBorder="1"/>
    <xf numFmtId="0" fontId="36" fillId="25" borderId="11" xfId="49" applyFont="1" applyFill="1" applyBorder="1" applyAlignment="1"/>
    <xf numFmtId="0" fontId="36" fillId="25" borderId="13" xfId="49" applyFont="1" applyFill="1" applyBorder="1"/>
    <xf numFmtId="177" fontId="36" fillId="25" borderId="17" xfId="49" applyNumberFormat="1" applyFont="1" applyFill="1" applyBorder="1" applyAlignment="1">
      <alignment horizontal="right"/>
    </xf>
    <xf numFmtId="0" fontId="36" fillId="25" borderId="14" xfId="49" applyFont="1" applyFill="1" applyBorder="1"/>
    <xf numFmtId="0" fontId="36" fillId="25" borderId="0" xfId="49" applyFont="1" applyFill="1" applyBorder="1"/>
    <xf numFmtId="166" fontId="36" fillId="25" borderId="0" xfId="33" applyNumberFormat="1" applyFont="1" applyFill="1" applyBorder="1" applyAlignment="1"/>
    <xf numFmtId="167" fontId="36" fillId="25" borderId="0" xfId="49" applyNumberFormat="1" applyFont="1" applyFill="1" applyBorder="1" applyAlignment="1"/>
    <xf numFmtId="165" fontId="36" fillId="25" borderId="10" xfId="33" applyFont="1" applyFill="1" applyBorder="1" applyAlignment="1">
      <alignment horizontal="center"/>
    </xf>
    <xf numFmtId="0" fontId="36" fillId="24" borderId="0" xfId="0" applyFont="1" applyFill="1"/>
    <xf numFmtId="0" fontId="36" fillId="32" borderId="27" xfId="0" applyFont="1" applyFill="1" applyBorder="1" applyProtection="1">
      <protection locked="0"/>
    </xf>
    <xf numFmtId="0" fontId="36" fillId="32" borderId="27" xfId="0" applyFont="1" applyFill="1" applyBorder="1"/>
    <xf numFmtId="0" fontId="36" fillId="32" borderId="30" xfId="0" applyFont="1" applyFill="1" applyBorder="1" applyProtection="1">
      <protection locked="0"/>
    </xf>
    <xf numFmtId="0" fontId="36" fillId="32" borderId="30" xfId="0" applyFont="1" applyFill="1" applyBorder="1"/>
    <xf numFmtId="0" fontId="36" fillId="0" borderId="0" xfId="0" applyFont="1" applyFill="1" applyBorder="1" applyAlignment="1">
      <alignment horizontal="center"/>
    </xf>
    <xf numFmtId="0" fontId="36" fillId="0" borderId="10" xfId="0" applyFont="1" applyBorder="1" applyAlignment="1">
      <alignment horizontal="center"/>
    </xf>
    <xf numFmtId="14" fontId="36" fillId="0" borderId="10" xfId="0" applyNumberFormat="1" applyFont="1" applyBorder="1"/>
    <xf numFmtId="165" fontId="36" fillId="0" borderId="10" xfId="33" applyFont="1" applyBorder="1"/>
    <xf numFmtId="0" fontId="36" fillId="0" borderId="10" xfId="0" applyNumberFormat="1" applyFont="1" applyBorder="1" applyAlignment="1">
      <alignment horizontal="center" vertical="center"/>
    </xf>
    <xf numFmtId="0" fontId="36" fillId="24" borderId="19" xfId="0" applyFont="1" applyFill="1" applyBorder="1"/>
    <xf numFmtId="0" fontId="36" fillId="24" borderId="42" xfId="0" applyFont="1" applyFill="1" applyBorder="1"/>
    <xf numFmtId="0" fontId="36" fillId="24" borderId="21" xfId="0" applyFont="1" applyFill="1" applyBorder="1"/>
    <xf numFmtId="0" fontId="36" fillId="24" borderId="25" xfId="0" applyFont="1" applyFill="1" applyBorder="1"/>
    <xf numFmtId="0" fontId="36" fillId="0" borderId="29" xfId="0" applyFont="1" applyBorder="1"/>
    <xf numFmtId="0" fontId="36" fillId="0" borderId="16" xfId="0" applyNumberFormat="1" applyFont="1" applyBorder="1"/>
    <xf numFmtId="0" fontId="36" fillId="0" borderId="13" xfId="0" applyFont="1" applyBorder="1"/>
    <xf numFmtId="0" fontId="36" fillId="0" borderId="17" xfId="0" applyNumberFormat="1" applyFont="1" applyBorder="1"/>
    <xf numFmtId="0" fontId="36" fillId="24" borderId="41" xfId="0" applyFont="1" applyFill="1" applyBorder="1"/>
    <xf numFmtId="0" fontId="58" fillId="0" borderId="16" xfId="0" applyFont="1" applyFill="1" applyBorder="1" applyAlignment="1">
      <alignment horizontal="center"/>
    </xf>
    <xf numFmtId="0" fontId="36" fillId="0" borderId="16" xfId="0" applyFont="1" applyFill="1" applyBorder="1" applyAlignment="1"/>
    <xf numFmtId="0" fontId="58" fillId="0" borderId="17" xfId="0" applyFont="1" applyFill="1" applyBorder="1" applyAlignment="1">
      <alignment horizontal="center"/>
    </xf>
    <xf numFmtId="0" fontId="36" fillId="0" borderId="17" xfId="0" applyFont="1" applyFill="1" applyBorder="1" applyAlignment="1"/>
    <xf numFmtId="177" fontId="36" fillId="0" borderId="16" xfId="0" applyNumberFormat="1" applyFont="1" applyBorder="1"/>
    <xf numFmtId="0" fontId="36" fillId="0" borderId="12" xfId="0" applyFont="1" applyBorder="1"/>
    <xf numFmtId="0" fontId="36" fillId="0" borderId="11" xfId="0" applyFont="1" applyFill="1" applyBorder="1" applyAlignment="1"/>
    <xf numFmtId="177" fontId="36" fillId="0" borderId="16" xfId="0" applyNumberFormat="1" applyFont="1" applyFill="1" applyBorder="1" applyAlignment="1"/>
    <xf numFmtId="177" fontId="36" fillId="0" borderId="17" xfId="0" applyNumberFormat="1" applyFont="1" applyBorder="1"/>
    <xf numFmtId="0" fontId="36" fillId="0" borderId="14" xfId="0" applyFont="1" applyBorder="1"/>
    <xf numFmtId="0" fontId="36" fillId="24" borderId="37" xfId="0" applyFont="1" applyFill="1" applyBorder="1"/>
    <xf numFmtId="166" fontId="36" fillId="0" borderId="0" xfId="33" applyNumberFormat="1" applyFont="1" applyFill="1" applyBorder="1" applyAlignment="1"/>
    <xf numFmtId="167" fontId="36" fillId="0" borderId="0" xfId="0" applyNumberFormat="1" applyFont="1" applyFill="1" applyBorder="1" applyAlignment="1"/>
    <xf numFmtId="166" fontId="36" fillId="0" borderId="10" xfId="33" applyNumberFormat="1" applyFont="1" applyFill="1" applyBorder="1" applyAlignment="1"/>
    <xf numFmtId="167" fontId="36" fillId="0" borderId="10" xfId="0" applyNumberFormat="1" applyFont="1" applyFill="1" applyBorder="1" applyAlignment="1"/>
    <xf numFmtId="1" fontId="36" fillId="0" borderId="10" xfId="0" applyNumberFormat="1" applyFont="1" applyFill="1" applyBorder="1" applyAlignment="1"/>
    <xf numFmtId="0" fontId="36" fillId="0" borderId="10" xfId="0" quotePrefix="1" applyFont="1" applyFill="1" applyBorder="1" applyAlignment="1"/>
    <xf numFmtId="0" fontId="36" fillId="0" borderId="10" xfId="0" applyFont="1" applyFill="1" applyBorder="1" applyAlignment="1"/>
    <xf numFmtId="165" fontId="36" fillId="0" borderId="10" xfId="33" applyFont="1" applyFill="1" applyBorder="1" applyAlignment="1"/>
    <xf numFmtId="0" fontId="59" fillId="47" borderId="10" xfId="0" applyFont="1" applyFill="1" applyBorder="1" applyAlignment="1">
      <alignment horizontal="center"/>
    </xf>
    <xf numFmtId="1" fontId="36" fillId="0" borderId="10" xfId="0" applyNumberFormat="1" applyFont="1" applyFill="1" applyBorder="1" applyAlignment="1">
      <alignment horizontal="center"/>
    </xf>
    <xf numFmtId="2" fontId="58" fillId="30" borderId="10" xfId="0" applyNumberFormat="1" applyFont="1" applyFill="1" applyBorder="1" applyAlignment="1"/>
    <xf numFmtId="172" fontId="58" fillId="31" borderId="10" xfId="0" applyNumberFormat="1" applyFont="1" applyFill="1" applyBorder="1" applyAlignment="1"/>
    <xf numFmtId="173" fontId="58" fillId="31" borderId="10" xfId="0" applyNumberFormat="1" applyFont="1" applyFill="1" applyBorder="1" applyAlignment="1"/>
    <xf numFmtId="0" fontId="36" fillId="0" borderId="10" xfId="0" applyFont="1" applyFill="1" applyBorder="1"/>
    <xf numFmtId="0" fontId="36" fillId="38" borderId="10" xfId="0" applyFont="1" applyFill="1" applyBorder="1"/>
    <xf numFmtId="0" fontId="36" fillId="37" borderId="10" xfId="0" applyFont="1" applyFill="1" applyBorder="1"/>
    <xf numFmtId="0" fontId="36" fillId="25" borderId="10" xfId="49" applyFont="1" applyFill="1" applyBorder="1" applyAlignment="1">
      <alignment horizontal="left"/>
    </xf>
    <xf numFmtId="0" fontId="60" fillId="0" borderId="10" xfId="50" applyFont="1" applyFill="1" applyBorder="1"/>
    <xf numFmtId="0" fontId="60" fillId="0" borderId="10" xfId="50" applyFont="1" applyFill="1" applyBorder="1" applyAlignment="1">
      <alignment horizontal="center"/>
    </xf>
    <xf numFmtId="2" fontId="36" fillId="0" borderId="10" xfId="49" applyNumberFormat="1" applyFont="1" applyFill="1" applyBorder="1" applyAlignment="1">
      <alignment horizontal="left"/>
    </xf>
    <xf numFmtId="2" fontId="36" fillId="0" borderId="10" xfId="49" applyNumberFormat="1" applyFont="1" applyBorder="1" applyAlignment="1">
      <alignment horizontal="left"/>
    </xf>
    <xf numFmtId="0" fontId="36" fillId="35" borderId="11" xfId="49" applyFont="1" applyFill="1" applyBorder="1" applyAlignment="1"/>
    <xf numFmtId="0" fontId="36" fillId="35" borderId="0" xfId="49" applyFont="1" applyFill="1" applyBorder="1" applyAlignment="1"/>
    <xf numFmtId="0" fontId="61" fillId="36" borderId="0" xfId="49" applyFont="1" applyFill="1" applyAlignment="1"/>
    <xf numFmtId="0" fontId="62" fillId="0" borderId="0" xfId="49" applyFont="1" applyFill="1"/>
    <xf numFmtId="0" fontId="63" fillId="24" borderId="10" xfId="49" applyFont="1" applyFill="1" applyBorder="1" applyAlignment="1">
      <alignment horizontal="center"/>
    </xf>
    <xf numFmtId="0" fontId="59" fillId="41" borderId="26" xfId="0" applyFont="1" applyFill="1" applyBorder="1" applyAlignment="1">
      <alignment horizontal="center"/>
    </xf>
    <xf numFmtId="0" fontId="59" fillId="41" borderId="27" xfId="0" applyFont="1" applyFill="1" applyBorder="1" applyAlignment="1">
      <alignment horizontal="center"/>
    </xf>
    <xf numFmtId="0" fontId="59" fillId="41" borderId="29" xfId="0" applyFont="1" applyFill="1" applyBorder="1" applyAlignment="1">
      <alignment horizontal="center"/>
    </xf>
    <xf numFmtId="0" fontId="59" fillId="39" borderId="29" xfId="0" applyFont="1" applyFill="1" applyBorder="1" applyAlignment="1">
      <alignment horizontal="center"/>
    </xf>
    <xf numFmtId="0" fontId="59" fillId="41" borderId="13" xfId="0" applyFont="1" applyFill="1" applyBorder="1" applyAlignment="1">
      <alignment horizontal="center"/>
    </xf>
    <xf numFmtId="0" fontId="59" fillId="41" borderId="17" xfId="0" applyFont="1" applyFill="1" applyBorder="1" applyAlignment="1">
      <alignment horizontal="center"/>
    </xf>
    <xf numFmtId="0" fontId="59" fillId="41" borderId="10" xfId="0" applyFont="1" applyFill="1" applyBorder="1" applyAlignment="1">
      <alignment horizontal="center"/>
    </xf>
    <xf numFmtId="0" fontId="59" fillId="41" borderId="30" xfId="0" applyFont="1" applyFill="1" applyBorder="1" applyAlignment="1">
      <alignment horizontal="center"/>
    </xf>
    <xf numFmtId="9" fontId="59" fillId="39" borderId="17" xfId="0" quotePrefix="1" applyNumberFormat="1" applyFont="1" applyFill="1" applyBorder="1" applyAlignment="1">
      <alignment horizontal="center"/>
    </xf>
    <xf numFmtId="0" fontId="36" fillId="26" borderId="15" xfId="0" applyFont="1" applyFill="1" applyBorder="1" applyAlignment="1">
      <alignment horizontal="center"/>
    </xf>
    <xf numFmtId="0" fontId="36" fillId="26" borderId="10" xfId="0" applyFont="1" applyFill="1" applyBorder="1" applyAlignment="1">
      <alignment horizontal="center"/>
    </xf>
    <xf numFmtId="0" fontId="36" fillId="26" borderId="17" xfId="0" applyFont="1" applyFill="1" applyBorder="1" applyAlignment="1">
      <alignment horizontal="center"/>
    </xf>
    <xf numFmtId="0" fontId="36" fillId="32" borderId="17" xfId="0" applyFont="1" applyFill="1" applyBorder="1" applyAlignment="1">
      <alignment horizontal="center"/>
    </xf>
    <xf numFmtId="0" fontId="36" fillId="28" borderId="10" xfId="0" applyFont="1" applyFill="1" applyBorder="1" applyAlignment="1">
      <alignment horizontal="center"/>
    </xf>
    <xf numFmtId="0" fontId="63" fillId="25" borderId="10" xfId="49" applyFont="1" applyFill="1" applyBorder="1" applyAlignment="1">
      <alignment horizontal="center"/>
    </xf>
    <xf numFmtId="0" fontId="36" fillId="24" borderId="18" xfId="49" applyFont="1" applyFill="1" applyBorder="1"/>
    <xf numFmtId="0" fontId="36" fillId="24" borderId="20" xfId="49" applyFont="1" applyFill="1" applyBorder="1"/>
    <xf numFmtId="0" fontId="63" fillId="25" borderId="15" xfId="49" applyFont="1" applyFill="1" applyBorder="1" applyAlignment="1">
      <alignment horizontal="center"/>
    </xf>
    <xf numFmtId="0" fontId="67" fillId="0" borderId="0" xfId="0" applyFont="1"/>
    <xf numFmtId="0" fontId="36" fillId="32" borderId="27" xfId="0" quotePrefix="1" applyFont="1" applyFill="1" applyBorder="1"/>
    <xf numFmtId="0" fontId="70" fillId="0" borderId="27" xfId="0" applyFont="1" applyFill="1" applyBorder="1"/>
    <xf numFmtId="0" fontId="64" fillId="32" borderId="30" xfId="0" quotePrefix="1" applyFont="1" applyFill="1" applyBorder="1"/>
    <xf numFmtId="0" fontId="70" fillId="0" borderId="30" xfId="0" applyFont="1" applyFill="1" applyBorder="1"/>
    <xf numFmtId="0" fontId="62" fillId="42" borderId="0" xfId="0" applyFont="1" applyFill="1"/>
    <xf numFmtId="0" fontId="71" fillId="0" borderId="0" xfId="0" applyFont="1" applyFill="1" applyBorder="1" applyAlignment="1">
      <alignment horizontal="center"/>
    </xf>
    <xf numFmtId="0" fontId="63" fillId="24" borderId="29" xfId="0" applyFont="1" applyFill="1" applyBorder="1" applyAlignment="1">
      <alignment horizontal="center"/>
    </xf>
    <xf numFmtId="0" fontId="59" fillId="44" borderId="43" xfId="0" applyFont="1" applyFill="1" applyBorder="1" applyAlignment="1">
      <alignment horizontal="center"/>
    </xf>
    <xf numFmtId="0" fontId="59" fillId="44" borderId="42" xfId="0" applyFont="1" applyFill="1" applyBorder="1" applyAlignment="1">
      <alignment horizontal="center"/>
    </xf>
    <xf numFmtId="0" fontId="64" fillId="0" borderId="10" xfId="0" applyFont="1" applyFill="1" applyBorder="1" applyAlignment="1">
      <alignment horizontal="center"/>
    </xf>
    <xf numFmtId="9" fontId="72" fillId="0" borderId="10" xfId="0" applyNumberFormat="1" applyFont="1" applyFill="1" applyBorder="1" applyAlignment="1">
      <alignment horizontal="center"/>
    </xf>
    <xf numFmtId="0" fontId="36" fillId="24" borderId="18" xfId="0" applyFont="1" applyFill="1" applyBorder="1"/>
    <xf numFmtId="0" fontId="36" fillId="24" borderId="20" xfId="0" applyFont="1" applyFill="1" applyBorder="1"/>
    <xf numFmtId="0" fontId="59" fillId="45" borderId="10" xfId="0" applyFont="1" applyFill="1" applyBorder="1" applyAlignment="1">
      <alignment horizontal="center"/>
    </xf>
    <xf numFmtId="0" fontId="59" fillId="45" borderId="10" xfId="0" applyFont="1" applyFill="1" applyBorder="1" applyAlignment="1">
      <alignment horizontal="left"/>
    </xf>
    <xf numFmtId="0" fontId="62" fillId="0" borderId="0" xfId="0" applyFont="1" applyFill="1"/>
    <xf numFmtId="0" fontId="36" fillId="24" borderId="36" xfId="0" applyFont="1" applyFill="1" applyBorder="1"/>
    <xf numFmtId="0" fontId="73" fillId="46" borderId="10" xfId="0" applyFont="1" applyFill="1" applyBorder="1" applyAlignment="1">
      <alignment horizontal="center"/>
    </xf>
    <xf numFmtId="0" fontId="59" fillId="45" borderId="35" xfId="0" applyFont="1" applyFill="1" applyBorder="1" applyAlignment="1">
      <alignment horizontal="center"/>
    </xf>
    <xf numFmtId="0" fontId="59" fillId="45" borderId="15" xfId="0" applyFont="1" applyFill="1" applyBorder="1" applyAlignment="1">
      <alignment horizontal="center"/>
    </xf>
    <xf numFmtId="0" fontId="59" fillId="45" borderId="29" xfId="0" applyFont="1" applyFill="1" applyBorder="1" applyAlignment="1">
      <alignment horizontal="center"/>
    </xf>
    <xf numFmtId="0" fontId="72" fillId="25" borderId="0" xfId="49" applyFont="1" applyFill="1"/>
    <xf numFmtId="0" fontId="70" fillId="25" borderId="0" xfId="49" applyFont="1" applyFill="1"/>
    <xf numFmtId="0" fontId="62" fillId="25" borderId="0" xfId="49" applyFont="1" applyFill="1"/>
    <xf numFmtId="0" fontId="36" fillId="27" borderId="10" xfId="49" applyFont="1" applyFill="1" applyBorder="1" applyAlignment="1">
      <alignment horizontal="center"/>
    </xf>
    <xf numFmtId="0" fontId="36" fillId="27" borderId="10" xfId="49" applyFont="1" applyFill="1" applyBorder="1" applyAlignment="1">
      <alignment horizontal="left"/>
    </xf>
    <xf numFmtId="165" fontId="36" fillId="27" borderId="10" xfId="33" applyFont="1" applyFill="1" applyBorder="1" applyAlignment="1">
      <alignment horizontal="right"/>
    </xf>
    <xf numFmtId="0" fontId="36" fillId="27" borderId="35" xfId="49" applyFont="1" applyFill="1" applyBorder="1" applyAlignment="1"/>
    <xf numFmtId="165" fontId="36" fillId="27" borderId="10" xfId="33" applyFont="1" applyFill="1" applyBorder="1" applyAlignment="1">
      <alignment horizontal="center"/>
    </xf>
    <xf numFmtId="0" fontId="74" fillId="39" borderId="10" xfId="50" applyFont="1" applyFill="1" applyBorder="1"/>
    <xf numFmtId="0" fontId="74" fillId="39" borderId="10" xfId="50" applyFont="1" applyFill="1" applyBorder="1" applyAlignment="1">
      <alignment horizontal="center"/>
    </xf>
    <xf numFmtId="0" fontId="36" fillId="24" borderId="0" xfId="49" applyFont="1" applyFill="1" applyBorder="1" applyAlignment="1">
      <alignment vertical="top" wrapText="1"/>
    </xf>
    <xf numFmtId="0" fontId="75" fillId="0" borderId="0" xfId="0" applyFont="1"/>
    <xf numFmtId="0" fontId="36" fillId="0" borderId="10" xfId="0" applyNumberFormat="1" applyFont="1" applyFill="1" applyBorder="1"/>
    <xf numFmtId="0" fontId="36" fillId="24" borderId="21" xfId="49" applyFont="1" applyFill="1" applyBorder="1" applyAlignment="1"/>
    <xf numFmtId="0" fontId="36" fillId="0" borderId="0" xfId="49" applyFont="1" applyFill="1" applyBorder="1" applyAlignment="1">
      <alignment vertical="top" wrapText="1"/>
    </xf>
    <xf numFmtId="0" fontId="36" fillId="0" borderId="0" xfId="49" applyFont="1" applyFill="1"/>
    <xf numFmtId="171" fontId="36" fillId="0" borderId="10" xfId="0" applyNumberFormat="1" applyFont="1" applyFill="1" applyBorder="1"/>
    <xf numFmtId="0" fontId="76" fillId="28" borderId="39" xfId="0" applyNumberFormat="1" applyFont="1" applyFill="1" applyBorder="1" applyAlignment="1">
      <alignment horizontal="center"/>
    </xf>
    <xf numFmtId="0" fontId="76" fillId="28" borderId="39" xfId="0" quotePrefix="1" applyNumberFormat="1" applyFont="1" applyFill="1" applyBorder="1" applyAlignment="1">
      <alignment horizontal="center"/>
    </xf>
    <xf numFmtId="0" fontId="76" fillId="28" borderId="10" xfId="0" quotePrefix="1" applyNumberFormat="1" applyFont="1" applyFill="1" applyBorder="1" applyAlignment="1">
      <alignment horizontal="center"/>
    </xf>
    <xf numFmtId="0" fontId="76" fillId="28" borderId="10" xfId="0" applyNumberFormat="1" applyFont="1" applyFill="1" applyBorder="1" applyAlignment="1">
      <alignment horizontal="center"/>
    </xf>
    <xf numFmtId="0" fontId="35" fillId="28" borderId="10" xfId="0" applyFont="1" applyFill="1" applyBorder="1" applyAlignment="1">
      <alignment horizontal="center"/>
    </xf>
    <xf numFmtId="0" fontId="77" fillId="48" borderId="10" xfId="49" applyFont="1" applyFill="1" applyBorder="1" applyAlignment="1">
      <alignment horizontal="center"/>
    </xf>
    <xf numFmtId="0" fontId="79" fillId="48" borderId="10" xfId="49" applyFont="1" applyFill="1" applyBorder="1"/>
    <xf numFmtId="0" fontId="78" fillId="49" borderId="10" xfId="49" applyFont="1" applyFill="1" applyBorder="1" applyAlignment="1">
      <alignment horizontal="center"/>
    </xf>
    <xf numFmtId="0" fontId="79" fillId="49" borderId="10" xfId="49" applyFont="1" applyFill="1" applyBorder="1" applyAlignment="1">
      <alignment horizontal="center"/>
    </xf>
    <xf numFmtId="0" fontId="80" fillId="25" borderId="0" xfId="49" applyFont="1" applyFill="1"/>
    <xf numFmtId="0" fontId="81" fillId="29" borderId="0" xfId="0" applyFont="1" applyFill="1" applyBorder="1" applyAlignment="1">
      <alignment horizontal="center"/>
    </xf>
    <xf numFmtId="0" fontId="58" fillId="30" borderId="10" xfId="0" applyFont="1" applyFill="1" applyBorder="1" applyAlignment="1">
      <alignment horizontal="left"/>
    </xf>
    <xf numFmtId="0" fontId="81" fillId="29" borderId="10" xfId="0" applyFont="1" applyFill="1" applyBorder="1" applyAlignment="1">
      <alignment horizontal="center"/>
    </xf>
    <xf numFmtId="0" fontId="81" fillId="29" borderId="10" xfId="0" applyFont="1" applyFill="1" applyBorder="1" applyAlignment="1">
      <alignment horizontal="center" wrapText="1"/>
    </xf>
    <xf numFmtId="2" fontId="36" fillId="0" borderId="10" xfId="0" applyNumberFormat="1" applyFont="1" applyBorder="1"/>
    <xf numFmtId="0" fontId="2" fillId="35" borderId="11" xfId="49" applyFont="1" applyFill="1" applyBorder="1" applyAlignment="1"/>
    <xf numFmtId="0" fontId="2" fillId="35" borderId="0" xfId="49" applyFont="1" applyFill="1" applyBorder="1" applyAlignment="1"/>
    <xf numFmtId="0" fontId="1" fillId="0" borderId="0" xfId="49"/>
    <xf numFmtId="0" fontId="7" fillId="0" borderId="0" xfId="49" applyFont="1" applyFill="1"/>
    <xf numFmtId="0" fontId="84" fillId="50" borderId="10" xfId="49" applyFont="1" applyFill="1" applyBorder="1" applyAlignment="1">
      <alignment horizontal="center"/>
    </xf>
    <xf numFmtId="0" fontId="1" fillId="0" borderId="10" xfId="49" applyBorder="1"/>
    <xf numFmtId="0" fontId="1" fillId="0" borderId="10" xfId="49" applyNumberFormat="1" applyBorder="1" applyAlignment="1">
      <alignment horizontal="right"/>
    </xf>
    <xf numFmtId="0" fontId="1" fillId="0" borderId="10" xfId="49" applyBorder="1" applyAlignment="1">
      <alignment horizontal="center"/>
    </xf>
    <xf numFmtId="0" fontId="1" fillId="0" borderId="0" xfId="49" applyBorder="1"/>
    <xf numFmtId="2" fontId="1" fillId="0" borderId="0" xfId="49" applyNumberFormat="1" applyBorder="1" applyAlignment="1">
      <alignment horizontal="center"/>
    </xf>
    <xf numFmtId="0" fontId="1" fillId="0" borderId="0" xfId="49" applyBorder="1" applyAlignment="1">
      <alignment horizontal="center"/>
    </xf>
    <xf numFmtId="0" fontId="1" fillId="0" borderId="10" xfId="49" applyNumberFormat="1" applyFont="1" applyFill="1" applyBorder="1" applyAlignment="1">
      <alignment horizontal="right"/>
    </xf>
    <xf numFmtId="169" fontId="1" fillId="0" borderId="10" xfId="33" applyNumberFormat="1" applyFont="1" applyBorder="1" applyAlignment="1">
      <alignment horizontal="right"/>
    </xf>
    <xf numFmtId="0" fontId="1" fillId="0" borderId="10" xfId="49" applyFont="1" applyBorder="1"/>
    <xf numFmtId="0" fontId="1" fillId="0" borderId="10" xfId="49" applyFont="1" applyBorder="1" applyAlignment="1">
      <alignment horizontal="center"/>
    </xf>
    <xf numFmtId="165" fontId="1" fillId="0" borderId="10" xfId="33" applyFont="1" applyFill="1" applyBorder="1" applyAlignment="1">
      <alignment horizontal="right"/>
    </xf>
    <xf numFmtId="165" fontId="1" fillId="0" borderId="10" xfId="33" applyBorder="1" applyAlignment="1">
      <alignment horizontal="right"/>
    </xf>
    <xf numFmtId="165" fontId="1" fillId="0" borderId="10" xfId="33" applyFill="1" applyBorder="1" applyAlignment="1">
      <alignment horizontal="right"/>
    </xf>
    <xf numFmtId="0" fontId="1" fillId="0" borderId="10" xfId="49" applyNumberFormat="1" applyFont="1" applyFill="1" applyBorder="1" applyAlignment="1">
      <alignment horizontal="center"/>
    </xf>
    <xf numFmtId="2" fontId="1" fillId="0" borderId="10" xfId="49" applyNumberFormat="1" applyBorder="1" applyAlignment="1">
      <alignment horizontal="center"/>
    </xf>
    <xf numFmtId="165" fontId="1" fillId="0" borderId="10" xfId="33" applyFont="1" applyFill="1" applyBorder="1" applyAlignment="1">
      <alignment horizontal="center"/>
    </xf>
    <xf numFmtId="165" fontId="1" fillId="0" borderId="10" xfId="33" applyBorder="1" applyAlignment="1">
      <alignment horizontal="center"/>
    </xf>
    <xf numFmtId="165" fontId="1" fillId="0" borderId="10" xfId="33" applyFill="1" applyBorder="1" applyAlignment="1">
      <alignment horizontal="center"/>
    </xf>
    <xf numFmtId="0" fontId="1" fillId="25" borderId="0" xfId="49" applyFill="1"/>
    <xf numFmtId="0" fontId="85" fillId="25" borderId="0" xfId="49" applyFont="1" applyFill="1"/>
    <xf numFmtId="0" fontId="39" fillId="25" borderId="0" xfId="49" applyFont="1" applyFill="1"/>
    <xf numFmtId="0" fontId="7" fillId="25" borderId="0" xfId="49" applyFont="1" applyFill="1"/>
    <xf numFmtId="0" fontId="8" fillId="25" borderId="10" xfId="49" applyFont="1" applyFill="1" applyBorder="1" applyAlignment="1">
      <alignment horizontal="center"/>
    </xf>
    <xf numFmtId="0" fontId="1" fillId="25" borderId="10" xfId="49" applyFill="1" applyBorder="1" applyAlignment="1">
      <alignment horizontal="left"/>
    </xf>
    <xf numFmtId="0" fontId="1" fillId="25" borderId="10" xfId="49" applyFill="1" applyBorder="1" applyAlignment="1">
      <alignment horizontal="center"/>
    </xf>
    <xf numFmtId="0" fontId="1" fillId="25" borderId="10" xfId="49" applyFill="1" applyBorder="1"/>
    <xf numFmtId="0" fontId="86" fillId="25" borderId="0" xfId="49" applyFont="1" applyFill="1"/>
    <xf numFmtId="0" fontId="1" fillId="25" borderId="10" xfId="49" applyFont="1" applyFill="1" applyBorder="1" applyAlignment="1">
      <alignment horizontal="center"/>
    </xf>
    <xf numFmtId="0" fontId="41" fillId="27" borderId="10" xfId="49" applyFont="1" applyFill="1" applyBorder="1" applyAlignment="1">
      <alignment horizontal="center"/>
    </xf>
    <xf numFmtId="1" fontId="1" fillId="25" borderId="10" xfId="49" applyNumberFormat="1" applyFill="1" applyBorder="1" applyAlignment="1">
      <alignment horizontal="center"/>
    </xf>
    <xf numFmtId="0" fontId="1" fillId="25" borderId="10" xfId="49" quotePrefix="1" applyFill="1" applyBorder="1" applyAlignment="1"/>
    <xf numFmtId="0" fontId="1" fillId="25" borderId="10" xfId="49" applyFill="1" applyBorder="1" applyAlignment="1"/>
    <xf numFmtId="0" fontId="41" fillId="27" borderId="10" xfId="49" applyFont="1" applyFill="1" applyBorder="1" applyAlignment="1">
      <alignment horizontal="left"/>
    </xf>
    <xf numFmtId="165" fontId="41" fillId="27" borderId="10" xfId="33" applyFont="1" applyFill="1" applyBorder="1" applyAlignment="1">
      <alignment horizontal="right"/>
    </xf>
    <xf numFmtId="0" fontId="41" fillId="27" borderId="35" xfId="49" applyFont="1" applyFill="1" applyBorder="1" applyAlignment="1"/>
    <xf numFmtId="0" fontId="87" fillId="0" borderId="10" xfId="50" applyFont="1" applyFill="1" applyBorder="1"/>
    <xf numFmtId="165" fontId="41" fillId="27" borderId="10" xfId="33" applyFont="1" applyFill="1" applyBorder="1" applyAlignment="1">
      <alignment horizontal="center"/>
    </xf>
    <xf numFmtId="0" fontId="88" fillId="39" borderId="10" xfId="50" applyFont="1" applyFill="1" applyBorder="1"/>
    <xf numFmtId="0" fontId="88" fillId="39" borderId="10" xfId="50" applyFont="1" applyFill="1" applyBorder="1" applyAlignment="1">
      <alignment horizontal="center"/>
    </xf>
    <xf numFmtId="0" fontId="87" fillId="0" borderId="10" xfId="50" applyFont="1" applyFill="1" applyBorder="1" applyAlignment="1">
      <alignment horizontal="center"/>
    </xf>
    <xf numFmtId="0" fontId="89" fillId="0" borderId="10" xfId="50" applyFont="1" applyFill="1" applyBorder="1"/>
    <xf numFmtId="0" fontId="90" fillId="0" borderId="10" xfId="50" applyFont="1" applyFill="1" applyBorder="1"/>
    <xf numFmtId="0" fontId="3" fillId="24" borderId="0" xfId="49" applyFont="1" applyFill="1" applyBorder="1" applyAlignment="1">
      <alignment vertical="top" wrapText="1"/>
    </xf>
    <xf numFmtId="0" fontId="8" fillId="24" borderId="10" xfId="49" applyFont="1" applyFill="1" applyBorder="1" applyAlignment="1">
      <alignment horizontal="center"/>
    </xf>
    <xf numFmtId="2" fontId="1" fillId="0" borderId="10" xfId="49" applyNumberFormat="1" applyFont="1" applyFill="1" applyBorder="1" applyAlignment="1">
      <alignment horizontal="left"/>
    </xf>
    <xf numFmtId="2" fontId="1" fillId="0" borderId="10" xfId="49" applyNumberFormat="1" applyBorder="1" applyAlignment="1">
      <alignment horizontal="left"/>
    </xf>
    <xf numFmtId="0" fontId="91" fillId="51" borderId="0" xfId="49" applyFont="1" applyFill="1" applyAlignment="1">
      <alignment horizontal="center"/>
    </xf>
    <xf numFmtId="0" fontId="91" fillId="51" borderId="10" xfId="49" applyFont="1" applyFill="1" applyBorder="1" applyAlignment="1">
      <alignment horizontal="center"/>
    </xf>
    <xf numFmtId="0" fontId="93" fillId="0" borderId="0" xfId="49" applyFont="1"/>
    <xf numFmtId="0" fontId="7" fillId="0" borderId="0" xfId="49" applyFont="1"/>
    <xf numFmtId="0" fontId="94" fillId="50" borderId="39" xfId="49" applyNumberFormat="1" applyFont="1" applyFill="1" applyBorder="1" applyAlignment="1">
      <alignment horizontal="center"/>
    </xf>
    <xf numFmtId="0" fontId="94" fillId="50" borderId="39" xfId="49" quotePrefix="1" applyNumberFormat="1" applyFont="1" applyFill="1" applyBorder="1" applyAlignment="1">
      <alignment horizontal="center"/>
    </xf>
    <xf numFmtId="0" fontId="94" fillId="50" borderId="10" xfId="49" quotePrefix="1" applyNumberFormat="1" applyFont="1" applyFill="1" applyBorder="1" applyAlignment="1">
      <alignment horizontal="center"/>
    </xf>
    <xf numFmtId="0" fontId="94" fillId="50" borderId="10" xfId="49" applyNumberFormat="1" applyFont="1" applyFill="1" applyBorder="1" applyAlignment="1">
      <alignment horizontal="center"/>
    </xf>
    <xf numFmtId="0" fontId="95" fillId="0" borderId="12" xfId="49" applyNumberFormat="1" applyFont="1" applyFill="1" applyBorder="1" applyAlignment="1">
      <alignment horizontal="center"/>
    </xf>
    <xf numFmtId="0" fontId="96" fillId="51" borderId="10" xfId="49" applyFont="1" applyFill="1" applyBorder="1" applyAlignment="1">
      <alignment horizontal="center"/>
    </xf>
    <xf numFmtId="0" fontId="1" fillId="0" borderId="10" xfId="49" applyNumberFormat="1" applyBorder="1"/>
    <xf numFmtId="0" fontId="1" fillId="0" borderId="10" xfId="49" quotePrefix="1" applyNumberFormat="1" applyFont="1" applyBorder="1"/>
    <xf numFmtId="0" fontId="97" fillId="0" borderId="10" xfId="49" applyFont="1" applyBorder="1"/>
    <xf numFmtId="0" fontId="86" fillId="0" borderId="10" xfId="49" applyFont="1" applyBorder="1"/>
    <xf numFmtId="0" fontId="3" fillId="0" borderId="10" xfId="49" applyFont="1" applyFill="1" applyBorder="1"/>
    <xf numFmtId="171" fontId="3" fillId="0" borderId="10" xfId="49" applyNumberFormat="1" applyFont="1" applyFill="1" applyBorder="1"/>
    <xf numFmtId="0" fontId="1" fillId="0" borderId="10" xfId="49" quotePrefix="1" applyNumberFormat="1" applyBorder="1"/>
    <xf numFmtId="0" fontId="98" fillId="0" borderId="0" xfId="49" applyFont="1" applyAlignment="1">
      <alignment horizontal="center"/>
    </xf>
    <xf numFmtId="0" fontId="98" fillId="0" borderId="0" xfId="49" applyNumberFormat="1" applyFont="1" applyFill="1" applyBorder="1" applyAlignment="1">
      <alignment horizontal="center"/>
    </xf>
    <xf numFmtId="0" fontId="1" fillId="0" borderId="0" xfId="49" applyFont="1"/>
    <xf numFmtId="0" fontId="99" fillId="53" borderId="10" xfId="49" applyFont="1" applyFill="1" applyBorder="1" applyAlignment="1">
      <alignment horizontal="center"/>
    </xf>
    <xf numFmtId="0" fontId="99" fillId="53" borderId="10" xfId="49" applyFont="1" applyFill="1" applyBorder="1" applyAlignment="1">
      <alignment horizontal="center" wrapText="1"/>
    </xf>
    <xf numFmtId="173" fontId="100" fillId="0" borderId="10" xfId="49" applyNumberFormat="1" applyFont="1" applyFill="1" applyBorder="1" applyAlignment="1"/>
    <xf numFmtId="0" fontId="100" fillId="0" borderId="10" xfId="49" applyFont="1" applyFill="1" applyBorder="1" applyAlignment="1">
      <alignment horizontal="left"/>
    </xf>
    <xf numFmtId="2" fontId="100" fillId="0" borderId="10" xfId="49" applyNumberFormat="1" applyFont="1" applyFill="1" applyBorder="1" applyAlignment="1"/>
    <xf numFmtId="172" fontId="100" fillId="0" borderId="10" xfId="49" applyNumberFormat="1" applyFont="1" applyFill="1" applyBorder="1" applyAlignment="1"/>
    <xf numFmtId="0" fontId="1" fillId="0" borderId="10" xfId="49" applyFont="1" applyFill="1" applyBorder="1"/>
    <xf numFmtId="0" fontId="1" fillId="37" borderId="10" xfId="49" applyFont="1" applyFill="1" applyBorder="1"/>
    <xf numFmtId="0" fontId="2" fillId="24" borderId="0" xfId="49" applyFont="1" applyFill="1"/>
    <xf numFmtId="0" fontId="1" fillId="24" borderId="0" xfId="49" applyFill="1"/>
    <xf numFmtId="0" fontId="2" fillId="0" borderId="0" xfId="49" applyFont="1"/>
    <xf numFmtId="0" fontId="101" fillId="0" borderId="0" xfId="49" applyFont="1"/>
    <xf numFmtId="0" fontId="102" fillId="32" borderId="27" xfId="49" quotePrefix="1" applyFont="1" applyFill="1" applyBorder="1"/>
    <xf numFmtId="0" fontId="106" fillId="32" borderId="27" xfId="49" applyFont="1" applyFill="1" applyBorder="1" applyProtection="1">
      <protection locked="0"/>
    </xf>
    <xf numFmtId="0" fontId="106" fillId="32" borderId="27" xfId="49" applyFont="1" applyFill="1" applyBorder="1"/>
    <xf numFmtId="0" fontId="39" fillId="0" borderId="27" xfId="49" applyFont="1" applyFill="1" applyBorder="1"/>
    <xf numFmtId="0" fontId="103" fillId="32" borderId="30" xfId="49" quotePrefix="1" applyFont="1" applyFill="1" applyBorder="1"/>
    <xf numFmtId="0" fontId="106" fillId="32" borderId="30" xfId="49" applyFont="1" applyFill="1" applyBorder="1" applyProtection="1">
      <protection locked="0"/>
    </xf>
    <xf numFmtId="0" fontId="106" fillId="32" borderId="30" xfId="49" applyFont="1" applyFill="1" applyBorder="1"/>
    <xf numFmtId="0" fontId="39" fillId="0" borderId="30" xfId="49" applyFont="1" applyFill="1" applyBorder="1"/>
    <xf numFmtId="0" fontId="7" fillId="42" borderId="0" xfId="49" applyFont="1" applyFill="1"/>
    <xf numFmtId="0" fontId="3" fillId="24" borderId="41" xfId="49" applyFont="1" applyFill="1" applyBorder="1"/>
    <xf numFmtId="0" fontId="107" fillId="0" borderId="0" xfId="49" applyFont="1" applyFill="1" applyBorder="1" applyAlignment="1">
      <alignment horizontal="center"/>
    </xf>
    <xf numFmtId="0" fontId="8" fillId="24" borderId="29" xfId="49" applyFont="1" applyFill="1" applyBorder="1" applyAlignment="1">
      <alignment horizontal="center"/>
    </xf>
    <xf numFmtId="0" fontId="1" fillId="0" borderId="0" xfId="49" applyFill="1" applyBorder="1" applyAlignment="1">
      <alignment horizontal="center"/>
    </xf>
    <xf numFmtId="14" fontId="1" fillId="0" borderId="10" xfId="49" applyNumberFormat="1" applyBorder="1"/>
    <xf numFmtId="165" fontId="0" fillId="0" borderId="10" xfId="33" applyFont="1" applyBorder="1"/>
    <xf numFmtId="0" fontId="1" fillId="0" borderId="10" xfId="49" applyNumberFormat="1" applyBorder="1" applyAlignment="1">
      <alignment horizontal="center" vertical="center"/>
    </xf>
    <xf numFmtId="0" fontId="108" fillId="44" borderId="43" xfId="49" applyFont="1" applyFill="1" applyBorder="1" applyAlignment="1">
      <alignment horizontal="center"/>
    </xf>
    <xf numFmtId="0" fontId="108" fillId="44" borderId="42" xfId="49" applyFont="1" applyFill="1" applyBorder="1" applyAlignment="1">
      <alignment horizontal="center"/>
    </xf>
    <xf numFmtId="0" fontId="4" fillId="0" borderId="10" xfId="49" applyFont="1" applyFill="1" applyBorder="1" applyAlignment="1">
      <alignment horizontal="center"/>
    </xf>
    <xf numFmtId="9" fontId="109" fillId="0" borderId="10" xfId="49" applyNumberFormat="1" applyFont="1" applyFill="1" applyBorder="1" applyAlignment="1">
      <alignment horizontal="center"/>
    </xf>
    <xf numFmtId="0" fontId="3" fillId="24" borderId="18" xfId="49" applyFont="1" applyFill="1" applyBorder="1"/>
    <xf numFmtId="0" fontId="1" fillId="24" borderId="19" xfId="49" applyFill="1" applyBorder="1"/>
    <xf numFmtId="0" fontId="1" fillId="24" borderId="42" xfId="49" applyFill="1" applyBorder="1"/>
    <xf numFmtId="0" fontId="3" fillId="24" borderId="20" xfId="49" applyFont="1" applyFill="1" applyBorder="1"/>
    <xf numFmtId="0" fontId="1" fillId="24" borderId="21" xfId="49" applyFill="1" applyBorder="1"/>
    <xf numFmtId="0" fontId="1" fillId="24" borderId="25" xfId="49" applyFill="1" applyBorder="1"/>
    <xf numFmtId="0" fontId="108" fillId="45" borderId="10" xfId="49" applyFont="1" applyFill="1" applyBorder="1" applyAlignment="1">
      <alignment horizontal="center"/>
    </xf>
    <xf numFmtId="0" fontId="108" fillId="45" borderId="10" xfId="49" applyFont="1" applyFill="1" applyBorder="1" applyAlignment="1">
      <alignment horizontal="left"/>
    </xf>
    <xf numFmtId="0" fontId="1" fillId="0" borderId="11" xfId="49" applyBorder="1"/>
    <xf numFmtId="0" fontId="1" fillId="0" borderId="29" xfId="49" applyBorder="1"/>
    <xf numFmtId="0" fontId="1" fillId="0" borderId="16" xfId="49" applyNumberFormat="1" applyBorder="1"/>
    <xf numFmtId="0" fontId="1" fillId="0" borderId="16" xfId="49" applyBorder="1"/>
    <xf numFmtId="0" fontId="1" fillId="0" borderId="13" xfId="49" applyBorder="1"/>
    <xf numFmtId="0" fontId="1" fillId="0" borderId="17" xfId="49" applyBorder="1"/>
    <xf numFmtId="0" fontId="1" fillId="0" borderId="17" xfId="49" applyNumberFormat="1" applyBorder="1"/>
    <xf numFmtId="0" fontId="3" fillId="24" borderId="36" xfId="49" applyFont="1" applyFill="1" applyBorder="1"/>
    <xf numFmtId="0" fontId="3" fillId="24" borderId="37" xfId="49" applyFont="1" applyFill="1" applyBorder="1"/>
    <xf numFmtId="0" fontId="1" fillId="24" borderId="41" xfId="49" applyFont="1" applyFill="1" applyBorder="1"/>
    <xf numFmtId="0" fontId="110" fillId="46" borderId="10" xfId="49" applyFont="1" applyFill="1" applyBorder="1" applyAlignment="1">
      <alignment horizontal="center"/>
    </xf>
    <xf numFmtId="0" fontId="100" fillId="0" borderId="16" xfId="49" applyFont="1" applyFill="1" applyBorder="1" applyAlignment="1">
      <alignment horizontal="center"/>
    </xf>
    <xf numFmtId="0" fontId="1" fillId="0" borderId="16" xfId="49" applyFont="1" applyFill="1" applyBorder="1" applyAlignment="1"/>
    <xf numFmtId="0" fontId="100" fillId="0" borderId="17" xfId="49" applyFont="1" applyFill="1" applyBorder="1" applyAlignment="1">
      <alignment horizontal="center"/>
    </xf>
    <xf numFmtId="0" fontId="1" fillId="0" borderId="17" xfId="49" applyFont="1" applyFill="1" applyBorder="1" applyAlignment="1"/>
    <xf numFmtId="0" fontId="1" fillId="24" borderId="19" xfId="49" applyFont="1" applyFill="1" applyBorder="1"/>
    <xf numFmtId="0" fontId="1" fillId="24" borderId="42" xfId="49" applyFont="1" applyFill="1" applyBorder="1"/>
    <xf numFmtId="0" fontId="1" fillId="24" borderId="21" xfId="49" applyFont="1" applyFill="1" applyBorder="1"/>
    <xf numFmtId="0" fontId="1" fillId="24" borderId="25" xfId="49" applyFont="1" applyFill="1" applyBorder="1"/>
    <xf numFmtId="0" fontId="108" fillId="45" borderId="35" xfId="49" applyFont="1" applyFill="1" applyBorder="1" applyAlignment="1">
      <alignment horizontal="center"/>
    </xf>
    <xf numFmtId="0" fontId="108" fillId="45" borderId="15" xfId="49" applyFont="1" applyFill="1" applyBorder="1" applyAlignment="1">
      <alignment horizontal="center"/>
    </xf>
    <xf numFmtId="177" fontId="1" fillId="0" borderId="16" xfId="49" applyNumberFormat="1" applyBorder="1"/>
    <xf numFmtId="0" fontId="1" fillId="0" borderId="12" xfId="49" applyBorder="1"/>
    <xf numFmtId="0" fontId="1" fillId="0" borderId="11" xfId="49" applyFont="1" applyFill="1" applyBorder="1" applyAlignment="1"/>
    <xf numFmtId="177" fontId="1" fillId="0" borderId="16" xfId="49" applyNumberFormat="1" applyFont="1" applyFill="1" applyBorder="1" applyAlignment="1"/>
    <xf numFmtId="177" fontId="1" fillId="0" borderId="17" xfId="49" applyNumberFormat="1" applyBorder="1"/>
    <xf numFmtId="0" fontId="1" fillId="0" borderId="14" xfId="49" applyBorder="1"/>
    <xf numFmtId="0" fontId="1" fillId="24" borderId="37" xfId="49" applyFont="1" applyFill="1" applyBorder="1"/>
    <xf numFmtId="0" fontId="108" fillId="45" borderId="29" xfId="49" applyFont="1" applyFill="1" applyBorder="1" applyAlignment="1">
      <alignment horizontal="center"/>
    </xf>
    <xf numFmtId="166" fontId="1" fillId="0" borderId="0" xfId="33" applyNumberFormat="1" applyFill="1" applyBorder="1" applyAlignment="1"/>
    <xf numFmtId="167" fontId="1" fillId="0" borderId="0" xfId="49" applyNumberFormat="1" applyFill="1" applyBorder="1" applyAlignment="1"/>
    <xf numFmtId="166" fontId="1" fillId="0" borderId="10" xfId="33" applyNumberFormat="1" applyFill="1" applyBorder="1" applyAlignment="1"/>
    <xf numFmtId="167" fontId="1" fillId="0" borderId="10" xfId="49" applyNumberFormat="1" applyFill="1" applyBorder="1" applyAlignment="1"/>
    <xf numFmtId="0" fontId="111" fillId="47" borderId="10" xfId="49" applyFont="1" applyFill="1" applyBorder="1" applyAlignment="1">
      <alignment horizontal="center"/>
    </xf>
    <xf numFmtId="1" fontId="1" fillId="0" borderId="10" xfId="49" applyNumberFormat="1" applyFill="1" applyBorder="1" applyAlignment="1"/>
    <xf numFmtId="0" fontId="1" fillId="0" borderId="10" xfId="49" quotePrefix="1" applyFill="1" applyBorder="1" applyAlignment="1"/>
    <xf numFmtId="0" fontId="1" fillId="0" borderId="10" xfId="49" applyFill="1" applyBorder="1" applyAlignment="1"/>
    <xf numFmtId="0" fontId="1" fillId="24" borderId="41" xfId="49" applyFill="1" applyBorder="1"/>
    <xf numFmtId="165" fontId="0" fillId="0" borderId="10" xfId="33" applyFont="1" applyFill="1" applyBorder="1" applyAlignment="1"/>
    <xf numFmtId="0" fontId="112" fillId="47" borderId="10" xfId="49" applyFont="1" applyFill="1" applyBorder="1" applyAlignment="1">
      <alignment horizontal="center"/>
    </xf>
    <xf numFmtId="1" fontId="1" fillId="0" borderId="10" xfId="49" applyNumberFormat="1" applyFill="1" applyBorder="1" applyAlignment="1">
      <alignment horizontal="center"/>
    </xf>
    <xf numFmtId="165" fontId="0" fillId="0" borderId="10" xfId="33" applyFont="1" applyFill="1" applyBorder="1" applyAlignment="1">
      <alignment horizontal="right"/>
    </xf>
    <xf numFmtId="165" fontId="1" fillId="25" borderId="10" xfId="33" applyFill="1" applyBorder="1" applyAlignment="1">
      <alignment horizontal="right"/>
    </xf>
    <xf numFmtId="0" fontId="8" fillId="25" borderId="15" xfId="49" applyFont="1" applyFill="1" applyBorder="1" applyAlignment="1">
      <alignment horizontal="center"/>
    </xf>
    <xf numFmtId="0" fontId="1" fillId="25" borderId="11" xfId="49" applyFill="1" applyBorder="1"/>
    <xf numFmtId="177" fontId="1" fillId="25" borderId="16" xfId="49" applyNumberFormat="1" applyFill="1" applyBorder="1" applyAlignment="1">
      <alignment horizontal="right"/>
    </xf>
    <xf numFmtId="0" fontId="1" fillId="25" borderId="12" xfId="49" applyFill="1" applyBorder="1"/>
    <xf numFmtId="0" fontId="1" fillId="25" borderId="11" xfId="49" applyFont="1" applyFill="1" applyBorder="1" applyAlignment="1"/>
    <xf numFmtId="177" fontId="1" fillId="25" borderId="16" xfId="49" applyNumberFormat="1" applyFont="1" applyFill="1" applyBorder="1" applyAlignment="1">
      <alignment horizontal="right"/>
    </xf>
    <xf numFmtId="0" fontId="1" fillId="25" borderId="13" xfId="49" applyFill="1" applyBorder="1"/>
    <xf numFmtId="177" fontId="1" fillId="25" borderId="17" xfId="49" applyNumberFormat="1" applyFill="1" applyBorder="1" applyAlignment="1">
      <alignment horizontal="right"/>
    </xf>
    <xf numFmtId="0" fontId="1" fillId="25" borderId="14" xfId="49" applyFill="1" applyBorder="1"/>
    <xf numFmtId="0" fontId="1" fillId="25" borderId="0" xfId="49" applyFill="1" applyBorder="1"/>
    <xf numFmtId="167" fontId="1" fillId="25" borderId="0" xfId="49" applyNumberFormat="1" applyFill="1" applyBorder="1" applyAlignment="1"/>
    <xf numFmtId="165" fontId="1" fillId="25" borderId="10" xfId="33" applyFill="1" applyBorder="1" applyAlignment="1">
      <alignment horizontal="center"/>
    </xf>
    <xf numFmtId="0" fontId="3" fillId="26" borderId="15" xfId="49" applyFont="1" applyFill="1" applyBorder="1" applyAlignment="1">
      <alignment horizontal="center"/>
    </xf>
    <xf numFmtId="0" fontId="3" fillId="26" borderId="10" xfId="49" applyFont="1" applyFill="1" applyBorder="1" applyAlignment="1">
      <alignment horizontal="center"/>
    </xf>
    <xf numFmtId="0" fontId="3" fillId="26" borderId="17" xfId="49" applyFont="1" applyFill="1" applyBorder="1" applyAlignment="1">
      <alignment horizontal="center"/>
    </xf>
    <xf numFmtId="0" fontId="3" fillId="32" borderId="17" xfId="49" applyFont="1" applyFill="1" applyBorder="1" applyAlignment="1">
      <alignment horizontal="center"/>
    </xf>
    <xf numFmtId="0" fontId="1" fillId="0" borderId="15" xfId="49" applyBorder="1"/>
    <xf numFmtId="174" fontId="1" fillId="0" borderId="10" xfId="51" applyNumberFormat="1" applyBorder="1"/>
    <xf numFmtId="0" fontId="3" fillId="0" borderId="10" xfId="49" applyFont="1" applyBorder="1"/>
    <xf numFmtId="175" fontId="1" fillId="0" borderId="10" xfId="51" applyNumberFormat="1" applyBorder="1"/>
    <xf numFmtId="0" fontId="3" fillId="28" borderId="10" xfId="49" applyFont="1" applyFill="1" applyBorder="1" applyAlignment="1">
      <alignment horizontal="center"/>
    </xf>
    <xf numFmtId="0" fontId="1" fillId="35" borderId="26" xfId="49" applyFill="1" applyBorder="1"/>
    <xf numFmtId="0" fontId="1" fillId="35" borderId="27" xfId="49" applyFill="1" applyBorder="1"/>
    <xf numFmtId="0" fontId="1" fillId="35" borderId="27" xfId="49" applyFill="1" applyBorder="1" applyAlignment="1"/>
    <xf numFmtId="0" fontId="1" fillId="0" borderId="27" xfId="49" applyFill="1" applyBorder="1"/>
    <xf numFmtId="0" fontId="1" fillId="0" borderId="27" xfId="49" applyFill="1" applyBorder="1" applyAlignment="1">
      <alignment horizontal="center"/>
    </xf>
    <xf numFmtId="164" fontId="1" fillId="0" borderId="0" xfId="52" applyNumberFormat="1" applyBorder="1"/>
    <xf numFmtId="0" fontId="114" fillId="0" borderId="0" xfId="49" applyFont="1"/>
    <xf numFmtId="0" fontId="1" fillId="0" borderId="0" xfId="49" applyBorder="1" applyAlignment="1"/>
    <xf numFmtId="176" fontId="1" fillId="0" borderId="0" xfId="53" applyNumberFormat="1" applyBorder="1"/>
    <xf numFmtId="2" fontId="1" fillId="0" borderId="0" xfId="49" applyNumberFormat="1"/>
    <xf numFmtId="0" fontId="115" fillId="0" borderId="0" xfId="49" applyFont="1"/>
    <xf numFmtId="0" fontId="97" fillId="0" borderId="0" xfId="49" applyFont="1"/>
    <xf numFmtId="0" fontId="1" fillId="40" borderId="0" xfId="49" applyFont="1" applyFill="1"/>
    <xf numFmtId="0" fontId="108" fillId="41" borderId="26" xfId="49" applyFont="1" applyFill="1" applyBorder="1" applyAlignment="1">
      <alignment horizontal="center"/>
    </xf>
    <xf numFmtId="0" fontId="108" fillId="41" borderId="27" xfId="49" applyFont="1" applyFill="1" applyBorder="1" applyAlignment="1">
      <alignment horizontal="center"/>
    </xf>
    <xf numFmtId="0" fontId="108" fillId="41" borderId="29" xfId="49" applyFont="1" applyFill="1" applyBorder="1" applyAlignment="1">
      <alignment horizontal="center"/>
    </xf>
    <xf numFmtId="0" fontId="108" fillId="39" borderId="29" xfId="49" applyFont="1" applyFill="1" applyBorder="1" applyAlignment="1">
      <alignment horizontal="center"/>
    </xf>
    <xf numFmtId="0" fontId="108" fillId="41" borderId="13" xfId="49" applyFont="1" applyFill="1" applyBorder="1" applyAlignment="1">
      <alignment horizontal="center"/>
    </xf>
    <xf numFmtId="0" fontId="108" fillId="41" borderId="17" xfId="49" applyFont="1" applyFill="1" applyBorder="1" applyAlignment="1">
      <alignment horizontal="center"/>
    </xf>
    <xf numFmtId="0" fontId="108" fillId="41" borderId="10" xfId="49" applyFont="1" applyFill="1" applyBorder="1" applyAlignment="1">
      <alignment horizontal="center"/>
    </xf>
    <xf numFmtId="0" fontId="108" fillId="41" borderId="30" xfId="49" applyFont="1" applyFill="1" applyBorder="1" applyAlignment="1">
      <alignment horizontal="center"/>
    </xf>
    <xf numFmtId="9" fontId="108" fillId="39" borderId="17" xfId="49" quotePrefix="1" applyNumberFormat="1" applyFont="1" applyFill="1" applyBorder="1" applyAlignment="1">
      <alignment horizontal="center"/>
    </xf>
    <xf numFmtId="0" fontId="1" fillId="0" borderId="29" xfId="49" applyFont="1" applyBorder="1" applyAlignment="1">
      <alignment horizontal="center"/>
    </xf>
    <xf numFmtId="0" fontId="1" fillId="0" borderId="16" xfId="49" applyFont="1" applyBorder="1"/>
    <xf numFmtId="0" fontId="1" fillId="0" borderId="16" xfId="49" applyFont="1" applyBorder="1" applyAlignment="1">
      <alignment horizontal="center"/>
    </xf>
    <xf numFmtId="2" fontId="114" fillId="0" borderId="10" xfId="49" applyNumberFormat="1" applyFont="1" applyFill="1" applyBorder="1" applyAlignment="1">
      <alignment horizontal="right"/>
    </xf>
    <xf numFmtId="1" fontId="1" fillId="0" borderId="10" xfId="49" applyNumberFormat="1" applyFont="1" applyFill="1" applyBorder="1" applyAlignment="1">
      <alignment horizontal="right"/>
    </xf>
    <xf numFmtId="0" fontId="1" fillId="0" borderId="10" xfId="49" applyFont="1" applyFill="1" applyBorder="1" applyAlignment="1">
      <alignment horizontal="right"/>
    </xf>
    <xf numFmtId="2" fontId="1" fillId="0" borderId="10" xfId="49" applyNumberFormat="1" applyFill="1" applyBorder="1"/>
    <xf numFmtId="0" fontId="114" fillId="0" borderId="10" xfId="49" applyFont="1" applyFill="1" applyBorder="1" applyAlignment="1">
      <alignment horizontal="center"/>
    </xf>
    <xf numFmtId="2" fontId="1" fillId="0" borderId="10" xfId="49" applyNumberFormat="1" applyFont="1" applyFill="1" applyBorder="1" applyAlignment="1">
      <alignment horizontal="right"/>
    </xf>
    <xf numFmtId="0" fontId="1" fillId="0" borderId="10" xfId="49" applyFont="1" applyFill="1" applyBorder="1" applyAlignment="1">
      <alignment horizontal="center"/>
    </xf>
    <xf numFmtId="0" fontId="1" fillId="0" borderId="17" xfId="49" applyFont="1" applyBorder="1" applyAlignment="1">
      <alignment horizontal="center"/>
    </xf>
    <xf numFmtId="0" fontId="1" fillId="0" borderId="17" xfId="49" applyFont="1" applyBorder="1"/>
    <xf numFmtId="0" fontId="116" fillId="0" borderId="0" xfId="49" applyFont="1"/>
    <xf numFmtId="0" fontId="117" fillId="0" borderId="0" xfId="49" applyFont="1" applyAlignment="1">
      <alignment horizontal="center"/>
    </xf>
    <xf numFmtId="0" fontId="118" fillId="0" borderId="0" xfId="49" quotePrefix="1" applyFont="1"/>
    <xf numFmtId="0" fontId="34" fillId="0" borderId="0" xfId="49" quotePrefix="1" applyFont="1"/>
    <xf numFmtId="0" fontId="1" fillId="54" borderId="0" xfId="49" applyFill="1"/>
    <xf numFmtId="0" fontId="1" fillId="0" borderId="44" xfId="49" applyBorder="1"/>
    <xf numFmtId="0" fontId="120" fillId="55" borderId="0" xfId="49" applyFont="1" applyFill="1" applyAlignment="1">
      <alignment horizontal="center"/>
    </xf>
    <xf numFmtId="0" fontId="36" fillId="0" borderId="0" xfId="49" applyFont="1" applyFill="1" applyBorder="1" applyAlignment="1">
      <alignment horizontal="center"/>
    </xf>
    <xf numFmtId="2" fontId="36" fillId="0" borderId="0" xfId="49" applyNumberFormat="1" applyFont="1"/>
    <xf numFmtId="0" fontId="36" fillId="0" borderId="0" xfId="49" applyFont="1" applyFill="1" applyBorder="1"/>
    <xf numFmtId="0" fontId="36" fillId="0" borderId="44" xfId="49" applyFont="1" applyBorder="1"/>
    <xf numFmtId="178" fontId="36" fillId="0" borderId="0" xfId="54" applyNumberFormat="1" applyFont="1" applyBorder="1" applyAlignment="1">
      <alignment horizontal="right"/>
    </xf>
    <xf numFmtId="178" fontId="36" fillId="0" borderId="0" xfId="54" applyNumberFormat="1" applyFont="1" applyBorder="1" applyAlignment="1">
      <alignment horizontal="left"/>
    </xf>
    <xf numFmtId="0" fontId="117" fillId="0" borderId="0" xfId="49" applyFont="1" applyAlignment="1">
      <alignment horizontal="left"/>
    </xf>
    <xf numFmtId="0" fontId="121" fillId="0" borderId="0" xfId="49" quotePrefix="1" applyFont="1"/>
    <xf numFmtId="9" fontId="36" fillId="0" borderId="0" xfId="49" applyNumberFormat="1" applyFont="1"/>
    <xf numFmtId="0" fontId="36" fillId="0" borderId="0" xfId="49" applyFont="1" applyAlignment="1">
      <alignment horizontal="left"/>
    </xf>
    <xf numFmtId="0" fontId="36" fillId="0" borderId="0" xfId="49" applyFont="1" applyAlignment="1">
      <alignment horizontal="center"/>
    </xf>
    <xf numFmtId="0" fontId="36" fillId="0" borderId="0" xfId="49" applyFont="1" applyBorder="1" applyAlignment="1">
      <alignment horizontal="right"/>
    </xf>
    <xf numFmtId="0" fontId="36" fillId="0" borderId="0" xfId="49" applyFont="1" applyAlignment="1">
      <alignment horizontal="right"/>
    </xf>
    <xf numFmtId="16" fontId="36" fillId="0" borderId="0" xfId="49" applyNumberFormat="1" applyFont="1" applyAlignment="1">
      <alignment horizontal="right"/>
    </xf>
    <xf numFmtId="16" fontId="1" fillId="0" borderId="0" xfId="49" applyNumberFormat="1"/>
    <xf numFmtId="17" fontId="36" fillId="0" borderId="44" xfId="49" applyNumberFormat="1" applyFont="1" applyBorder="1"/>
    <xf numFmtId="0" fontId="119" fillId="0" borderId="0" xfId="49" applyFont="1" applyBorder="1"/>
    <xf numFmtId="0" fontId="36" fillId="0" borderId="45" xfId="49" applyFont="1" applyBorder="1" applyAlignment="1">
      <alignment horizontal="center"/>
    </xf>
    <xf numFmtId="0" fontId="33" fillId="0" borderId="0" xfId="49" applyFont="1"/>
    <xf numFmtId="0" fontId="61" fillId="36" borderId="0" xfId="49" applyFont="1" applyFill="1" applyAlignment="1">
      <alignment horizontal="center"/>
    </xf>
    <xf numFmtId="0" fontId="36" fillId="24" borderId="36" xfId="49" applyFont="1" applyFill="1" applyBorder="1" applyAlignment="1">
      <alignment vertical="top" wrapText="1"/>
    </xf>
    <xf numFmtId="0" fontId="36" fillId="24" borderId="37" xfId="49" applyFont="1" applyFill="1" applyBorder="1" applyAlignment="1">
      <alignment vertical="top" wrapText="1"/>
    </xf>
    <xf numFmtId="0" fontId="36" fillId="24" borderId="36" xfId="49" applyFont="1" applyFill="1" applyBorder="1" applyAlignment="1">
      <alignment horizontal="left" vertical="top" wrapText="1"/>
    </xf>
    <xf numFmtId="0" fontId="36" fillId="24" borderId="37" xfId="49" applyFont="1" applyFill="1" applyBorder="1" applyAlignment="1">
      <alignment horizontal="left" vertical="top" wrapText="1"/>
    </xf>
    <xf numFmtId="0" fontId="36" fillId="27" borderId="10" xfId="49" applyFont="1" applyFill="1" applyBorder="1" applyAlignment="1">
      <alignment horizontal="left"/>
    </xf>
    <xf numFmtId="0" fontId="36" fillId="27" borderId="10" xfId="49" applyFont="1" applyFill="1" applyBorder="1" applyAlignment="1">
      <alignment horizontal="center"/>
    </xf>
    <xf numFmtId="0" fontId="36" fillId="24" borderId="21" xfId="49" applyFont="1" applyFill="1" applyBorder="1" applyAlignment="1">
      <alignment horizontal="center"/>
    </xf>
    <xf numFmtId="0" fontId="36" fillId="25" borderId="10" xfId="49" applyFont="1" applyFill="1" applyBorder="1" applyAlignment="1">
      <alignment horizontal="left"/>
    </xf>
    <xf numFmtId="0" fontId="36" fillId="24" borderId="36" xfId="0" applyFont="1" applyFill="1" applyBorder="1" applyAlignment="1">
      <alignment vertical="top" wrapText="1"/>
    </xf>
    <xf numFmtId="0" fontId="36" fillId="24" borderId="37" xfId="0" applyFont="1" applyFill="1" applyBorder="1" applyAlignment="1">
      <alignment vertical="top" wrapText="1"/>
    </xf>
    <xf numFmtId="0" fontId="71" fillId="43" borderId="36" xfId="0" applyFont="1" applyFill="1" applyBorder="1" applyAlignment="1">
      <alignment horizontal="center"/>
    </xf>
    <xf numFmtId="0" fontId="71" fillId="43" borderId="41" xfId="0" applyFont="1" applyFill="1" applyBorder="1" applyAlignment="1">
      <alignment horizontal="center"/>
    </xf>
    <xf numFmtId="0" fontId="59" fillId="47" borderId="10" xfId="0" applyFont="1" applyFill="1" applyBorder="1" applyAlignment="1">
      <alignment horizontal="center"/>
    </xf>
    <xf numFmtId="0" fontId="36" fillId="0" borderId="10" xfId="0" applyFont="1" applyFill="1" applyBorder="1" applyAlignment="1">
      <alignment horizontal="left"/>
    </xf>
    <xf numFmtId="0" fontId="36" fillId="24" borderId="18" xfId="0" applyFont="1" applyFill="1" applyBorder="1" applyAlignment="1">
      <alignment vertical="top" wrapText="1"/>
    </xf>
    <xf numFmtId="0" fontId="36" fillId="24" borderId="19" xfId="0" applyFont="1" applyFill="1" applyBorder="1" applyAlignment="1">
      <alignment vertical="top" wrapText="1"/>
    </xf>
    <xf numFmtId="0" fontId="36" fillId="24" borderId="20" xfId="0" applyFont="1" applyFill="1" applyBorder="1" applyAlignment="1">
      <alignment vertical="top" wrapText="1"/>
    </xf>
    <xf numFmtId="0" fontId="36" fillId="24" borderId="21" xfId="0" applyFont="1" applyFill="1" applyBorder="1" applyAlignment="1">
      <alignment vertical="top" wrapText="1"/>
    </xf>
    <xf numFmtId="0" fontId="36" fillId="24" borderId="20" xfId="49" applyFont="1" applyFill="1" applyBorder="1" applyAlignment="1">
      <alignment vertical="top" wrapText="1"/>
    </xf>
    <xf numFmtId="0" fontId="36" fillId="24" borderId="21" xfId="49" applyFont="1" applyFill="1" applyBorder="1" applyAlignment="1">
      <alignment vertical="top" wrapText="1"/>
    </xf>
    <xf numFmtId="0" fontId="36" fillId="35" borderId="11" xfId="49" applyFont="1" applyFill="1" applyBorder="1" applyAlignment="1">
      <alignment horizontal="center"/>
    </xf>
    <xf numFmtId="0" fontId="36" fillId="35" borderId="0" xfId="49" applyFont="1" applyFill="1" applyBorder="1" applyAlignment="1">
      <alignment horizontal="center"/>
    </xf>
    <xf numFmtId="0" fontId="36" fillId="24" borderId="18" xfId="49" applyFont="1" applyFill="1" applyBorder="1" applyAlignment="1">
      <alignment vertical="top" wrapText="1"/>
    </xf>
    <xf numFmtId="0" fontId="36" fillId="24" borderId="19" xfId="49" applyFont="1" applyFill="1" applyBorder="1" applyAlignment="1">
      <alignment vertical="top" wrapText="1"/>
    </xf>
    <xf numFmtId="0" fontId="63" fillId="25" borderId="10" xfId="49" applyFont="1" applyFill="1" applyBorder="1" applyAlignment="1">
      <alignment horizontal="center"/>
    </xf>
    <xf numFmtId="0" fontId="63" fillId="25" borderId="35" xfId="49" applyFont="1" applyFill="1" applyBorder="1" applyAlignment="1">
      <alignment horizontal="center"/>
    </xf>
    <xf numFmtId="0" fontId="63" fillId="25" borderId="15" xfId="49" applyFont="1" applyFill="1" applyBorder="1" applyAlignment="1">
      <alignment horizontal="center"/>
    </xf>
    <xf numFmtId="0" fontId="27" fillId="34" borderId="36" xfId="0" applyFont="1" applyFill="1" applyBorder="1" applyAlignment="1">
      <alignment horizontal="center" vertical="top" wrapText="1"/>
    </xf>
    <xf numFmtId="0" fontId="27" fillId="34" borderId="41" xfId="0" applyFont="1" applyFill="1" applyBorder="1" applyAlignment="1">
      <alignment horizontal="center" vertical="top" wrapText="1"/>
    </xf>
    <xf numFmtId="0" fontId="64" fillId="0" borderId="40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2" fillId="24" borderId="36" xfId="0" applyFont="1" applyFill="1" applyBorder="1" applyAlignment="1">
      <alignment horizontal="center"/>
    </xf>
    <xf numFmtId="0" fontId="2" fillId="24" borderId="37" xfId="0" applyFont="1" applyFill="1" applyBorder="1" applyAlignment="1">
      <alignment horizontal="center"/>
    </xf>
    <xf numFmtId="0" fontId="2" fillId="24" borderId="41" xfId="0" applyFont="1" applyFill="1" applyBorder="1" applyAlignment="1">
      <alignment horizontal="center"/>
    </xf>
    <xf numFmtId="0" fontId="36" fillId="24" borderId="35" xfId="0" applyFont="1" applyFill="1" applyBorder="1" applyAlignment="1">
      <alignment horizontal="center"/>
    </xf>
    <xf numFmtId="0" fontId="36" fillId="24" borderId="40" xfId="0" applyFont="1" applyFill="1" applyBorder="1" applyAlignment="1">
      <alignment horizontal="center"/>
    </xf>
    <xf numFmtId="0" fontId="36" fillId="24" borderId="15" xfId="0" applyFont="1" applyFill="1" applyBorder="1" applyAlignment="1">
      <alignment horizontal="center"/>
    </xf>
    <xf numFmtId="0" fontId="32" fillId="33" borderId="35" xfId="0" applyFont="1" applyFill="1" applyBorder="1" applyAlignment="1">
      <alignment horizontal="center"/>
    </xf>
    <xf numFmtId="0" fontId="32" fillId="33" borderId="40" xfId="0" applyFont="1" applyFill="1" applyBorder="1" applyAlignment="1">
      <alignment horizontal="center"/>
    </xf>
    <xf numFmtId="0" fontId="32" fillId="33" borderId="15" xfId="0" applyFont="1" applyFill="1" applyBorder="1" applyAlignment="1">
      <alignment horizontal="center"/>
    </xf>
    <xf numFmtId="0" fontId="0" fillId="25" borderId="10" xfId="0" applyFill="1" applyBorder="1" applyAlignment="1">
      <alignment horizontal="left"/>
    </xf>
    <xf numFmtId="0" fontId="41" fillId="27" borderId="10" xfId="0" applyFont="1" applyFill="1" applyBorder="1" applyAlignment="1">
      <alignment horizontal="center"/>
    </xf>
    <xf numFmtId="0" fontId="3" fillId="24" borderId="18" xfId="0" applyFont="1" applyFill="1" applyBorder="1" applyAlignment="1">
      <alignment vertical="top" wrapText="1"/>
    </xf>
    <xf numFmtId="0" fontId="3" fillId="24" borderId="19" xfId="0" applyFont="1" applyFill="1" applyBorder="1" applyAlignment="1">
      <alignment vertical="top" wrapText="1"/>
    </xf>
    <xf numFmtId="0" fontId="2" fillId="24" borderId="21" xfId="0" applyFont="1" applyFill="1" applyBorder="1" applyAlignment="1">
      <alignment horizontal="center"/>
    </xf>
    <xf numFmtId="0" fontId="3" fillId="24" borderId="36" xfId="0" applyFont="1" applyFill="1" applyBorder="1" applyAlignment="1">
      <alignment vertical="top" wrapText="1"/>
    </xf>
    <xf numFmtId="0" fontId="3" fillId="24" borderId="37" xfId="0" applyFont="1" applyFill="1" applyBorder="1" applyAlignment="1">
      <alignment vertical="top" wrapText="1"/>
    </xf>
    <xf numFmtId="0" fontId="3" fillId="24" borderId="20" xfId="0" applyFont="1" applyFill="1" applyBorder="1" applyAlignment="1">
      <alignment vertical="top" wrapText="1"/>
    </xf>
    <xf numFmtId="0" fontId="3" fillId="24" borderId="21" xfId="0" applyFont="1" applyFill="1" applyBorder="1" applyAlignment="1">
      <alignment vertical="top" wrapText="1"/>
    </xf>
    <xf numFmtId="0" fontId="59" fillId="41" borderId="35" xfId="0" applyFont="1" applyFill="1" applyBorder="1" applyAlignment="1">
      <alignment horizontal="center"/>
    </xf>
    <xf numFmtId="0" fontId="59" fillId="41" borderId="15" xfId="0" applyFont="1" applyFill="1" applyBorder="1" applyAlignment="1">
      <alignment horizontal="center"/>
    </xf>
    <xf numFmtId="0" fontId="82" fillId="36" borderId="0" xfId="49" applyFont="1" applyFill="1" applyAlignment="1">
      <alignment horizontal="center"/>
    </xf>
    <xf numFmtId="0" fontId="3" fillId="0" borderId="36" xfId="49" applyFont="1" applyFill="1" applyBorder="1" applyAlignment="1">
      <alignment vertical="top" wrapText="1"/>
    </xf>
    <xf numFmtId="0" fontId="3" fillId="0" borderId="37" xfId="49" applyFont="1" applyFill="1" applyBorder="1" applyAlignment="1">
      <alignment vertical="top" wrapText="1"/>
    </xf>
    <xf numFmtId="0" fontId="3" fillId="24" borderId="36" xfId="49" applyFont="1" applyFill="1" applyBorder="1" applyAlignment="1">
      <alignment horizontal="left" vertical="top" wrapText="1"/>
    </xf>
    <xf numFmtId="0" fontId="3" fillId="24" borderId="37" xfId="49" applyFont="1" applyFill="1" applyBorder="1" applyAlignment="1">
      <alignment horizontal="left" vertical="top" wrapText="1"/>
    </xf>
    <xf numFmtId="0" fontId="3" fillId="24" borderId="36" xfId="49" applyFont="1" applyFill="1" applyBorder="1" applyAlignment="1">
      <alignment vertical="top" wrapText="1"/>
    </xf>
    <xf numFmtId="0" fontId="3" fillId="24" borderId="37" xfId="49" applyFont="1" applyFill="1" applyBorder="1" applyAlignment="1">
      <alignment vertical="top" wrapText="1"/>
    </xf>
    <xf numFmtId="0" fontId="41" fillId="27" borderId="10" xfId="49" applyFont="1" applyFill="1" applyBorder="1" applyAlignment="1">
      <alignment horizontal="left"/>
    </xf>
    <xf numFmtId="0" fontId="41" fillId="27" borderId="10" xfId="49" applyFont="1" applyFill="1" applyBorder="1" applyAlignment="1">
      <alignment horizontal="center"/>
    </xf>
    <xf numFmtId="0" fontId="2" fillId="24" borderId="21" xfId="49" applyFont="1" applyFill="1" applyBorder="1" applyAlignment="1">
      <alignment horizontal="center"/>
    </xf>
    <xf numFmtId="0" fontId="1" fillId="25" borderId="10" xfId="49" applyFill="1" applyBorder="1" applyAlignment="1">
      <alignment horizontal="left"/>
    </xf>
    <xf numFmtId="0" fontId="92" fillId="52" borderId="0" xfId="49" applyFont="1" applyFill="1" applyAlignment="1">
      <alignment horizontal="center"/>
    </xf>
    <xf numFmtId="0" fontId="96" fillId="52" borderId="0" xfId="49" applyFont="1" applyFill="1" applyAlignment="1">
      <alignment horizontal="center"/>
    </xf>
    <xf numFmtId="0" fontId="1" fillId="0" borderId="10" xfId="49" applyFill="1" applyBorder="1" applyAlignment="1">
      <alignment horizontal="left"/>
    </xf>
    <xf numFmtId="0" fontId="3" fillId="24" borderId="18" xfId="49" applyFont="1" applyFill="1" applyBorder="1" applyAlignment="1">
      <alignment vertical="top" wrapText="1"/>
    </xf>
    <xf numFmtId="0" fontId="3" fillId="24" borderId="19" xfId="49" applyFont="1" applyFill="1" applyBorder="1" applyAlignment="1">
      <alignment vertical="top" wrapText="1"/>
    </xf>
    <xf numFmtId="0" fontId="3" fillId="24" borderId="20" xfId="49" applyFont="1" applyFill="1" applyBorder="1" applyAlignment="1">
      <alignment vertical="top" wrapText="1"/>
    </xf>
    <xf numFmtId="0" fontId="3" fillId="24" borderId="21" xfId="49" applyFont="1" applyFill="1" applyBorder="1" applyAlignment="1">
      <alignment vertical="top" wrapText="1"/>
    </xf>
    <xf numFmtId="0" fontId="112" fillId="47" borderId="10" xfId="49" applyFont="1" applyFill="1" applyBorder="1" applyAlignment="1">
      <alignment horizontal="center"/>
    </xf>
    <xf numFmtId="0" fontId="111" fillId="47" borderId="10" xfId="49" applyFont="1" applyFill="1" applyBorder="1" applyAlignment="1">
      <alignment horizontal="center"/>
    </xf>
    <xf numFmtId="0" fontId="107" fillId="43" borderId="36" xfId="49" applyFont="1" applyFill="1" applyBorder="1" applyAlignment="1">
      <alignment horizontal="center"/>
    </xf>
    <xf numFmtId="0" fontId="107" fillId="43" borderId="41" xfId="49" applyFont="1" applyFill="1" applyBorder="1" applyAlignment="1">
      <alignment horizontal="center"/>
    </xf>
    <xf numFmtId="0" fontId="8" fillId="25" borderId="35" xfId="49" applyFont="1" applyFill="1" applyBorder="1" applyAlignment="1">
      <alignment horizontal="center"/>
    </xf>
    <xf numFmtId="0" fontId="8" fillId="25" borderId="15" xfId="49" applyFont="1" applyFill="1" applyBorder="1" applyAlignment="1">
      <alignment horizontal="center"/>
    </xf>
    <xf numFmtId="0" fontId="8" fillId="25" borderId="10" xfId="49" applyFont="1" applyFill="1" applyBorder="1" applyAlignment="1">
      <alignment horizontal="center"/>
    </xf>
    <xf numFmtId="0" fontId="2" fillId="35" borderId="11" xfId="49" applyFont="1" applyFill="1" applyBorder="1" applyAlignment="1">
      <alignment horizontal="center"/>
    </xf>
    <xf numFmtId="0" fontId="2" fillId="35" borderId="0" xfId="49" applyFont="1" applyFill="1" applyBorder="1" applyAlignment="1">
      <alignment horizontal="center"/>
    </xf>
    <xf numFmtId="0" fontId="4" fillId="0" borderId="40" xfId="49" applyFont="1" applyBorder="1" applyAlignment="1">
      <alignment horizontal="center"/>
    </xf>
    <xf numFmtId="0" fontId="4" fillId="0" borderId="15" xfId="49" applyFont="1" applyBorder="1" applyAlignment="1">
      <alignment horizontal="center"/>
    </xf>
    <xf numFmtId="0" fontId="4" fillId="0" borderId="35" xfId="49" applyFont="1" applyBorder="1" applyAlignment="1">
      <alignment horizontal="center"/>
    </xf>
    <xf numFmtId="0" fontId="113" fillId="0" borderId="0" xfId="49" applyFont="1" applyAlignment="1">
      <alignment horizontal="center"/>
    </xf>
    <xf numFmtId="0" fontId="108" fillId="41" borderId="35" xfId="49" applyFont="1" applyFill="1" applyBorder="1" applyAlignment="1">
      <alignment horizontal="center"/>
    </xf>
    <xf numFmtId="0" fontId="108" fillId="41" borderId="15" xfId="49" applyFont="1" applyFill="1" applyBorder="1" applyAlignment="1">
      <alignment horizontal="center"/>
    </xf>
  </cellXfs>
  <cellStyles count="5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5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uro" xfId="31"/>
    <cellStyle name="Incorrecto" xfId="32" builtinId="27" customBuiltin="1"/>
    <cellStyle name="Millares" xfId="33" builtinId="3"/>
    <cellStyle name="Millares [0]_FILTROS" xfId="34"/>
    <cellStyle name="Millares [0]_FILTROS 2" xfId="52"/>
    <cellStyle name="Millares 2" xfId="35"/>
    <cellStyle name="Millares 3" xfId="54"/>
    <cellStyle name="Moneda [0]_FILTROS" xfId="36"/>
    <cellStyle name="Moneda [0]_FILTROS 2" xfId="51"/>
    <cellStyle name="Moneda_FILTROS" xfId="37"/>
    <cellStyle name="Moneda_FILTROS 2" xfId="53"/>
    <cellStyle name="Neutral" xfId="38" builtinId="28" customBuiltin="1"/>
    <cellStyle name="Normal" xfId="0" builtinId="0"/>
    <cellStyle name="Normal 2" xfId="49"/>
    <cellStyle name="Normal 3" xfId="50"/>
    <cellStyle name="Normal_Lógica" xfId="39"/>
    <cellStyle name="Notas" xfId="40" builtinId="10" customBuiltin="1"/>
    <cellStyle name="Salida" xfId="41" builtinId="21" customBuiltin="1"/>
    <cellStyle name="Texto de advertencia" xfId="42" builtinId="11" customBuiltin="1"/>
    <cellStyle name="Texto explicativo" xfId="43" builtinId="53" customBuiltin="1"/>
    <cellStyle name="Título" xfId="44" builtinId="15" customBuiltin="1"/>
    <cellStyle name="Título 2" xfId="46" builtinId="17" customBuiltin="1"/>
    <cellStyle name="Título 3" xfId="47" builtinId="18" customBuiltin="1"/>
    <cellStyle name="Total" xfId="48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19</xdr:row>
      <xdr:rowOff>142875</xdr:rowOff>
    </xdr:from>
    <xdr:to>
      <xdr:col>6</xdr:col>
      <xdr:colOff>2238375</xdr:colOff>
      <xdr:row>25</xdr:row>
      <xdr:rowOff>75334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3324225"/>
          <a:ext cx="35909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504825</xdr:colOff>
      <xdr:row>5</xdr:row>
      <xdr:rowOff>123825</xdr:rowOff>
    </xdr:from>
    <xdr:to>
      <xdr:col>6</xdr:col>
      <xdr:colOff>2228850</xdr:colOff>
      <xdr:row>10</xdr:row>
      <xdr:rowOff>129887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019175"/>
          <a:ext cx="35909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</xdr:colOff>
      <xdr:row>7</xdr:row>
      <xdr:rowOff>66675</xdr:rowOff>
    </xdr:from>
    <xdr:to>
      <xdr:col>4</xdr:col>
      <xdr:colOff>838200</xdr:colOff>
      <xdr:row>8</xdr:row>
      <xdr:rowOff>66675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3905250" y="1285875"/>
          <a:ext cx="790575" cy="16192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21</xdr:row>
      <xdr:rowOff>95250</xdr:rowOff>
    </xdr:from>
    <xdr:to>
      <xdr:col>4</xdr:col>
      <xdr:colOff>933450</xdr:colOff>
      <xdr:row>22</xdr:row>
      <xdr:rowOff>152400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3905250" y="3600450"/>
          <a:ext cx="885825" cy="2190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19</xdr:row>
      <xdr:rowOff>142875</xdr:rowOff>
    </xdr:from>
    <xdr:to>
      <xdr:col>6</xdr:col>
      <xdr:colOff>2238375</xdr:colOff>
      <xdr:row>26</xdr:row>
      <xdr:rowOff>66675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1990" y="3411855"/>
          <a:ext cx="3644265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504825</xdr:colOff>
      <xdr:row>5</xdr:row>
      <xdr:rowOff>123825</xdr:rowOff>
    </xdr:from>
    <xdr:to>
      <xdr:col>6</xdr:col>
      <xdr:colOff>2228850</xdr:colOff>
      <xdr:row>11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65" y="1030605"/>
          <a:ext cx="3644265" cy="977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</xdr:colOff>
      <xdr:row>7</xdr:row>
      <xdr:rowOff>66675</xdr:rowOff>
    </xdr:from>
    <xdr:to>
      <xdr:col>4</xdr:col>
      <xdr:colOff>838200</xdr:colOff>
      <xdr:row>8</xdr:row>
      <xdr:rowOff>66675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025265" y="1308735"/>
          <a:ext cx="790575" cy="16764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21</xdr:row>
      <xdr:rowOff>95250</xdr:rowOff>
    </xdr:from>
    <xdr:to>
      <xdr:col>4</xdr:col>
      <xdr:colOff>933450</xdr:colOff>
      <xdr:row>22</xdr:row>
      <xdr:rowOff>152400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4025265" y="3699510"/>
          <a:ext cx="885825" cy="22479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showGridLines="0" tabSelected="1" topLeftCell="A103" zoomScale="110" zoomScaleNormal="110" workbookViewId="0">
      <selection activeCell="A39" sqref="A39:G39"/>
    </sheetView>
  </sheetViews>
  <sheetFormatPr baseColWidth="10" defaultColWidth="11.42578125" defaultRowHeight="15" x14ac:dyDescent="0.2"/>
  <cols>
    <col min="1" max="1" width="20.5703125" style="85" customWidth="1"/>
    <col min="2" max="2" width="14.28515625" style="85" customWidth="1"/>
    <col min="3" max="3" width="16.5703125" style="85" customWidth="1"/>
    <col min="4" max="4" width="18.140625" style="85" customWidth="1"/>
    <col min="5" max="5" width="13.42578125" style="85" customWidth="1"/>
    <col min="6" max="6" width="13.7109375" style="85" customWidth="1"/>
    <col min="7" max="7" width="29.7109375" style="85" customWidth="1"/>
    <col min="8" max="16384" width="11.42578125" style="85"/>
  </cols>
  <sheetData>
    <row r="1" spans="1:7" x14ac:dyDescent="0.2">
      <c r="A1" s="198" t="s">
        <v>537</v>
      </c>
      <c r="B1" s="199"/>
      <c r="C1" s="199"/>
      <c r="D1" s="199"/>
      <c r="E1" s="199"/>
      <c r="F1" s="199"/>
      <c r="G1" s="199"/>
    </row>
    <row r="3" spans="1:7" s="201" customFormat="1" x14ac:dyDescent="0.2">
      <c r="A3" s="200" t="s">
        <v>7</v>
      </c>
      <c r="B3" s="200"/>
      <c r="C3" s="200"/>
      <c r="D3" s="200"/>
      <c r="E3" s="200"/>
      <c r="F3" s="200"/>
      <c r="G3" s="200"/>
    </row>
    <row r="4" spans="1:7" ht="15.75" thickBot="1" x14ac:dyDescent="0.25"/>
    <row r="5" spans="1:7" ht="15.75" thickBot="1" x14ac:dyDescent="0.25">
      <c r="A5" s="511" t="s">
        <v>549</v>
      </c>
      <c r="B5" s="512"/>
      <c r="C5" s="512"/>
      <c r="D5" s="512"/>
      <c r="E5" s="512"/>
      <c r="F5" s="512"/>
      <c r="G5" s="512"/>
    </row>
    <row r="7" spans="1:7" x14ac:dyDescent="0.2">
      <c r="A7" s="202" t="s">
        <v>521</v>
      </c>
      <c r="B7" s="202" t="s">
        <v>116</v>
      </c>
      <c r="C7" s="202" t="s">
        <v>367</v>
      </c>
      <c r="D7" s="202" t="s">
        <v>522</v>
      </c>
    </row>
    <row r="8" spans="1:7" x14ac:dyDescent="0.2">
      <c r="A8" s="86" t="s">
        <v>16</v>
      </c>
      <c r="B8" s="86" t="s">
        <v>43</v>
      </c>
      <c r="C8" s="87">
        <v>175</v>
      </c>
      <c r="D8" s="88"/>
    </row>
    <row r="9" spans="1:7" x14ac:dyDescent="0.2">
      <c r="A9" s="86" t="s">
        <v>368</v>
      </c>
      <c r="B9" s="86" t="s">
        <v>369</v>
      </c>
      <c r="C9" s="87">
        <v>150</v>
      </c>
      <c r="D9" s="88"/>
    </row>
    <row r="10" spans="1:7" x14ac:dyDescent="0.2">
      <c r="A10" s="86" t="s">
        <v>17</v>
      </c>
      <c r="B10" s="86" t="s">
        <v>43</v>
      </c>
      <c r="C10" s="87">
        <v>142</v>
      </c>
      <c r="D10" s="88"/>
    </row>
    <row r="11" spans="1:7" x14ac:dyDescent="0.2">
      <c r="A11" s="86" t="s">
        <v>370</v>
      </c>
      <c r="B11" s="86" t="s">
        <v>371</v>
      </c>
      <c r="C11" s="87">
        <v>186</v>
      </c>
      <c r="D11" s="88"/>
    </row>
    <row r="12" spans="1:7" x14ac:dyDescent="0.2">
      <c r="A12" s="86" t="s">
        <v>372</v>
      </c>
      <c r="B12" s="86" t="s">
        <v>373</v>
      </c>
      <c r="C12" s="87">
        <v>178</v>
      </c>
      <c r="D12" s="88"/>
    </row>
    <row r="13" spans="1:7" x14ac:dyDescent="0.2">
      <c r="A13" s="86" t="s">
        <v>18</v>
      </c>
      <c r="B13" s="86" t="s">
        <v>374</v>
      </c>
      <c r="C13" s="87">
        <v>164</v>
      </c>
      <c r="D13" s="88"/>
    </row>
    <row r="14" spans="1:7" x14ac:dyDescent="0.2">
      <c r="A14" s="86" t="s">
        <v>375</v>
      </c>
      <c r="B14" s="86" t="s">
        <v>376</v>
      </c>
      <c r="C14" s="87">
        <v>140</v>
      </c>
      <c r="D14" s="88"/>
    </row>
    <row r="15" spans="1:7" x14ac:dyDescent="0.2">
      <c r="A15" s="86" t="s">
        <v>377</v>
      </c>
      <c r="B15" s="86" t="s">
        <v>43</v>
      </c>
      <c r="C15" s="87">
        <v>169</v>
      </c>
      <c r="D15" s="88"/>
    </row>
    <row r="16" spans="1:7" x14ac:dyDescent="0.2">
      <c r="A16" s="86" t="s">
        <v>378</v>
      </c>
      <c r="B16" s="86" t="s">
        <v>369</v>
      </c>
      <c r="C16" s="87">
        <v>172</v>
      </c>
      <c r="D16" s="88"/>
    </row>
    <row r="17" spans="1:7" x14ac:dyDescent="0.2">
      <c r="A17" s="86" t="s">
        <v>379</v>
      </c>
      <c r="B17" s="86" t="s">
        <v>374</v>
      </c>
      <c r="C17" s="87">
        <v>154</v>
      </c>
      <c r="D17" s="88"/>
    </row>
    <row r="18" spans="1:7" x14ac:dyDescent="0.2">
      <c r="A18" s="89"/>
      <c r="B18" s="90"/>
      <c r="C18" s="91"/>
    </row>
    <row r="19" spans="1:7" x14ac:dyDescent="0.2">
      <c r="A19" s="89"/>
      <c r="B19" s="90"/>
      <c r="C19" s="91"/>
    </row>
    <row r="21" spans="1:7" x14ac:dyDescent="0.2">
      <c r="A21" s="510" t="s">
        <v>8</v>
      </c>
      <c r="B21" s="510"/>
      <c r="C21" s="510"/>
      <c r="D21" s="510"/>
      <c r="E21" s="510"/>
      <c r="F21" s="510"/>
      <c r="G21" s="510"/>
    </row>
    <row r="22" spans="1:7" ht="15.75" thickBot="1" x14ac:dyDescent="0.25"/>
    <row r="23" spans="1:7" ht="15.75" thickBot="1" x14ac:dyDescent="0.25">
      <c r="A23" s="511" t="s">
        <v>550</v>
      </c>
      <c r="B23" s="512"/>
      <c r="C23" s="512"/>
      <c r="D23" s="512"/>
      <c r="E23" s="512"/>
      <c r="F23" s="512"/>
      <c r="G23" s="512"/>
    </row>
    <row r="25" spans="1:7" x14ac:dyDescent="0.2">
      <c r="A25" s="202" t="s">
        <v>521</v>
      </c>
      <c r="B25" s="202" t="s">
        <v>380</v>
      </c>
      <c r="C25" s="202" t="s">
        <v>367</v>
      </c>
      <c r="D25" s="202" t="s">
        <v>522</v>
      </c>
    </row>
    <row r="26" spans="1:7" x14ac:dyDescent="0.2">
      <c r="A26" s="86" t="s">
        <v>381</v>
      </c>
      <c r="B26" s="88" t="s">
        <v>24</v>
      </c>
      <c r="C26" s="92">
        <v>80</v>
      </c>
      <c r="D26" s="88"/>
    </row>
    <row r="27" spans="1:7" x14ac:dyDescent="0.2">
      <c r="A27" s="86" t="s">
        <v>382</v>
      </c>
      <c r="B27" s="88" t="s">
        <v>6</v>
      </c>
      <c r="C27" s="93">
        <v>90</v>
      </c>
      <c r="D27" s="88"/>
    </row>
    <row r="28" spans="1:7" x14ac:dyDescent="0.2">
      <c r="A28" s="86" t="s">
        <v>383</v>
      </c>
      <c r="B28" s="88" t="s">
        <v>24</v>
      </c>
      <c r="C28" s="93">
        <v>55</v>
      </c>
      <c r="D28" s="88"/>
    </row>
    <row r="29" spans="1:7" x14ac:dyDescent="0.2">
      <c r="A29" s="86" t="s">
        <v>44</v>
      </c>
      <c r="B29" s="88" t="s">
        <v>25</v>
      </c>
      <c r="C29" s="93">
        <v>120</v>
      </c>
      <c r="D29" s="88"/>
    </row>
    <row r="30" spans="1:7" x14ac:dyDescent="0.2">
      <c r="A30" s="86" t="s">
        <v>384</v>
      </c>
      <c r="B30" s="88" t="s">
        <v>6</v>
      </c>
      <c r="C30" s="93">
        <v>75</v>
      </c>
      <c r="D30" s="88"/>
    </row>
    <row r="31" spans="1:7" x14ac:dyDescent="0.2">
      <c r="A31" s="86" t="s">
        <v>385</v>
      </c>
      <c r="B31" s="88" t="s">
        <v>6</v>
      </c>
      <c r="C31" s="93">
        <v>82</v>
      </c>
      <c r="D31" s="88"/>
    </row>
    <row r="32" spans="1:7" x14ac:dyDescent="0.2">
      <c r="A32" s="86" t="s">
        <v>386</v>
      </c>
      <c r="B32" s="88" t="s">
        <v>24</v>
      </c>
      <c r="C32" s="93">
        <v>92</v>
      </c>
      <c r="D32" s="88"/>
    </row>
    <row r="33" spans="1:7" x14ac:dyDescent="0.2">
      <c r="A33" s="86" t="s">
        <v>387</v>
      </c>
      <c r="B33" s="88" t="s">
        <v>25</v>
      </c>
      <c r="C33" s="93">
        <v>84</v>
      </c>
      <c r="D33" s="88"/>
    </row>
    <row r="37" spans="1:7" s="201" customFormat="1" x14ac:dyDescent="0.2">
      <c r="A37" s="510" t="s">
        <v>9</v>
      </c>
      <c r="B37" s="510"/>
      <c r="C37" s="510"/>
      <c r="D37" s="510"/>
      <c r="E37" s="510"/>
      <c r="F37" s="510"/>
      <c r="G37" s="510"/>
    </row>
    <row r="38" spans="1:7" ht="15.75" thickBot="1" x14ac:dyDescent="0.25"/>
    <row r="39" spans="1:7" ht="15.75" thickBot="1" x14ac:dyDescent="0.25">
      <c r="A39" s="511" t="s">
        <v>554</v>
      </c>
      <c r="B39" s="512"/>
      <c r="C39" s="512"/>
      <c r="D39" s="512"/>
      <c r="E39" s="512"/>
      <c r="F39" s="512"/>
      <c r="G39" s="512"/>
    </row>
    <row r="41" spans="1:7" x14ac:dyDescent="0.2">
      <c r="A41" s="202" t="s">
        <v>521</v>
      </c>
      <c r="B41" s="202" t="s">
        <v>15</v>
      </c>
      <c r="C41" s="202" t="s">
        <v>30</v>
      </c>
      <c r="D41" s="202" t="s">
        <v>522</v>
      </c>
    </row>
    <row r="42" spans="1:7" x14ac:dyDescent="0.2">
      <c r="A42" s="86" t="s">
        <v>26</v>
      </c>
      <c r="B42" s="88">
        <v>28</v>
      </c>
      <c r="C42" s="94">
        <v>2500</v>
      </c>
      <c r="D42" s="86"/>
    </row>
    <row r="43" spans="1:7" x14ac:dyDescent="0.2">
      <c r="A43" s="86" t="s">
        <v>27</v>
      </c>
      <c r="B43" s="88">
        <v>34</v>
      </c>
      <c r="C43" s="95">
        <v>20000</v>
      </c>
      <c r="D43" s="86"/>
    </row>
    <row r="44" spans="1:7" x14ac:dyDescent="0.2">
      <c r="A44" s="86" t="s">
        <v>28</v>
      </c>
      <c r="B44" s="88">
        <v>50</v>
      </c>
      <c r="C44" s="95">
        <v>3200</v>
      </c>
      <c r="D44" s="86"/>
    </row>
    <row r="45" spans="1:7" x14ac:dyDescent="0.2">
      <c r="A45" s="86" t="s">
        <v>29</v>
      </c>
      <c r="B45" s="88">
        <v>19</v>
      </c>
      <c r="C45" s="95">
        <v>14000</v>
      </c>
      <c r="D45" s="86"/>
    </row>
    <row r="46" spans="1:7" x14ac:dyDescent="0.2">
      <c r="A46" s="86" t="s">
        <v>4</v>
      </c>
      <c r="B46" s="88">
        <v>33</v>
      </c>
      <c r="C46" s="94">
        <v>5000</v>
      </c>
      <c r="D46" s="86"/>
    </row>
    <row r="47" spans="1:7" x14ac:dyDescent="0.2">
      <c r="A47" s="86" t="s">
        <v>388</v>
      </c>
      <c r="B47" s="88">
        <v>47</v>
      </c>
      <c r="C47" s="94">
        <v>12000</v>
      </c>
      <c r="D47" s="86"/>
    </row>
    <row r="48" spans="1:7" x14ac:dyDescent="0.2">
      <c r="A48" s="86" t="s">
        <v>389</v>
      </c>
      <c r="B48" s="88">
        <v>48</v>
      </c>
      <c r="C48" s="94">
        <v>15000</v>
      </c>
      <c r="D48" s="86"/>
    </row>
    <row r="49" spans="1:7" x14ac:dyDescent="0.2">
      <c r="A49" s="86" t="s">
        <v>390</v>
      </c>
      <c r="B49" s="88">
        <v>36</v>
      </c>
      <c r="C49" s="94">
        <v>4000</v>
      </c>
      <c r="D49" s="86"/>
    </row>
    <row r="52" spans="1:7" s="201" customFormat="1" x14ac:dyDescent="0.2">
      <c r="A52" s="510" t="s">
        <v>10</v>
      </c>
      <c r="B52" s="510"/>
      <c r="C52" s="510"/>
      <c r="D52" s="510"/>
      <c r="E52" s="510"/>
      <c r="F52" s="510"/>
      <c r="G52" s="510"/>
    </row>
    <row r="53" spans="1:7" ht="15.75" thickBot="1" x14ac:dyDescent="0.25"/>
    <row r="54" spans="1:7" ht="15.75" thickBot="1" x14ac:dyDescent="0.25">
      <c r="A54" s="511" t="s">
        <v>555</v>
      </c>
      <c r="B54" s="512"/>
      <c r="C54" s="512"/>
      <c r="D54" s="512"/>
      <c r="E54" s="512"/>
      <c r="F54" s="512"/>
      <c r="G54" s="512"/>
    </row>
    <row r="56" spans="1:7" x14ac:dyDescent="0.2">
      <c r="A56" s="202" t="s">
        <v>14</v>
      </c>
      <c r="B56" s="202" t="s">
        <v>0</v>
      </c>
      <c r="C56" s="202" t="s">
        <v>522</v>
      </c>
    </row>
    <row r="57" spans="1:7" x14ac:dyDescent="0.2">
      <c r="A57" s="86" t="s">
        <v>530</v>
      </c>
      <c r="B57" s="96" t="s">
        <v>6</v>
      </c>
      <c r="C57" s="88"/>
    </row>
    <row r="58" spans="1:7" x14ac:dyDescent="0.2">
      <c r="A58" s="86" t="s">
        <v>531</v>
      </c>
      <c r="B58" s="97" t="s">
        <v>2</v>
      </c>
      <c r="C58" s="88"/>
    </row>
    <row r="59" spans="1:7" x14ac:dyDescent="0.2">
      <c r="A59" s="86" t="s">
        <v>531</v>
      </c>
      <c r="B59" s="97" t="s">
        <v>1</v>
      </c>
      <c r="C59" s="88"/>
    </row>
    <row r="60" spans="1:7" x14ac:dyDescent="0.2">
      <c r="A60" s="86" t="s">
        <v>532</v>
      </c>
      <c r="B60" s="97" t="s">
        <v>2</v>
      </c>
      <c r="C60" s="88"/>
    </row>
    <row r="61" spans="1:7" x14ac:dyDescent="0.2">
      <c r="A61" s="86" t="s">
        <v>533</v>
      </c>
      <c r="B61" s="97" t="s">
        <v>1</v>
      </c>
      <c r="C61" s="88"/>
    </row>
    <row r="62" spans="1:7" x14ac:dyDescent="0.2">
      <c r="A62" s="86" t="s">
        <v>534</v>
      </c>
      <c r="B62" s="97" t="s">
        <v>1</v>
      </c>
      <c r="C62" s="88"/>
    </row>
    <row r="63" spans="1:7" x14ac:dyDescent="0.2">
      <c r="A63" s="86" t="s">
        <v>535</v>
      </c>
      <c r="B63" s="97" t="s">
        <v>2</v>
      </c>
      <c r="C63" s="88"/>
    </row>
    <row r="64" spans="1:7" x14ac:dyDescent="0.2">
      <c r="A64" s="86" t="s">
        <v>536</v>
      </c>
      <c r="B64" s="97" t="s">
        <v>1</v>
      </c>
      <c r="C64" s="88"/>
    </row>
    <row r="65" spans="1:8" x14ac:dyDescent="0.2">
      <c r="A65" s="89"/>
      <c r="B65" s="90"/>
      <c r="C65" s="91"/>
    </row>
    <row r="66" spans="1:8" x14ac:dyDescent="0.2">
      <c r="A66" s="89"/>
      <c r="B66" s="90"/>
      <c r="C66" s="91"/>
    </row>
    <row r="68" spans="1:8" s="201" customFormat="1" x14ac:dyDescent="0.2">
      <c r="A68" s="510" t="s">
        <v>12</v>
      </c>
      <c r="B68" s="510"/>
      <c r="C68" s="510"/>
      <c r="D68" s="510"/>
      <c r="E68" s="510"/>
      <c r="F68" s="510"/>
      <c r="G68" s="510"/>
      <c r="H68" s="85"/>
    </row>
    <row r="69" spans="1:8" s="201" customFormat="1" ht="15.75" thickBot="1" x14ac:dyDescent="0.25"/>
    <row r="70" spans="1:8" ht="13.5" customHeight="1" thickBot="1" x14ac:dyDescent="0.25">
      <c r="A70" s="511" t="s">
        <v>556</v>
      </c>
      <c r="B70" s="512"/>
      <c r="C70" s="512"/>
      <c r="D70" s="512"/>
      <c r="E70" s="512"/>
      <c r="F70" s="512"/>
      <c r="G70" s="512"/>
    </row>
    <row r="72" spans="1:8" x14ac:dyDescent="0.2">
      <c r="A72" s="202" t="s">
        <v>3</v>
      </c>
      <c r="B72" s="202" t="s">
        <v>32</v>
      </c>
      <c r="C72" s="202" t="s">
        <v>41</v>
      </c>
      <c r="D72" s="202" t="s">
        <v>393</v>
      </c>
    </row>
    <row r="73" spans="1:8" x14ac:dyDescent="0.2">
      <c r="A73" s="86" t="s">
        <v>394</v>
      </c>
      <c r="B73" s="96" t="s">
        <v>5</v>
      </c>
      <c r="C73" s="95">
        <v>1000</v>
      </c>
      <c r="D73" s="86"/>
    </row>
    <row r="74" spans="1:8" x14ac:dyDescent="0.2">
      <c r="A74" s="86" t="s">
        <v>395</v>
      </c>
      <c r="B74" s="88" t="s">
        <v>33</v>
      </c>
      <c r="C74" s="95">
        <v>1500</v>
      </c>
      <c r="D74" s="86"/>
    </row>
    <row r="75" spans="1:8" x14ac:dyDescent="0.2">
      <c r="A75" s="86" t="s">
        <v>396</v>
      </c>
      <c r="B75" s="88" t="s">
        <v>33</v>
      </c>
      <c r="C75" s="95">
        <v>2000</v>
      </c>
      <c r="D75" s="86"/>
    </row>
    <row r="76" spans="1:8" x14ac:dyDescent="0.2">
      <c r="A76" s="86" t="s">
        <v>397</v>
      </c>
      <c r="B76" s="88" t="s">
        <v>33</v>
      </c>
      <c r="C76" s="95">
        <v>2500</v>
      </c>
      <c r="D76" s="86"/>
    </row>
    <row r="77" spans="1:8" x14ac:dyDescent="0.2">
      <c r="A77" s="86" t="s">
        <v>398</v>
      </c>
      <c r="B77" s="88" t="s">
        <v>5</v>
      </c>
      <c r="C77" s="95">
        <v>3000</v>
      </c>
      <c r="D77" s="86"/>
    </row>
    <row r="78" spans="1:8" x14ac:dyDescent="0.2">
      <c r="A78" s="86" t="s">
        <v>399</v>
      </c>
      <c r="B78" s="88" t="s">
        <v>33</v>
      </c>
      <c r="C78" s="95">
        <v>3500</v>
      </c>
      <c r="D78" s="86"/>
    </row>
    <row r="79" spans="1:8" x14ac:dyDescent="0.2">
      <c r="A79" s="86" t="s">
        <v>400</v>
      </c>
      <c r="B79" s="88" t="s">
        <v>5</v>
      </c>
      <c r="C79" s="95">
        <v>4000</v>
      </c>
      <c r="D79" s="86"/>
    </row>
    <row r="80" spans="1:8" x14ac:dyDescent="0.2">
      <c r="A80" s="86" t="s">
        <v>401</v>
      </c>
      <c r="B80" s="88" t="s">
        <v>33</v>
      </c>
      <c r="C80" s="95">
        <v>4500</v>
      </c>
      <c r="D80" s="86"/>
    </row>
    <row r="81" spans="1:7" x14ac:dyDescent="0.2">
      <c r="A81" s="89"/>
      <c r="B81" s="91"/>
      <c r="C81" s="91"/>
      <c r="D81" s="89"/>
    </row>
    <row r="82" spans="1:7" x14ac:dyDescent="0.2">
      <c r="A82" s="510" t="s">
        <v>402</v>
      </c>
      <c r="B82" s="510"/>
      <c r="C82" s="510"/>
      <c r="D82" s="510"/>
      <c r="E82" s="510"/>
      <c r="F82" s="510"/>
      <c r="G82" s="510"/>
    </row>
    <row r="83" spans="1:7" s="201" customFormat="1" ht="15.75" thickBot="1" x14ac:dyDescent="0.25"/>
    <row r="84" spans="1:7" ht="12.75" customHeight="1" thickBot="1" x14ac:dyDescent="0.25">
      <c r="A84" s="511" t="s">
        <v>557</v>
      </c>
      <c r="B84" s="512"/>
      <c r="C84" s="512"/>
      <c r="D84" s="512"/>
      <c r="E84" s="512"/>
      <c r="F84" s="512"/>
      <c r="G84" s="512"/>
    </row>
    <row r="86" spans="1:7" x14ac:dyDescent="0.2">
      <c r="A86" s="202" t="s">
        <v>35</v>
      </c>
      <c r="B86" s="202" t="s">
        <v>413</v>
      </c>
      <c r="C86" s="202" t="s">
        <v>551</v>
      </c>
    </row>
    <row r="87" spans="1:7" x14ac:dyDescent="0.2">
      <c r="A87" s="86" t="s">
        <v>36</v>
      </c>
      <c r="B87" s="98">
        <v>1000</v>
      </c>
      <c r="C87" s="86"/>
    </row>
    <row r="88" spans="1:7" x14ac:dyDescent="0.2">
      <c r="A88" s="86" t="s">
        <v>37</v>
      </c>
      <c r="B88" s="99">
        <v>1500</v>
      </c>
      <c r="C88" s="86"/>
    </row>
    <row r="89" spans="1:7" x14ac:dyDescent="0.2">
      <c r="A89" s="86" t="s">
        <v>38</v>
      </c>
      <c r="B89" s="99">
        <v>1800</v>
      </c>
      <c r="C89" s="86"/>
    </row>
    <row r="90" spans="1:7" x14ac:dyDescent="0.2">
      <c r="A90" s="86" t="s">
        <v>39</v>
      </c>
      <c r="B90" s="99">
        <v>1100</v>
      </c>
      <c r="C90" s="86"/>
    </row>
    <row r="91" spans="1:7" x14ac:dyDescent="0.2">
      <c r="A91" s="86" t="s">
        <v>40</v>
      </c>
      <c r="B91" s="99">
        <v>1400</v>
      </c>
      <c r="C91" s="86"/>
    </row>
    <row r="92" spans="1:7" x14ac:dyDescent="0.2">
      <c r="A92" s="86" t="s">
        <v>404</v>
      </c>
      <c r="B92" s="99">
        <v>1700</v>
      </c>
      <c r="C92" s="86"/>
    </row>
    <row r="93" spans="1:7" x14ac:dyDescent="0.2">
      <c r="A93" s="86" t="s">
        <v>405</v>
      </c>
      <c r="B93" s="99">
        <v>2000</v>
      </c>
      <c r="C93" s="86"/>
    </row>
    <row r="94" spans="1:7" x14ac:dyDescent="0.2">
      <c r="A94" s="86" t="s">
        <v>406</v>
      </c>
      <c r="B94" s="99">
        <v>2300</v>
      </c>
      <c r="C94" s="86"/>
    </row>
    <row r="95" spans="1:7" x14ac:dyDescent="0.2">
      <c r="A95" s="89"/>
      <c r="B95" s="91"/>
      <c r="C95" s="91"/>
      <c r="D95" s="89"/>
    </row>
    <row r="97" spans="1:7" x14ac:dyDescent="0.2">
      <c r="A97" s="510" t="s">
        <v>407</v>
      </c>
      <c r="B97" s="510"/>
      <c r="C97" s="510"/>
      <c r="D97" s="510"/>
      <c r="E97" s="510"/>
      <c r="F97" s="510"/>
      <c r="G97" s="510"/>
    </row>
    <row r="98" spans="1:7" s="201" customFormat="1" ht="15.75" thickBot="1" x14ac:dyDescent="0.25"/>
    <row r="99" spans="1:7" ht="15.75" thickBot="1" x14ac:dyDescent="0.25">
      <c r="A99" s="511" t="s">
        <v>558</v>
      </c>
      <c r="B99" s="512"/>
      <c r="C99" s="512"/>
      <c r="D99" s="512"/>
      <c r="E99" s="512"/>
      <c r="F99" s="512"/>
      <c r="G99" s="512"/>
    </row>
    <row r="101" spans="1:7" x14ac:dyDescent="0.2">
      <c r="A101" s="202" t="s">
        <v>35</v>
      </c>
      <c r="B101" s="202" t="s">
        <v>34</v>
      </c>
      <c r="C101" s="202" t="s">
        <v>30</v>
      </c>
      <c r="D101" s="202" t="s">
        <v>65</v>
      </c>
    </row>
    <row r="102" spans="1:7" x14ac:dyDescent="0.2">
      <c r="A102" s="86" t="s">
        <v>36</v>
      </c>
      <c r="B102" s="96">
        <v>0</v>
      </c>
      <c r="C102" s="99">
        <v>2500</v>
      </c>
      <c r="D102" s="86"/>
    </row>
    <row r="103" spans="1:7" x14ac:dyDescent="0.2">
      <c r="A103" s="86" t="s">
        <v>37</v>
      </c>
      <c r="B103" s="88">
        <v>1</v>
      </c>
      <c r="C103" s="99">
        <v>3500</v>
      </c>
      <c r="D103" s="86"/>
    </row>
    <row r="104" spans="1:7" x14ac:dyDescent="0.2">
      <c r="A104" s="86" t="s">
        <v>38</v>
      </c>
      <c r="B104" s="88">
        <v>1</v>
      </c>
      <c r="C104" s="99">
        <v>3200</v>
      </c>
      <c r="D104" s="86"/>
    </row>
    <row r="105" spans="1:7" x14ac:dyDescent="0.2">
      <c r="A105" s="86" t="s">
        <v>39</v>
      </c>
      <c r="B105" s="88">
        <v>2</v>
      </c>
      <c r="C105" s="99">
        <v>14000</v>
      </c>
      <c r="D105" s="86"/>
    </row>
    <row r="106" spans="1:7" x14ac:dyDescent="0.2">
      <c r="A106" s="86" t="s">
        <v>40</v>
      </c>
      <c r="B106" s="88">
        <v>0</v>
      </c>
      <c r="C106" s="98">
        <v>5000</v>
      </c>
      <c r="D106" s="86"/>
    </row>
    <row r="107" spans="1:7" x14ac:dyDescent="0.2">
      <c r="A107" s="86" t="s">
        <v>404</v>
      </c>
      <c r="B107" s="88">
        <v>2</v>
      </c>
      <c r="C107" s="99">
        <v>9200</v>
      </c>
      <c r="D107" s="86"/>
    </row>
    <row r="108" spans="1:7" x14ac:dyDescent="0.2">
      <c r="A108" s="86" t="s">
        <v>405</v>
      </c>
      <c r="B108" s="88">
        <v>3</v>
      </c>
      <c r="C108" s="99">
        <v>10100</v>
      </c>
      <c r="D108" s="86"/>
    </row>
    <row r="109" spans="1:7" x14ac:dyDescent="0.2">
      <c r="A109" s="86" t="s">
        <v>406</v>
      </c>
      <c r="B109" s="88">
        <v>1</v>
      </c>
      <c r="C109" s="98">
        <v>11000</v>
      </c>
      <c r="D109" s="86"/>
    </row>
    <row r="113" spans="1:7" x14ac:dyDescent="0.2">
      <c r="A113" s="510" t="s">
        <v>408</v>
      </c>
      <c r="B113" s="510"/>
      <c r="C113" s="510"/>
      <c r="D113" s="510"/>
      <c r="E113" s="510"/>
      <c r="F113" s="510"/>
      <c r="G113" s="510"/>
    </row>
    <row r="114" spans="1:7" s="201" customFormat="1" ht="15.75" thickBot="1" x14ac:dyDescent="0.25"/>
    <row r="115" spans="1:7" ht="14.25" customHeight="1" thickBot="1" x14ac:dyDescent="0.25">
      <c r="A115" s="511" t="s">
        <v>559</v>
      </c>
      <c r="B115" s="512"/>
      <c r="C115" s="512"/>
      <c r="D115" s="512"/>
      <c r="E115" s="512"/>
      <c r="F115" s="512"/>
      <c r="G115" s="512"/>
    </row>
    <row r="117" spans="1:7" x14ac:dyDescent="0.2">
      <c r="A117" s="202" t="s">
        <v>35</v>
      </c>
      <c r="B117" s="202" t="s">
        <v>41</v>
      </c>
      <c r="C117" s="202" t="s">
        <v>409</v>
      </c>
    </row>
    <row r="118" spans="1:7" x14ac:dyDescent="0.2">
      <c r="A118" s="86" t="s">
        <v>36</v>
      </c>
      <c r="B118" s="94">
        <v>10000</v>
      </c>
      <c r="C118" s="86"/>
    </row>
    <row r="119" spans="1:7" x14ac:dyDescent="0.2">
      <c r="A119" s="86" t="s">
        <v>37</v>
      </c>
      <c r="B119" s="95">
        <v>25000</v>
      </c>
      <c r="C119" s="86"/>
    </row>
    <row r="120" spans="1:7" x14ac:dyDescent="0.2">
      <c r="A120" s="86" t="s">
        <v>38</v>
      </c>
      <c r="B120" s="95">
        <v>38000</v>
      </c>
      <c r="C120" s="86"/>
    </row>
    <row r="121" spans="1:7" x14ac:dyDescent="0.2">
      <c r="A121" s="86" t="s">
        <v>39</v>
      </c>
      <c r="B121" s="95">
        <v>7500</v>
      </c>
      <c r="C121" s="86"/>
    </row>
    <row r="122" spans="1:7" x14ac:dyDescent="0.2">
      <c r="A122" s="86" t="s">
        <v>40</v>
      </c>
      <c r="B122" s="95">
        <v>15000</v>
      </c>
      <c r="C122" s="86"/>
    </row>
    <row r="123" spans="1:7" x14ac:dyDescent="0.2">
      <c r="A123" s="86" t="s">
        <v>404</v>
      </c>
      <c r="B123" s="95">
        <v>22500</v>
      </c>
      <c r="C123" s="86"/>
    </row>
    <row r="124" spans="1:7" x14ac:dyDescent="0.2">
      <c r="A124" s="86" t="s">
        <v>405</v>
      </c>
      <c r="B124" s="95">
        <v>30000</v>
      </c>
      <c r="C124" s="86"/>
    </row>
    <row r="125" spans="1:7" x14ac:dyDescent="0.2">
      <c r="A125" s="86" t="s">
        <v>406</v>
      </c>
      <c r="B125" s="95">
        <v>37500</v>
      </c>
      <c r="C125" s="86"/>
    </row>
  </sheetData>
  <mergeCells count="15">
    <mergeCell ref="A84:G84"/>
    <mergeCell ref="A97:G97"/>
    <mergeCell ref="A99:G99"/>
    <mergeCell ref="A113:G113"/>
    <mergeCell ref="A115:G115"/>
    <mergeCell ref="A82:G82"/>
    <mergeCell ref="A5:G5"/>
    <mergeCell ref="A21:G21"/>
    <mergeCell ref="A23:G23"/>
    <mergeCell ref="A37:G37"/>
    <mergeCell ref="A39:G39"/>
    <mergeCell ref="A52:G52"/>
    <mergeCell ref="A54:G54"/>
    <mergeCell ref="A68:G68"/>
    <mergeCell ref="A70:G70"/>
  </mergeCells>
  <pageMargins left="0.75" right="0.75" top="1" bottom="1" header="0" footer="0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zoomScale="75" workbookViewId="0">
      <selection activeCell="E33" sqref="E33"/>
    </sheetView>
  </sheetViews>
  <sheetFormatPr baseColWidth="10" defaultRowHeight="12.75" x14ac:dyDescent="0.2"/>
  <cols>
    <col min="1" max="1" width="20.5703125" customWidth="1"/>
    <col min="2" max="2" width="15" customWidth="1"/>
    <col min="3" max="3" width="13.7109375" customWidth="1"/>
    <col min="4" max="4" width="13.140625" customWidth="1"/>
  </cols>
  <sheetData>
    <row r="1" spans="1:13" ht="20.25" x14ac:dyDescent="0.3">
      <c r="A1" s="550" t="s">
        <v>103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2"/>
    </row>
    <row r="3" spans="1:13" x14ac:dyDescent="0.2">
      <c r="A3" s="34" t="s">
        <v>104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3" x14ac:dyDescent="0.2">
      <c r="A4" s="3" t="s">
        <v>105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4"/>
    </row>
    <row r="5" spans="1:13" x14ac:dyDescent="0.2">
      <c r="A5" s="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4"/>
    </row>
    <row r="6" spans="1:13" ht="15.75" x14ac:dyDescent="0.25">
      <c r="A6" s="37" t="s">
        <v>45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4"/>
    </row>
    <row r="7" spans="1:13" ht="15.75" x14ac:dyDescent="0.25">
      <c r="A7" s="38"/>
      <c r="B7" s="39" t="s">
        <v>106</v>
      </c>
      <c r="C7" s="7"/>
      <c r="D7" s="7"/>
      <c r="E7" s="7"/>
      <c r="F7" s="7"/>
      <c r="G7" s="7"/>
      <c r="H7" s="7"/>
      <c r="I7" s="7"/>
      <c r="J7" s="7"/>
      <c r="K7" s="7"/>
      <c r="L7" s="7"/>
      <c r="M7" s="4"/>
    </row>
    <row r="8" spans="1:13" ht="15.75" x14ac:dyDescent="0.25">
      <c r="A8" s="38"/>
      <c r="B8" s="39" t="s">
        <v>107</v>
      </c>
      <c r="C8" s="7"/>
      <c r="D8" s="7"/>
      <c r="E8" s="7"/>
      <c r="F8" s="7"/>
      <c r="G8" s="7"/>
      <c r="H8" s="7"/>
      <c r="I8" s="7"/>
      <c r="J8" s="7"/>
      <c r="K8" s="7"/>
      <c r="L8" s="7"/>
      <c r="M8" s="4"/>
    </row>
    <row r="9" spans="1:13" x14ac:dyDescent="0.2">
      <c r="B9" s="39"/>
      <c r="C9" s="7"/>
      <c r="D9" s="7"/>
      <c r="E9" s="7"/>
      <c r="F9" s="7"/>
      <c r="G9" s="7"/>
      <c r="H9" s="7"/>
      <c r="I9" s="7"/>
      <c r="J9" s="7"/>
      <c r="K9" s="7"/>
      <c r="L9" s="7"/>
      <c r="M9" s="4"/>
    </row>
    <row r="10" spans="1:13" ht="15.75" x14ac:dyDescent="0.25">
      <c r="A10" s="37" t="s">
        <v>108</v>
      </c>
      <c r="B10" s="39"/>
      <c r="C10" s="7"/>
      <c r="D10" s="7"/>
      <c r="E10" s="7"/>
      <c r="F10" s="7"/>
      <c r="G10" s="7"/>
      <c r="H10" s="7"/>
      <c r="I10" s="7"/>
      <c r="J10" s="7"/>
      <c r="K10" s="7"/>
      <c r="L10" s="7"/>
      <c r="M10" s="4"/>
    </row>
    <row r="11" spans="1:13" ht="15.75" x14ac:dyDescent="0.25">
      <c r="A11" s="38"/>
      <c r="B11" s="40" t="s">
        <v>109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4"/>
    </row>
    <row r="12" spans="1:13" ht="15.75" x14ac:dyDescent="0.25">
      <c r="A12" s="38"/>
      <c r="B12" s="39"/>
      <c r="C12" s="41" t="s">
        <v>110</v>
      </c>
      <c r="D12" s="42" t="s">
        <v>111</v>
      </c>
      <c r="E12" s="36"/>
      <c r="F12" s="7"/>
      <c r="G12" s="7"/>
      <c r="H12" s="7"/>
      <c r="I12" s="7"/>
      <c r="J12" s="7"/>
      <c r="K12" s="7"/>
      <c r="L12" s="7"/>
      <c r="M12" s="4"/>
    </row>
    <row r="13" spans="1:13" ht="15.75" x14ac:dyDescent="0.25">
      <c r="A13" s="38"/>
      <c r="B13" s="39"/>
      <c r="C13" s="43" t="s">
        <v>112</v>
      </c>
      <c r="D13" s="39" t="s">
        <v>113</v>
      </c>
      <c r="E13" s="4"/>
      <c r="F13" s="7"/>
      <c r="G13" s="7"/>
      <c r="H13" s="7"/>
      <c r="I13" s="7"/>
      <c r="J13" s="7"/>
      <c r="K13" s="7"/>
      <c r="L13" s="7"/>
      <c r="M13" s="4"/>
    </row>
    <row r="14" spans="1:13" ht="15.75" x14ac:dyDescent="0.25">
      <c r="A14" s="38"/>
      <c r="B14" s="39"/>
      <c r="C14" s="44" t="s">
        <v>114</v>
      </c>
      <c r="D14" s="45" t="s">
        <v>115</v>
      </c>
      <c r="E14" s="6"/>
      <c r="F14" s="7"/>
      <c r="G14" s="7"/>
      <c r="H14" s="7"/>
      <c r="I14" s="7"/>
      <c r="J14" s="7"/>
      <c r="K14" s="7"/>
      <c r="L14" s="7"/>
      <c r="M14" s="4"/>
    </row>
    <row r="15" spans="1:13" x14ac:dyDescent="0.2">
      <c r="A15" s="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"/>
    </row>
    <row r="17" spans="1:13" ht="15.75" x14ac:dyDescent="0.25">
      <c r="I17" s="547" t="s">
        <v>144</v>
      </c>
      <c r="J17" s="548"/>
      <c r="K17" s="548"/>
      <c r="L17" s="548"/>
      <c r="M17" s="549"/>
    </row>
    <row r="18" spans="1:13" x14ac:dyDescent="0.2">
      <c r="A18" s="47" t="s">
        <v>14</v>
      </c>
      <c r="B18" s="47" t="s">
        <v>3</v>
      </c>
      <c r="C18" s="47" t="s">
        <v>116</v>
      </c>
      <c r="D18" s="47" t="s">
        <v>0</v>
      </c>
      <c r="E18" s="47" t="s">
        <v>32</v>
      </c>
      <c r="F18" s="47" t="s">
        <v>31</v>
      </c>
      <c r="G18" s="47" t="s">
        <v>34</v>
      </c>
      <c r="H18" s="47" t="s">
        <v>30</v>
      </c>
      <c r="I18" s="47" t="s">
        <v>117</v>
      </c>
      <c r="J18" s="47" t="s">
        <v>118</v>
      </c>
      <c r="K18" s="47" t="s">
        <v>119</v>
      </c>
      <c r="L18" s="47" t="s">
        <v>120</v>
      </c>
      <c r="M18" s="47" t="s">
        <v>121</v>
      </c>
    </row>
    <row r="19" spans="1:13" x14ac:dyDescent="0.2">
      <c r="A19" t="s">
        <v>20</v>
      </c>
      <c r="B19" t="s">
        <v>26</v>
      </c>
      <c r="C19" t="s">
        <v>122</v>
      </c>
      <c r="D19" t="s">
        <v>1</v>
      </c>
      <c r="E19" s="48" t="s">
        <v>5</v>
      </c>
      <c r="F19" s="48" t="s">
        <v>6</v>
      </c>
      <c r="G19" s="49">
        <v>0</v>
      </c>
      <c r="H19" s="1">
        <v>2500</v>
      </c>
    </row>
    <row r="20" spans="1:13" x14ac:dyDescent="0.2">
      <c r="A20" t="s">
        <v>21</v>
      </c>
      <c r="B20" t="s">
        <v>27</v>
      </c>
      <c r="C20" t="s">
        <v>123</v>
      </c>
      <c r="D20" t="s">
        <v>2</v>
      </c>
      <c r="E20" s="48" t="s">
        <v>33</v>
      </c>
      <c r="F20" s="48" t="s">
        <v>24</v>
      </c>
      <c r="G20" s="49">
        <v>1</v>
      </c>
      <c r="H20" s="1">
        <v>3500</v>
      </c>
    </row>
    <row r="21" spans="1:13" x14ac:dyDescent="0.2">
      <c r="A21" t="s">
        <v>21</v>
      </c>
      <c r="B21" t="s">
        <v>28</v>
      </c>
      <c r="C21" t="s">
        <v>123</v>
      </c>
      <c r="D21" t="s">
        <v>6</v>
      </c>
      <c r="E21" s="48" t="s">
        <v>33</v>
      </c>
      <c r="F21" s="48" t="s">
        <v>25</v>
      </c>
      <c r="G21" s="49">
        <v>1</v>
      </c>
      <c r="H21" s="1">
        <v>3200</v>
      </c>
    </row>
    <row r="22" spans="1:13" x14ac:dyDescent="0.2">
      <c r="A22" t="s">
        <v>22</v>
      </c>
      <c r="B22" t="s">
        <v>29</v>
      </c>
      <c r="C22" t="s">
        <v>124</v>
      </c>
      <c r="D22" t="s">
        <v>11</v>
      </c>
      <c r="E22" s="48" t="s">
        <v>33</v>
      </c>
      <c r="F22" s="48" t="s">
        <v>6</v>
      </c>
      <c r="G22" s="49">
        <v>2</v>
      </c>
      <c r="H22" s="1">
        <v>14000</v>
      </c>
    </row>
    <row r="23" spans="1:13" x14ac:dyDescent="0.2">
      <c r="A23" t="s">
        <v>23</v>
      </c>
      <c r="B23" t="s">
        <v>4</v>
      </c>
      <c r="C23" t="s">
        <v>125</v>
      </c>
      <c r="D23" t="s">
        <v>6</v>
      </c>
      <c r="E23" s="48" t="s">
        <v>5</v>
      </c>
      <c r="F23" s="48" t="s">
        <v>25</v>
      </c>
      <c r="G23" s="49">
        <v>0</v>
      </c>
      <c r="H23" s="50">
        <v>5000</v>
      </c>
    </row>
    <row r="24" spans="1:13" x14ac:dyDescent="0.2">
      <c r="E24" s="48"/>
      <c r="F24" s="48"/>
      <c r="G24" s="49"/>
      <c r="H24" s="50"/>
    </row>
    <row r="26" spans="1:13" ht="13.5" thickBot="1" x14ac:dyDescent="0.25">
      <c r="A26" s="2"/>
    </row>
    <row r="27" spans="1:13" ht="18.75" thickBot="1" x14ac:dyDescent="0.3">
      <c r="A27" s="544" t="s">
        <v>126</v>
      </c>
      <c r="B27" s="545"/>
      <c r="C27" s="545"/>
      <c r="D27" s="545"/>
      <c r="E27" s="545"/>
      <c r="F27" s="546"/>
    </row>
    <row r="28" spans="1:13" x14ac:dyDescent="0.2">
      <c r="A28" s="51" t="s">
        <v>127</v>
      </c>
      <c r="B28" s="52" t="s">
        <v>128</v>
      </c>
      <c r="C28" s="52" t="s">
        <v>42</v>
      </c>
      <c r="D28" s="52" t="s">
        <v>129</v>
      </c>
      <c r="E28" s="52" t="s">
        <v>130</v>
      </c>
      <c r="F28" s="53" t="s">
        <v>131</v>
      </c>
    </row>
    <row r="29" spans="1:13" x14ac:dyDescent="0.2">
      <c r="A29" s="54" t="s">
        <v>132</v>
      </c>
      <c r="B29" s="55" t="s">
        <v>133</v>
      </c>
      <c r="C29" s="55" t="s">
        <v>1</v>
      </c>
      <c r="D29" s="56">
        <v>1000</v>
      </c>
      <c r="E29" s="1"/>
      <c r="F29" s="57"/>
    </row>
    <row r="30" spans="1:13" x14ac:dyDescent="0.2">
      <c r="A30" s="54" t="s">
        <v>134</v>
      </c>
      <c r="B30" s="55" t="s">
        <v>135</v>
      </c>
      <c r="C30" s="55" t="s">
        <v>2</v>
      </c>
      <c r="D30" s="56">
        <v>500</v>
      </c>
      <c r="E30" s="1"/>
      <c r="F30" s="57"/>
    </row>
    <row r="31" spans="1:13" x14ac:dyDescent="0.2">
      <c r="A31" s="54" t="s">
        <v>136</v>
      </c>
      <c r="B31" s="55" t="s">
        <v>137</v>
      </c>
      <c r="C31" s="55" t="s">
        <v>6</v>
      </c>
      <c r="D31" s="56">
        <v>3800</v>
      </c>
      <c r="E31" s="1"/>
      <c r="F31" s="57"/>
    </row>
    <row r="32" spans="1:13" x14ac:dyDescent="0.2">
      <c r="A32" s="54" t="s">
        <v>138</v>
      </c>
      <c r="B32" s="55" t="s">
        <v>135</v>
      </c>
      <c r="C32" s="55" t="s">
        <v>11</v>
      </c>
      <c r="D32" s="56">
        <v>5400</v>
      </c>
      <c r="E32" s="1"/>
      <c r="F32" s="57"/>
    </row>
    <row r="33" spans="1:6" x14ac:dyDescent="0.2">
      <c r="A33" s="54" t="s">
        <v>44</v>
      </c>
      <c r="B33" s="55" t="s">
        <v>133</v>
      </c>
      <c r="C33" s="55" t="s">
        <v>2</v>
      </c>
      <c r="D33" s="56">
        <v>800</v>
      </c>
      <c r="E33" s="1"/>
      <c r="F33" s="57"/>
    </row>
    <row r="34" spans="1:6" x14ac:dyDescent="0.2">
      <c r="A34" s="54" t="s">
        <v>139</v>
      </c>
      <c r="B34" s="55" t="s">
        <v>140</v>
      </c>
      <c r="C34" s="55" t="s">
        <v>6</v>
      </c>
      <c r="D34" s="56">
        <v>9000</v>
      </c>
      <c r="E34" s="1"/>
      <c r="F34" s="57"/>
    </row>
    <row r="35" spans="1:6" x14ac:dyDescent="0.2">
      <c r="A35" s="54" t="s">
        <v>141</v>
      </c>
      <c r="B35" s="55" t="s">
        <v>142</v>
      </c>
      <c r="C35" s="55" t="s">
        <v>1</v>
      </c>
      <c r="D35" s="56">
        <v>1000</v>
      </c>
      <c r="E35" s="1"/>
      <c r="F35" s="57"/>
    </row>
    <row r="36" spans="1:6" ht="13.5" thickBot="1" x14ac:dyDescent="0.25">
      <c r="A36" s="58" t="s">
        <v>143</v>
      </c>
      <c r="B36" s="59" t="s">
        <v>140</v>
      </c>
      <c r="C36" s="59" t="s">
        <v>11</v>
      </c>
      <c r="D36" s="60">
        <v>1200</v>
      </c>
      <c r="E36" s="61"/>
      <c r="F36" s="62"/>
    </row>
  </sheetData>
  <mergeCells count="3">
    <mergeCell ref="A27:F27"/>
    <mergeCell ref="I17:M17"/>
    <mergeCell ref="A1:M1"/>
  </mergeCells>
  <phoneticPr fontId="26" type="noConversion"/>
  <pageMargins left="0.75" right="0.75" top="1" bottom="1" header="0" footer="0"/>
  <pageSetup orientation="portrait" horizontalDpi="360" verticalDpi="36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zoomScale="85" workbookViewId="0">
      <selection sqref="A1:G1"/>
    </sheetView>
  </sheetViews>
  <sheetFormatPr baseColWidth="10" defaultColWidth="11.42578125" defaultRowHeight="12.75" x14ac:dyDescent="0.2"/>
  <cols>
    <col min="1" max="1" width="13.28515625" style="8" customWidth="1"/>
    <col min="2" max="2" width="13.42578125" style="8" bestFit="1" customWidth="1"/>
    <col min="3" max="3" width="16.28515625" style="8" bestFit="1" customWidth="1"/>
    <col min="4" max="4" width="14.85546875" style="8" customWidth="1"/>
    <col min="5" max="5" width="16.7109375" style="8" customWidth="1"/>
    <col min="6" max="6" width="11.42578125" style="8"/>
    <col min="7" max="7" width="39.42578125" style="8" customWidth="1"/>
    <col min="8" max="16384" width="11.42578125" style="8"/>
  </cols>
  <sheetData>
    <row r="1" spans="1:8" ht="18.75" thickBot="1" x14ac:dyDescent="0.3">
      <c r="A1" s="557" t="s">
        <v>145</v>
      </c>
      <c r="B1" s="557"/>
      <c r="C1" s="557"/>
      <c r="D1" s="557"/>
      <c r="E1" s="557"/>
      <c r="F1" s="557"/>
      <c r="G1" s="557"/>
    </row>
    <row r="2" spans="1:8" customFormat="1" x14ac:dyDescent="0.2">
      <c r="A2" s="8"/>
      <c r="B2" s="8"/>
      <c r="C2" s="8"/>
      <c r="D2" s="8"/>
      <c r="E2" s="8"/>
      <c r="F2" s="8"/>
      <c r="G2" s="8"/>
      <c r="H2" s="8"/>
    </row>
    <row r="3" spans="1:8" x14ac:dyDescent="0.2">
      <c r="A3" s="63" t="s">
        <v>146</v>
      </c>
    </row>
    <row r="4" spans="1:8" x14ac:dyDescent="0.2">
      <c r="A4" s="63" t="s">
        <v>147</v>
      </c>
    </row>
    <row r="5" spans="1:8" x14ac:dyDescent="0.2">
      <c r="A5" s="63" t="s">
        <v>148</v>
      </c>
    </row>
    <row r="6" spans="1:8" x14ac:dyDescent="0.2">
      <c r="A6" s="63"/>
    </row>
    <row r="8" spans="1:8" x14ac:dyDescent="0.2">
      <c r="A8" s="9" t="s">
        <v>7</v>
      </c>
      <c r="B8" s="9"/>
      <c r="C8" s="9"/>
      <c r="D8" s="9"/>
      <c r="E8" s="9"/>
      <c r="F8" s="9"/>
      <c r="G8" s="9"/>
    </row>
    <row r="9" spans="1:8" ht="13.5" thickBot="1" x14ac:dyDescent="0.25"/>
    <row r="10" spans="1:8" ht="13.5" thickBot="1" x14ac:dyDescent="0.25">
      <c r="A10" s="558" t="s">
        <v>164</v>
      </c>
      <c r="B10" s="559"/>
      <c r="C10" s="559"/>
      <c r="D10" s="559"/>
      <c r="E10" s="559"/>
      <c r="F10" s="559"/>
      <c r="G10" s="559"/>
    </row>
    <row r="12" spans="1:8" x14ac:dyDescent="0.2">
      <c r="A12" s="10" t="s">
        <v>46</v>
      </c>
      <c r="B12" s="10" t="s">
        <v>47</v>
      </c>
      <c r="C12" s="10" t="s">
        <v>19</v>
      </c>
    </row>
    <row r="13" spans="1:8" x14ac:dyDescent="0.2">
      <c r="A13" s="11" t="s">
        <v>48</v>
      </c>
      <c r="B13" s="11" t="s">
        <v>24</v>
      </c>
      <c r="C13" s="12"/>
    </row>
    <row r="14" spans="1:8" x14ac:dyDescent="0.2">
      <c r="A14" s="11" t="s">
        <v>49</v>
      </c>
      <c r="B14" s="11" t="s">
        <v>25</v>
      </c>
      <c r="C14" s="12"/>
    </row>
    <row r="15" spans="1:8" x14ac:dyDescent="0.2">
      <c r="A15" s="11" t="s">
        <v>16</v>
      </c>
      <c r="B15" s="11" t="s">
        <v>6</v>
      </c>
      <c r="C15" s="12"/>
    </row>
    <row r="16" spans="1:8" x14ac:dyDescent="0.2">
      <c r="A16" s="11" t="s">
        <v>48</v>
      </c>
      <c r="B16" s="11" t="s">
        <v>11</v>
      </c>
      <c r="C16" s="12"/>
    </row>
    <row r="17" spans="1:7" x14ac:dyDescent="0.2">
      <c r="A17" s="11" t="s">
        <v>17</v>
      </c>
      <c r="B17" s="11" t="s">
        <v>6</v>
      </c>
      <c r="C17" s="12"/>
    </row>
    <row r="20" spans="1:7" x14ac:dyDescent="0.2">
      <c r="A20" s="9" t="s">
        <v>8</v>
      </c>
      <c r="B20" s="9"/>
      <c r="C20" s="9"/>
      <c r="D20" s="9"/>
      <c r="E20" s="9"/>
      <c r="F20" s="9"/>
      <c r="G20" s="9"/>
    </row>
    <row r="21" spans="1:7" ht="13.5" thickBot="1" x14ac:dyDescent="0.25"/>
    <row r="22" spans="1:7" x14ac:dyDescent="0.2">
      <c r="A22" s="555" t="s">
        <v>165</v>
      </c>
      <c r="B22" s="556"/>
      <c r="C22" s="556"/>
      <c r="D22" s="556"/>
      <c r="E22" s="556"/>
      <c r="F22" s="556"/>
      <c r="G22" s="556"/>
    </row>
    <row r="23" spans="1:7" ht="13.5" thickBot="1" x14ac:dyDescent="0.25">
      <c r="A23" s="560" t="s">
        <v>166</v>
      </c>
      <c r="B23" s="561"/>
      <c r="C23" s="561"/>
      <c r="D23" s="561"/>
      <c r="E23" s="561"/>
      <c r="F23" s="561"/>
      <c r="G23" s="561"/>
    </row>
    <row r="25" spans="1:7" x14ac:dyDescent="0.2">
      <c r="A25" s="10" t="s">
        <v>35</v>
      </c>
      <c r="B25" s="10" t="s">
        <v>41</v>
      </c>
      <c r="C25" s="10" t="s">
        <v>65</v>
      </c>
    </row>
    <row r="26" spans="1:7" x14ac:dyDescent="0.2">
      <c r="A26" s="12" t="s">
        <v>36</v>
      </c>
      <c r="B26" s="64">
        <v>10000</v>
      </c>
      <c r="C26" s="12"/>
    </row>
    <row r="27" spans="1:7" x14ac:dyDescent="0.2">
      <c r="A27" s="12" t="s">
        <v>37</v>
      </c>
      <c r="B27" s="64">
        <v>5000</v>
      </c>
      <c r="C27" s="12"/>
    </row>
    <row r="28" spans="1:7" x14ac:dyDescent="0.2">
      <c r="A28" s="12" t="s">
        <v>38</v>
      </c>
      <c r="B28" s="64">
        <v>38000</v>
      </c>
      <c r="C28" s="12"/>
    </row>
    <row r="29" spans="1:7" x14ac:dyDescent="0.2">
      <c r="A29" s="12" t="s">
        <v>39</v>
      </c>
      <c r="B29" s="64">
        <v>7500</v>
      </c>
      <c r="C29" s="12"/>
    </row>
    <row r="30" spans="1:7" x14ac:dyDescent="0.2">
      <c r="A30" s="12" t="s">
        <v>40</v>
      </c>
      <c r="B30" s="64">
        <v>15000</v>
      </c>
      <c r="C30" s="12"/>
    </row>
    <row r="33" spans="1:7" x14ac:dyDescent="0.2">
      <c r="A33" s="9" t="s">
        <v>9</v>
      </c>
      <c r="B33" s="9"/>
      <c r="C33" s="9"/>
      <c r="D33" s="9"/>
      <c r="E33" s="9"/>
      <c r="F33" s="9"/>
      <c r="G33" s="9"/>
    </row>
    <row r="34" spans="1:7" ht="13.5" thickBot="1" x14ac:dyDescent="0.25"/>
    <row r="35" spans="1:7" ht="29.25" customHeight="1" thickBot="1" x14ac:dyDescent="0.25">
      <c r="A35" s="558" t="s">
        <v>149</v>
      </c>
      <c r="B35" s="559"/>
      <c r="C35" s="559"/>
      <c r="D35" s="559"/>
      <c r="E35" s="559"/>
      <c r="F35" s="559"/>
      <c r="G35" s="559"/>
    </row>
    <row r="37" spans="1:7" x14ac:dyDescent="0.2">
      <c r="B37" s="554" t="s">
        <v>35</v>
      </c>
      <c r="C37" s="554"/>
      <c r="D37" s="65" t="s">
        <v>0</v>
      </c>
      <c r="E37" s="65" t="s">
        <v>150</v>
      </c>
    </row>
    <row r="38" spans="1:7" x14ac:dyDescent="0.2">
      <c r="B38" s="553" t="s">
        <v>50</v>
      </c>
      <c r="C38" s="553"/>
      <c r="D38" s="13" t="s">
        <v>1</v>
      </c>
      <c r="E38" s="14"/>
    </row>
    <row r="39" spans="1:7" x14ac:dyDescent="0.2">
      <c r="B39" s="553" t="s">
        <v>51</v>
      </c>
      <c r="C39" s="553"/>
      <c r="D39" s="13" t="s">
        <v>2</v>
      </c>
      <c r="E39" s="15"/>
    </row>
    <row r="40" spans="1:7" x14ac:dyDescent="0.2">
      <c r="B40" s="553" t="s">
        <v>52</v>
      </c>
      <c r="C40" s="553"/>
      <c r="D40" s="13" t="s">
        <v>1</v>
      </c>
      <c r="E40" s="15"/>
    </row>
    <row r="41" spans="1:7" x14ac:dyDescent="0.2">
      <c r="B41" s="553" t="s">
        <v>53</v>
      </c>
      <c r="C41" s="553"/>
      <c r="D41" s="13" t="s">
        <v>1</v>
      </c>
      <c r="E41" s="15"/>
    </row>
    <row r="42" spans="1:7" x14ac:dyDescent="0.2">
      <c r="B42" s="553" t="s">
        <v>54</v>
      </c>
      <c r="C42" s="553"/>
      <c r="D42" s="13" t="s">
        <v>6</v>
      </c>
      <c r="E42" s="15"/>
    </row>
    <row r="43" spans="1:7" x14ac:dyDescent="0.2">
      <c r="B43" s="553" t="s">
        <v>55</v>
      </c>
      <c r="C43" s="553"/>
      <c r="D43" s="13" t="s">
        <v>2</v>
      </c>
      <c r="E43" s="15"/>
    </row>
    <row r="46" spans="1:7" x14ac:dyDescent="0.2">
      <c r="A46" s="9" t="s">
        <v>10</v>
      </c>
      <c r="B46" s="9"/>
      <c r="C46" s="9"/>
      <c r="D46" s="9"/>
      <c r="E46" s="9"/>
      <c r="F46" s="9"/>
      <c r="G46" s="9"/>
    </row>
    <row r="47" spans="1:7" ht="13.5" thickBot="1" x14ac:dyDescent="0.25"/>
    <row r="48" spans="1:7" x14ac:dyDescent="0.2">
      <c r="A48" s="22" t="s">
        <v>167</v>
      </c>
      <c r="B48" s="23"/>
      <c r="C48" s="23"/>
      <c r="D48" s="23"/>
      <c r="E48" s="23"/>
      <c r="F48" s="23"/>
      <c r="G48" s="23"/>
    </row>
    <row r="49" spans="1:7" ht="15.75" customHeight="1" thickBot="1" x14ac:dyDescent="0.25">
      <c r="A49" s="24" t="s">
        <v>151</v>
      </c>
      <c r="B49" s="25"/>
      <c r="C49" s="25"/>
      <c r="D49" s="25"/>
      <c r="E49" s="25"/>
      <c r="F49" s="25"/>
      <c r="G49" s="25"/>
    </row>
    <row r="51" spans="1:7" x14ac:dyDescent="0.2">
      <c r="B51" s="66" t="s">
        <v>56</v>
      </c>
      <c r="C51" s="67" t="s">
        <v>57</v>
      </c>
      <c r="D51" s="68" t="s">
        <v>58</v>
      </c>
    </row>
    <row r="52" spans="1:7" x14ac:dyDescent="0.2">
      <c r="B52" s="3" t="s">
        <v>59</v>
      </c>
      <c r="C52" s="16">
        <v>7.9</v>
      </c>
      <c r="D52" s="4"/>
    </row>
    <row r="53" spans="1:7" x14ac:dyDescent="0.2">
      <c r="B53" s="3" t="s">
        <v>60</v>
      </c>
      <c r="C53" s="16">
        <v>12</v>
      </c>
      <c r="D53" s="4"/>
    </row>
    <row r="54" spans="1:7" x14ac:dyDescent="0.2">
      <c r="B54" s="3" t="s">
        <v>61</v>
      </c>
      <c r="C54" s="16">
        <v>10.4</v>
      </c>
      <c r="D54" s="4"/>
    </row>
    <row r="55" spans="1:7" x14ac:dyDescent="0.2">
      <c r="B55" s="3" t="s">
        <v>4</v>
      </c>
      <c r="C55" s="16">
        <v>15</v>
      </c>
      <c r="D55" s="4"/>
    </row>
    <row r="56" spans="1:7" x14ac:dyDescent="0.2">
      <c r="B56" s="3" t="s">
        <v>62</v>
      </c>
      <c r="C56" s="16">
        <v>10</v>
      </c>
      <c r="D56" s="4"/>
    </row>
    <row r="57" spans="1:7" x14ac:dyDescent="0.2">
      <c r="B57" s="17" t="s">
        <v>63</v>
      </c>
      <c r="C57" s="18">
        <v>7</v>
      </c>
      <c r="D57" s="4"/>
    </row>
    <row r="58" spans="1:7" x14ac:dyDescent="0.2">
      <c r="B58" s="5" t="s">
        <v>64</v>
      </c>
      <c r="C58" s="19">
        <v>16</v>
      </c>
      <c r="D58" s="6"/>
    </row>
    <row r="59" spans="1:7" x14ac:dyDescent="0.2">
      <c r="B59" s="7"/>
      <c r="C59" s="7"/>
      <c r="D59" s="7"/>
    </row>
    <row r="61" spans="1:7" x14ac:dyDescent="0.2">
      <c r="A61" s="9" t="s">
        <v>12</v>
      </c>
      <c r="B61" s="9"/>
      <c r="C61" s="9"/>
      <c r="D61" s="9"/>
      <c r="E61" s="9"/>
      <c r="F61" s="9"/>
      <c r="G61" s="9"/>
    </row>
    <row r="62" spans="1:7" ht="13.5" thickBot="1" x14ac:dyDescent="0.25"/>
    <row r="63" spans="1:7" x14ac:dyDescent="0.2">
      <c r="A63" s="22" t="s">
        <v>168</v>
      </c>
      <c r="B63" s="69"/>
      <c r="C63" s="69"/>
      <c r="D63" s="69"/>
      <c r="E63" s="69"/>
      <c r="F63" s="69"/>
      <c r="G63" s="69"/>
    </row>
    <row r="64" spans="1:7" x14ac:dyDescent="0.2">
      <c r="A64" s="70" t="s">
        <v>152</v>
      </c>
      <c r="B64" s="71"/>
      <c r="C64" s="71"/>
      <c r="D64" s="71"/>
      <c r="E64" s="71"/>
      <c r="F64" s="71"/>
      <c r="G64" s="71"/>
    </row>
    <row r="65" spans="1:7" ht="13.5" thickBot="1" x14ac:dyDescent="0.25">
      <c r="A65" s="24" t="s">
        <v>153</v>
      </c>
      <c r="B65" s="72"/>
      <c r="C65" s="72"/>
      <c r="D65" s="72"/>
      <c r="E65" s="72"/>
      <c r="F65" s="72"/>
      <c r="G65" s="72"/>
    </row>
    <row r="66" spans="1:7" x14ac:dyDescent="0.2">
      <c r="A66" s="39"/>
      <c r="B66" s="7"/>
      <c r="C66" s="7"/>
      <c r="D66" s="7"/>
      <c r="E66" s="7"/>
      <c r="F66" s="7"/>
      <c r="G66" s="7"/>
    </row>
    <row r="68" spans="1:7" x14ac:dyDescent="0.2">
      <c r="B68" s="67" t="s">
        <v>3</v>
      </c>
      <c r="C68" s="67" t="s">
        <v>154</v>
      </c>
      <c r="D68" s="67" t="s">
        <v>155</v>
      </c>
    </row>
    <row r="69" spans="1:7" x14ac:dyDescent="0.2">
      <c r="B69" s="3" t="s">
        <v>156</v>
      </c>
      <c r="C69" s="73">
        <v>456.87</v>
      </c>
      <c r="D69" s="16"/>
    </row>
    <row r="70" spans="1:7" x14ac:dyDescent="0.2">
      <c r="B70" s="3" t="s">
        <v>157</v>
      </c>
      <c r="C70" s="16">
        <v>678.89</v>
      </c>
      <c r="D70" s="16"/>
    </row>
    <row r="71" spans="1:7" x14ac:dyDescent="0.2">
      <c r="B71" s="3" t="s">
        <v>158</v>
      </c>
      <c r="C71" s="16">
        <v>345.65</v>
      </c>
      <c r="D71" s="16"/>
    </row>
    <row r="72" spans="1:7" x14ac:dyDescent="0.2">
      <c r="B72" s="3" t="s">
        <v>159</v>
      </c>
      <c r="C72" s="16">
        <v>893.87</v>
      </c>
      <c r="D72" s="16"/>
    </row>
    <row r="73" spans="1:7" x14ac:dyDescent="0.2">
      <c r="B73" s="3" t="s">
        <v>160</v>
      </c>
      <c r="C73" s="16">
        <v>450.66</v>
      </c>
      <c r="D73" s="16"/>
    </row>
    <row r="74" spans="1:7" x14ac:dyDescent="0.2">
      <c r="B74" s="5" t="s">
        <v>161</v>
      </c>
      <c r="C74" s="19">
        <v>890.98</v>
      </c>
      <c r="D74" s="19"/>
    </row>
    <row r="75" spans="1:7" x14ac:dyDescent="0.2">
      <c r="B75" s="7"/>
      <c r="C75" s="7"/>
      <c r="D75" s="7"/>
    </row>
    <row r="77" spans="1:7" x14ac:dyDescent="0.2">
      <c r="A77" s="9" t="s">
        <v>13</v>
      </c>
      <c r="B77" s="9"/>
      <c r="C77" s="9"/>
      <c r="D77" s="9"/>
      <c r="E77" s="9"/>
      <c r="F77" s="9"/>
      <c r="G77" s="9"/>
    </row>
    <row r="78" spans="1:7" ht="13.5" thickBot="1" x14ac:dyDescent="0.25"/>
    <row r="79" spans="1:7" ht="13.5" thickBot="1" x14ac:dyDescent="0.25">
      <c r="A79" s="74" t="s">
        <v>162</v>
      </c>
      <c r="B79" s="75"/>
      <c r="C79" s="75"/>
      <c r="D79" s="75"/>
      <c r="E79" s="75"/>
      <c r="F79" s="75"/>
      <c r="G79" s="75"/>
    </row>
    <row r="81" spans="2:6" x14ac:dyDescent="0.2">
      <c r="B81" s="76" t="s">
        <v>15</v>
      </c>
      <c r="C81" s="76" t="s">
        <v>163</v>
      </c>
      <c r="E81" s="20"/>
      <c r="F81" s="21"/>
    </row>
    <row r="82" spans="2:6" x14ac:dyDescent="0.2">
      <c r="B82" s="77">
        <v>12</v>
      </c>
      <c r="C82" s="78"/>
      <c r="E82" s="20"/>
      <c r="F82" s="21"/>
    </row>
    <row r="83" spans="2:6" x14ac:dyDescent="0.2">
      <c r="B83" s="77">
        <v>4</v>
      </c>
      <c r="C83" s="78"/>
      <c r="E83" s="20"/>
      <c r="F83" s="21"/>
    </row>
    <row r="84" spans="2:6" x14ac:dyDescent="0.2">
      <c r="B84" s="77">
        <v>21</v>
      </c>
      <c r="C84" s="78"/>
      <c r="E84" s="20"/>
      <c r="F84" s="21"/>
    </row>
    <row r="85" spans="2:6" x14ac:dyDescent="0.2">
      <c r="B85" s="77">
        <v>11</v>
      </c>
      <c r="C85" s="78"/>
      <c r="E85" s="20"/>
    </row>
    <row r="86" spans="2:6" x14ac:dyDescent="0.2">
      <c r="B86" s="77">
        <v>17</v>
      </c>
      <c r="C86" s="78"/>
      <c r="E86" s="20"/>
      <c r="F86" s="21"/>
    </row>
    <row r="87" spans="2:6" x14ac:dyDescent="0.2">
      <c r="B87" s="77">
        <v>23</v>
      </c>
      <c r="C87" s="78"/>
      <c r="E87" s="20"/>
      <c r="F87" s="21"/>
    </row>
    <row r="88" spans="2:6" x14ac:dyDescent="0.2">
      <c r="B88" s="77">
        <v>9</v>
      </c>
      <c r="C88" s="78"/>
      <c r="E88" s="20"/>
      <c r="F88" s="21"/>
    </row>
    <row r="89" spans="2:6" x14ac:dyDescent="0.2">
      <c r="B89" s="79">
        <v>16</v>
      </c>
      <c r="C89" s="80"/>
      <c r="E89" s="20"/>
      <c r="F89" s="21"/>
    </row>
    <row r="90" spans="2:6" x14ac:dyDescent="0.2">
      <c r="B90" s="20"/>
      <c r="C90" s="21"/>
      <c r="E90" s="20"/>
      <c r="F90" s="21"/>
    </row>
  </sheetData>
  <mergeCells count="12">
    <mergeCell ref="A22:G22"/>
    <mergeCell ref="B41:C41"/>
    <mergeCell ref="A1:G1"/>
    <mergeCell ref="A10:G10"/>
    <mergeCell ref="A35:G35"/>
    <mergeCell ref="A23:G23"/>
    <mergeCell ref="B42:C42"/>
    <mergeCell ref="B43:C43"/>
    <mergeCell ref="B37:C37"/>
    <mergeCell ref="B38:C38"/>
    <mergeCell ref="B39:C39"/>
    <mergeCell ref="B40:C40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L33"/>
  <sheetViews>
    <sheetView topLeftCell="A3" zoomScaleNormal="100" workbookViewId="0">
      <selection activeCell="C13" sqref="C13"/>
    </sheetView>
  </sheetViews>
  <sheetFormatPr baseColWidth="10" defaultColWidth="11.42578125" defaultRowHeight="15" x14ac:dyDescent="0.2"/>
  <cols>
    <col min="1" max="3" width="11.42578125" style="81"/>
    <col min="4" max="4" width="14.28515625" style="81" customWidth="1"/>
    <col min="5" max="5" width="17.5703125" style="81" customWidth="1"/>
    <col min="6" max="6" width="18.28515625" style="81" customWidth="1"/>
    <col min="7" max="10" width="11.42578125" style="81"/>
    <col min="11" max="11" width="67.140625" style="81" customWidth="1"/>
    <col min="12" max="16384" width="11.42578125" style="81"/>
  </cols>
  <sheetData>
    <row r="4" spans="1:12" ht="16.5" x14ac:dyDescent="0.25">
      <c r="A4" s="100" t="s">
        <v>469</v>
      </c>
    </row>
    <row r="5" spans="1:12" ht="16.5" x14ac:dyDescent="0.25">
      <c r="A5" s="100" t="s">
        <v>470</v>
      </c>
    </row>
    <row r="6" spans="1:12" x14ac:dyDescent="0.2">
      <c r="G6" s="101"/>
      <c r="H6" s="101"/>
    </row>
    <row r="7" spans="1:12" x14ac:dyDescent="0.2">
      <c r="A7" s="203" t="s">
        <v>446</v>
      </c>
      <c r="B7" s="562" t="s">
        <v>471</v>
      </c>
      <c r="C7" s="563"/>
      <c r="D7" s="204" t="s">
        <v>472</v>
      </c>
      <c r="E7" s="205" t="s">
        <v>473</v>
      </c>
      <c r="F7" s="205" t="s">
        <v>349</v>
      </c>
      <c r="G7" s="206" t="s">
        <v>474</v>
      </c>
      <c r="H7" s="206" t="s">
        <v>475</v>
      </c>
      <c r="I7" s="205" t="s">
        <v>476</v>
      </c>
      <c r="J7" s="205" t="s">
        <v>471</v>
      </c>
      <c r="K7" s="205" t="s">
        <v>477</v>
      </c>
      <c r="L7" s="205" t="s">
        <v>478</v>
      </c>
    </row>
    <row r="8" spans="1:12" x14ac:dyDescent="0.2">
      <c r="A8" s="207"/>
      <c r="B8" s="208" t="s">
        <v>479</v>
      </c>
      <c r="C8" s="209" t="s">
        <v>480</v>
      </c>
      <c r="D8" s="210" t="s">
        <v>222</v>
      </c>
      <c r="E8" s="208">
        <v>509</v>
      </c>
      <c r="F8" s="208"/>
      <c r="G8" s="211">
        <v>0.1</v>
      </c>
      <c r="H8" s="211">
        <v>0.05</v>
      </c>
      <c r="I8" s="208"/>
      <c r="J8" s="208" t="s">
        <v>481</v>
      </c>
      <c r="K8" s="208"/>
      <c r="L8" s="208" t="s">
        <v>482</v>
      </c>
    </row>
    <row r="9" spans="1:12" ht="16.5" customHeight="1" x14ac:dyDescent="0.2">
      <c r="A9" s="102">
        <v>10007</v>
      </c>
      <c r="B9" s="103">
        <v>60</v>
      </c>
      <c r="C9" s="103">
        <v>57</v>
      </c>
      <c r="D9" s="102">
        <v>1001</v>
      </c>
      <c r="E9" s="104" t="s">
        <v>24</v>
      </c>
      <c r="F9" s="105"/>
      <c r="G9" s="106"/>
      <c r="H9" s="107"/>
      <c r="I9" s="108"/>
      <c r="J9" s="107"/>
      <c r="K9" s="109"/>
      <c r="L9" s="108"/>
    </row>
    <row r="10" spans="1:12" ht="16.5" customHeight="1" x14ac:dyDescent="0.2">
      <c r="A10" s="104">
        <v>10004</v>
      </c>
      <c r="B10" s="103">
        <v>90</v>
      </c>
      <c r="C10" s="103">
        <v>90</v>
      </c>
      <c r="D10" s="104">
        <v>1001</v>
      </c>
      <c r="E10" s="104" t="s">
        <v>483</v>
      </c>
      <c r="F10" s="105"/>
      <c r="G10" s="106"/>
      <c r="H10" s="107"/>
      <c r="I10" s="105"/>
      <c r="J10" s="107"/>
      <c r="K10" s="109"/>
      <c r="L10" s="108"/>
    </row>
    <row r="11" spans="1:12" ht="16.5" customHeight="1" x14ac:dyDescent="0.2">
      <c r="A11" s="104">
        <v>10005</v>
      </c>
      <c r="B11" s="103">
        <v>110</v>
      </c>
      <c r="C11" s="103">
        <v>108</v>
      </c>
      <c r="D11" s="104">
        <v>1002</v>
      </c>
      <c r="E11" s="104" t="s">
        <v>483</v>
      </c>
      <c r="F11" s="105"/>
      <c r="G11" s="106"/>
      <c r="H11" s="107"/>
      <c r="I11" s="105"/>
      <c r="J11" s="107"/>
      <c r="K11" s="109"/>
      <c r="L11" s="108"/>
    </row>
    <row r="12" spans="1:12" ht="16.5" customHeight="1" x14ac:dyDescent="0.2">
      <c r="A12" s="104">
        <v>10002</v>
      </c>
      <c r="B12" s="103">
        <v>109</v>
      </c>
      <c r="C12" s="103">
        <v>108</v>
      </c>
      <c r="D12" s="104">
        <v>1002</v>
      </c>
      <c r="E12" s="104" t="s">
        <v>483</v>
      </c>
      <c r="F12" s="105"/>
      <c r="G12" s="106"/>
      <c r="H12" s="107"/>
      <c r="I12" s="105"/>
      <c r="J12" s="107"/>
      <c r="K12" s="109"/>
      <c r="L12" s="108"/>
    </row>
    <row r="13" spans="1:12" ht="16.5" customHeight="1" x14ac:dyDescent="0.2">
      <c r="A13" s="104">
        <v>10003</v>
      </c>
      <c r="B13" s="103">
        <v>100</v>
      </c>
      <c r="C13" s="103">
        <v>90</v>
      </c>
      <c r="D13" s="104">
        <v>1002</v>
      </c>
      <c r="E13" s="104" t="s">
        <v>24</v>
      </c>
      <c r="F13" s="105"/>
      <c r="G13" s="106"/>
      <c r="H13" s="107"/>
      <c r="I13" s="105"/>
      <c r="J13" s="107"/>
      <c r="K13" s="109"/>
      <c r="L13" s="108"/>
    </row>
    <row r="14" spans="1:12" ht="16.5" customHeight="1" x14ac:dyDescent="0.2">
      <c r="A14" s="104">
        <v>10012</v>
      </c>
      <c r="B14" s="103">
        <v>85</v>
      </c>
      <c r="C14" s="103">
        <v>83</v>
      </c>
      <c r="D14" s="104">
        <v>1002</v>
      </c>
      <c r="E14" s="104" t="s">
        <v>483</v>
      </c>
      <c r="F14" s="105"/>
      <c r="G14" s="106"/>
      <c r="H14" s="107"/>
      <c r="I14" s="105"/>
      <c r="J14" s="107"/>
      <c r="K14" s="109"/>
      <c r="L14" s="108"/>
    </row>
    <row r="15" spans="1:12" ht="16.5" customHeight="1" x14ac:dyDescent="0.2">
      <c r="A15" s="104">
        <v>10001</v>
      </c>
      <c r="B15" s="103">
        <v>130</v>
      </c>
      <c r="C15" s="103">
        <v>119</v>
      </c>
      <c r="D15" s="104">
        <v>1001</v>
      </c>
      <c r="E15" s="104" t="s">
        <v>24</v>
      </c>
      <c r="F15" s="105"/>
      <c r="G15" s="106"/>
      <c r="H15" s="107"/>
      <c r="I15" s="105"/>
      <c r="J15" s="107"/>
      <c r="K15" s="109"/>
      <c r="L15" s="108"/>
    </row>
    <row r="16" spans="1:12" ht="16.5" customHeight="1" x14ac:dyDescent="0.2">
      <c r="A16" s="104">
        <v>10008</v>
      </c>
      <c r="B16" s="103">
        <v>110</v>
      </c>
      <c r="C16" s="103">
        <v>110</v>
      </c>
      <c r="D16" s="104">
        <v>1001</v>
      </c>
      <c r="E16" s="104" t="s">
        <v>483</v>
      </c>
      <c r="F16" s="105"/>
      <c r="G16" s="106"/>
      <c r="H16" s="107"/>
      <c r="I16" s="105"/>
      <c r="J16" s="107"/>
      <c r="K16" s="109"/>
      <c r="L16" s="108"/>
    </row>
    <row r="17" spans="1:12" ht="16.5" customHeight="1" x14ac:dyDescent="0.2">
      <c r="A17" s="104">
        <v>10009</v>
      </c>
      <c r="B17" s="103">
        <v>105</v>
      </c>
      <c r="C17" s="103">
        <v>100</v>
      </c>
      <c r="D17" s="104">
        <v>1001</v>
      </c>
      <c r="E17" s="104" t="s">
        <v>24</v>
      </c>
      <c r="F17" s="105"/>
      <c r="G17" s="106"/>
      <c r="H17" s="107"/>
      <c r="I17" s="105"/>
      <c r="J17" s="107"/>
      <c r="K17" s="109"/>
      <c r="L17" s="108"/>
    </row>
    <row r="18" spans="1:12" ht="16.5" customHeight="1" x14ac:dyDescent="0.2">
      <c r="A18" s="104">
        <v>10010</v>
      </c>
      <c r="B18" s="103">
        <v>60</v>
      </c>
      <c r="C18" s="103">
        <v>60</v>
      </c>
      <c r="D18" s="104">
        <v>1001</v>
      </c>
      <c r="E18" s="104" t="s">
        <v>483</v>
      </c>
      <c r="F18" s="105"/>
      <c r="G18" s="106"/>
      <c r="H18" s="107"/>
      <c r="I18" s="105"/>
      <c r="J18" s="107"/>
      <c r="K18" s="109"/>
      <c r="L18" s="108"/>
    </row>
    <row r="19" spans="1:12" ht="16.5" customHeight="1" x14ac:dyDescent="0.2">
      <c r="A19" s="104">
        <v>10011</v>
      </c>
      <c r="B19" s="103">
        <v>45</v>
      </c>
      <c r="C19" s="103">
        <v>40</v>
      </c>
      <c r="D19" s="104">
        <v>1001</v>
      </c>
      <c r="E19" s="104" t="s">
        <v>483</v>
      </c>
      <c r="F19" s="105"/>
      <c r="G19" s="106"/>
      <c r="H19" s="107"/>
      <c r="I19" s="105"/>
      <c r="J19" s="107"/>
      <c r="K19" s="109"/>
      <c r="L19" s="108"/>
    </row>
    <row r="20" spans="1:12" ht="16.5" customHeight="1" x14ac:dyDescent="0.2">
      <c r="A20" s="104">
        <v>10006</v>
      </c>
      <c r="B20" s="103">
        <v>120</v>
      </c>
      <c r="C20" s="103">
        <v>115</v>
      </c>
      <c r="D20" s="104">
        <v>1002</v>
      </c>
      <c r="E20" s="104" t="s">
        <v>483</v>
      </c>
      <c r="F20" s="105"/>
      <c r="G20" s="106"/>
      <c r="H20" s="107"/>
      <c r="I20" s="105"/>
      <c r="J20" s="107"/>
      <c r="K20" s="109"/>
      <c r="L20" s="108"/>
    </row>
    <row r="21" spans="1:12" ht="16.5" customHeight="1" x14ac:dyDescent="0.2">
      <c r="A21" s="104">
        <v>10013</v>
      </c>
      <c r="B21" s="103">
        <v>60</v>
      </c>
      <c r="C21" s="103">
        <v>60</v>
      </c>
      <c r="D21" s="104">
        <v>1002</v>
      </c>
      <c r="E21" s="104" t="s">
        <v>24</v>
      </c>
      <c r="F21" s="105"/>
      <c r="G21" s="106"/>
      <c r="H21" s="107"/>
      <c r="I21" s="105"/>
      <c r="J21" s="107"/>
      <c r="K21" s="109"/>
      <c r="L21" s="108"/>
    </row>
    <row r="22" spans="1:12" ht="16.5" customHeight="1" x14ac:dyDescent="0.2">
      <c r="A22" s="104">
        <v>10014</v>
      </c>
      <c r="B22" s="103">
        <v>60</v>
      </c>
      <c r="C22" s="103">
        <v>60</v>
      </c>
      <c r="D22" s="104">
        <v>1002</v>
      </c>
      <c r="E22" s="104" t="s">
        <v>24</v>
      </c>
      <c r="F22" s="105"/>
      <c r="G22" s="106"/>
      <c r="H22" s="107"/>
      <c r="I22" s="105"/>
      <c r="J22" s="107"/>
      <c r="K22" s="109"/>
      <c r="L22" s="108"/>
    </row>
    <row r="23" spans="1:12" ht="16.5" customHeight="1" x14ac:dyDescent="0.2">
      <c r="A23" s="104">
        <v>10015</v>
      </c>
      <c r="B23" s="103">
        <v>56</v>
      </c>
      <c r="C23" s="103">
        <v>55</v>
      </c>
      <c r="D23" s="104">
        <v>1002</v>
      </c>
      <c r="E23" s="104" t="s">
        <v>483</v>
      </c>
      <c r="F23" s="105"/>
      <c r="G23" s="106"/>
      <c r="H23" s="107"/>
      <c r="I23" s="105"/>
      <c r="J23" s="107"/>
      <c r="K23" s="109"/>
      <c r="L23" s="108"/>
    </row>
    <row r="24" spans="1:12" ht="16.5" customHeight="1" x14ac:dyDescent="0.2">
      <c r="A24" s="104">
        <v>10016</v>
      </c>
      <c r="B24" s="103">
        <v>40</v>
      </c>
      <c r="C24" s="103">
        <v>40</v>
      </c>
      <c r="D24" s="104">
        <v>1002</v>
      </c>
      <c r="E24" s="104" t="s">
        <v>483</v>
      </c>
      <c r="F24" s="105"/>
      <c r="G24" s="106"/>
      <c r="H24" s="107"/>
      <c r="I24" s="105"/>
      <c r="J24" s="107"/>
      <c r="K24" s="109"/>
      <c r="L24" s="108"/>
    </row>
    <row r="25" spans="1:12" ht="16.5" customHeight="1" x14ac:dyDescent="0.2">
      <c r="A25" s="104">
        <v>10017</v>
      </c>
      <c r="B25" s="103">
        <v>80</v>
      </c>
      <c r="C25" s="103">
        <v>75</v>
      </c>
      <c r="D25" s="104">
        <v>1001</v>
      </c>
      <c r="E25" s="104" t="s">
        <v>24</v>
      </c>
      <c r="F25" s="105"/>
      <c r="G25" s="106"/>
      <c r="H25" s="107"/>
      <c r="I25" s="105"/>
      <c r="J25" s="107"/>
      <c r="K25" s="109"/>
      <c r="L25" s="108"/>
    </row>
    <row r="26" spans="1:12" ht="16.5" customHeight="1" x14ac:dyDescent="0.2">
      <c r="A26" s="104">
        <v>10018</v>
      </c>
      <c r="B26" s="103">
        <v>65</v>
      </c>
      <c r="C26" s="103">
        <v>60</v>
      </c>
      <c r="D26" s="104">
        <v>1001</v>
      </c>
      <c r="E26" s="104" t="s">
        <v>483</v>
      </c>
      <c r="F26" s="105"/>
      <c r="G26" s="106"/>
      <c r="H26" s="107"/>
      <c r="I26" s="105"/>
      <c r="J26" s="107"/>
      <c r="K26" s="109"/>
      <c r="L26" s="108"/>
    </row>
    <row r="27" spans="1:12" ht="16.5" customHeight="1" x14ac:dyDescent="0.2">
      <c r="A27" s="104">
        <v>10019</v>
      </c>
      <c r="B27" s="103">
        <v>90</v>
      </c>
      <c r="C27" s="103">
        <v>90</v>
      </c>
      <c r="D27" s="104">
        <v>1002</v>
      </c>
      <c r="E27" s="104" t="s">
        <v>24</v>
      </c>
      <c r="F27" s="105"/>
      <c r="G27" s="106"/>
      <c r="H27" s="107"/>
      <c r="I27" s="105"/>
      <c r="J27" s="107"/>
      <c r="K27" s="109"/>
      <c r="L27" s="108"/>
    </row>
    <row r="28" spans="1:12" ht="16.5" customHeight="1" x14ac:dyDescent="0.2">
      <c r="A28" s="104">
        <v>10020</v>
      </c>
      <c r="B28" s="103">
        <v>100</v>
      </c>
      <c r="C28" s="103">
        <v>100</v>
      </c>
      <c r="D28" s="104">
        <v>1002</v>
      </c>
      <c r="E28" s="104" t="s">
        <v>483</v>
      </c>
      <c r="F28" s="105"/>
      <c r="G28" s="106"/>
      <c r="H28" s="107"/>
      <c r="I28" s="105"/>
      <c r="J28" s="107"/>
      <c r="K28" s="109"/>
      <c r="L28" s="108"/>
    </row>
    <row r="29" spans="1:12" ht="16.5" customHeight="1" x14ac:dyDescent="0.2">
      <c r="A29" s="104">
        <v>10021</v>
      </c>
      <c r="B29" s="103">
        <v>90</v>
      </c>
      <c r="C29" s="103">
        <v>88</v>
      </c>
      <c r="D29" s="104">
        <v>1002</v>
      </c>
      <c r="E29" s="104" t="s">
        <v>24</v>
      </c>
      <c r="F29" s="105"/>
      <c r="G29" s="106"/>
      <c r="H29" s="107"/>
      <c r="I29" s="105"/>
      <c r="J29" s="107"/>
      <c r="K29" s="109"/>
      <c r="L29" s="108"/>
    </row>
    <row r="30" spans="1:12" ht="16.5" customHeight="1" x14ac:dyDescent="0.2">
      <c r="A30" s="104">
        <v>10022</v>
      </c>
      <c r="B30" s="103">
        <v>65</v>
      </c>
      <c r="C30" s="103">
        <v>64</v>
      </c>
      <c r="D30" s="104">
        <v>1001</v>
      </c>
      <c r="E30" s="104" t="s">
        <v>483</v>
      </c>
      <c r="F30" s="105"/>
      <c r="G30" s="106"/>
      <c r="H30" s="107"/>
      <c r="I30" s="105"/>
      <c r="J30" s="107"/>
      <c r="K30" s="109"/>
      <c r="L30" s="108"/>
    </row>
    <row r="31" spans="1:12" ht="16.5" customHeight="1" x14ac:dyDescent="0.2">
      <c r="A31" s="104">
        <v>10023</v>
      </c>
      <c r="B31" s="103">
        <v>65</v>
      </c>
      <c r="C31" s="103">
        <v>63</v>
      </c>
      <c r="D31" s="104">
        <v>1001</v>
      </c>
      <c r="E31" s="104" t="s">
        <v>483</v>
      </c>
      <c r="F31" s="105"/>
      <c r="G31" s="106"/>
      <c r="H31" s="107"/>
      <c r="I31" s="105"/>
      <c r="J31" s="107"/>
      <c r="K31" s="109"/>
      <c r="L31" s="108"/>
    </row>
    <row r="32" spans="1:12" ht="16.5" customHeight="1" x14ac:dyDescent="0.2">
      <c r="A32" s="104">
        <v>10024</v>
      </c>
      <c r="B32" s="103">
        <v>60</v>
      </c>
      <c r="C32" s="103">
        <v>60</v>
      </c>
      <c r="D32" s="104">
        <v>1001</v>
      </c>
      <c r="E32" s="104" t="s">
        <v>24</v>
      </c>
      <c r="F32" s="105"/>
      <c r="G32" s="106"/>
      <c r="H32" s="107"/>
      <c r="I32" s="105"/>
      <c r="J32" s="107"/>
      <c r="K32" s="109"/>
      <c r="L32" s="108"/>
    </row>
    <row r="33" spans="1:12" ht="16.5" customHeight="1" x14ac:dyDescent="0.2">
      <c r="A33" s="110">
        <v>10025</v>
      </c>
      <c r="B33" s="111">
        <v>95</v>
      </c>
      <c r="C33" s="111">
        <v>91</v>
      </c>
      <c r="D33" s="110">
        <v>1001</v>
      </c>
      <c r="E33" s="110" t="s">
        <v>483</v>
      </c>
      <c r="F33" s="105"/>
      <c r="G33" s="106"/>
      <c r="H33" s="107"/>
      <c r="I33" s="105"/>
      <c r="J33" s="107"/>
      <c r="K33" s="109"/>
      <c r="L33" s="108"/>
    </row>
  </sheetData>
  <mergeCells count="1">
    <mergeCell ref="B7:C7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showGridLines="0" topLeftCell="A25" zoomScale="110" zoomScaleNormal="110" workbookViewId="0">
      <selection activeCell="F26" sqref="F26"/>
    </sheetView>
  </sheetViews>
  <sheetFormatPr baseColWidth="10" defaultColWidth="11.42578125" defaultRowHeight="12.75" x14ac:dyDescent="0.2"/>
  <cols>
    <col min="1" max="1" width="20.5703125" style="277" customWidth="1"/>
    <col min="2" max="2" width="14.28515625" style="277" customWidth="1"/>
    <col min="3" max="3" width="16.5703125" style="277" customWidth="1"/>
    <col min="4" max="4" width="18.140625" style="277" customWidth="1"/>
    <col min="5" max="5" width="13.42578125" style="277" customWidth="1"/>
    <col min="6" max="6" width="13.7109375" style="277" customWidth="1"/>
    <col min="7" max="7" width="29.7109375" style="277" customWidth="1"/>
    <col min="8" max="16384" width="11.42578125" style="277"/>
  </cols>
  <sheetData>
    <row r="1" spans="1:9" ht="18" x14ac:dyDescent="0.25">
      <c r="A1" s="275" t="s">
        <v>537</v>
      </c>
      <c r="B1" s="276"/>
      <c r="C1" s="276"/>
      <c r="D1" s="276"/>
      <c r="E1" s="276"/>
      <c r="F1" s="276"/>
      <c r="G1" s="276"/>
    </row>
    <row r="3" spans="1:9" s="278" customFormat="1" x14ac:dyDescent="0.2">
      <c r="A3" s="564" t="s">
        <v>7</v>
      </c>
      <c r="B3" s="564"/>
      <c r="C3" s="564"/>
      <c r="D3" s="564"/>
      <c r="E3" s="564"/>
      <c r="F3" s="564"/>
      <c r="G3" s="564"/>
    </row>
    <row r="4" spans="1:9" ht="13.5" thickBot="1" x14ac:dyDescent="0.25"/>
    <row r="5" spans="1:9" ht="13.5" thickBot="1" x14ac:dyDescent="0.25">
      <c r="A5" s="565" t="s">
        <v>581</v>
      </c>
      <c r="B5" s="566"/>
      <c r="C5" s="566"/>
      <c r="D5" s="566"/>
      <c r="E5" s="566"/>
      <c r="F5" s="566"/>
      <c r="G5" s="566"/>
    </row>
    <row r="7" spans="1:9" ht="15" x14ac:dyDescent="0.25">
      <c r="A7" s="279" t="s">
        <v>521</v>
      </c>
      <c r="B7" s="279" t="s">
        <v>116</v>
      </c>
      <c r="C7" s="279" t="s">
        <v>367</v>
      </c>
      <c r="D7" s="279" t="s">
        <v>522</v>
      </c>
    </row>
    <row r="8" spans="1:9" x14ac:dyDescent="0.2">
      <c r="A8" s="280" t="s">
        <v>16</v>
      </c>
      <c r="B8" s="280" t="s">
        <v>43</v>
      </c>
      <c r="C8" s="281">
        <v>175</v>
      </c>
      <c r="D8" s="282"/>
    </row>
    <row r="9" spans="1:9" x14ac:dyDescent="0.2">
      <c r="A9" s="280" t="s">
        <v>368</v>
      </c>
      <c r="B9" s="280" t="s">
        <v>369</v>
      </c>
      <c r="C9" s="281">
        <v>150</v>
      </c>
      <c r="D9" s="282"/>
    </row>
    <row r="10" spans="1:9" x14ac:dyDescent="0.2">
      <c r="A10" s="280" t="s">
        <v>17</v>
      </c>
      <c r="B10" s="280" t="s">
        <v>43</v>
      </c>
      <c r="C10" s="281">
        <v>142</v>
      </c>
      <c r="D10" s="282"/>
    </row>
    <row r="11" spans="1:9" x14ac:dyDescent="0.2">
      <c r="A11" s="280" t="s">
        <v>370</v>
      </c>
      <c r="B11" s="280" t="s">
        <v>371</v>
      </c>
      <c r="C11" s="281">
        <v>186</v>
      </c>
      <c r="D11" s="282"/>
    </row>
    <row r="12" spans="1:9" x14ac:dyDescent="0.2">
      <c r="A12" s="280" t="s">
        <v>372</v>
      </c>
      <c r="B12" s="280" t="s">
        <v>373</v>
      </c>
      <c r="C12" s="281">
        <v>178</v>
      </c>
      <c r="D12" s="282"/>
    </row>
    <row r="13" spans="1:9" x14ac:dyDescent="0.2">
      <c r="A13" s="280" t="s">
        <v>18</v>
      </c>
      <c r="B13" s="280" t="s">
        <v>374</v>
      </c>
      <c r="C13" s="281">
        <v>164</v>
      </c>
      <c r="D13" s="282"/>
    </row>
    <row r="14" spans="1:9" x14ac:dyDescent="0.2">
      <c r="A14" s="280" t="s">
        <v>375</v>
      </c>
      <c r="B14" s="280" t="s">
        <v>376</v>
      </c>
      <c r="C14" s="281">
        <v>140</v>
      </c>
      <c r="D14" s="282"/>
    </row>
    <row r="15" spans="1:9" x14ac:dyDescent="0.2">
      <c r="A15" s="280" t="s">
        <v>377</v>
      </c>
      <c r="B15" s="280" t="s">
        <v>43</v>
      </c>
      <c r="C15" s="281">
        <v>169</v>
      </c>
      <c r="D15" s="282"/>
    </row>
    <row r="16" spans="1:9" x14ac:dyDescent="0.2">
      <c r="A16" s="280" t="s">
        <v>378</v>
      </c>
      <c r="B16" s="280" t="s">
        <v>369</v>
      </c>
      <c r="C16" s="281">
        <v>172</v>
      </c>
      <c r="D16" s="282"/>
      <c r="I16" s="277">
        <v>2</v>
      </c>
    </row>
    <row r="17" spans="1:7" x14ac:dyDescent="0.2">
      <c r="A17" s="280" t="s">
        <v>379</v>
      </c>
      <c r="B17" s="280" t="s">
        <v>374</v>
      </c>
      <c r="C17" s="281">
        <v>154</v>
      </c>
      <c r="D17" s="282"/>
    </row>
    <row r="18" spans="1:7" x14ac:dyDescent="0.2">
      <c r="A18" s="283"/>
      <c r="B18" s="284"/>
      <c r="C18" s="285"/>
    </row>
    <row r="19" spans="1:7" x14ac:dyDescent="0.2">
      <c r="A19" s="283"/>
      <c r="B19" s="284"/>
      <c r="C19" s="285"/>
    </row>
    <row r="21" spans="1:7" x14ac:dyDescent="0.2">
      <c r="A21" s="564" t="s">
        <v>8</v>
      </c>
      <c r="B21" s="564"/>
      <c r="C21" s="564"/>
      <c r="D21" s="564"/>
      <c r="E21" s="564"/>
      <c r="F21" s="564"/>
      <c r="G21" s="564"/>
    </row>
    <row r="22" spans="1:7" ht="13.5" thickBot="1" x14ac:dyDescent="0.25"/>
    <row r="23" spans="1:7" ht="13.5" thickBot="1" x14ac:dyDescent="0.25">
      <c r="A23" s="565" t="s">
        <v>582</v>
      </c>
      <c r="B23" s="566"/>
      <c r="C23" s="566"/>
      <c r="D23" s="566"/>
      <c r="E23" s="566"/>
      <c r="F23" s="566"/>
      <c r="G23" s="566"/>
    </row>
    <row r="25" spans="1:7" ht="15" x14ac:dyDescent="0.25">
      <c r="A25" s="279" t="s">
        <v>521</v>
      </c>
      <c r="B25" s="279" t="s">
        <v>380</v>
      </c>
      <c r="C25" s="279" t="s">
        <v>367</v>
      </c>
      <c r="D25" s="279" t="s">
        <v>522</v>
      </c>
    </row>
    <row r="26" spans="1:7" x14ac:dyDescent="0.2">
      <c r="A26" s="280" t="s">
        <v>381</v>
      </c>
      <c r="B26" s="282" t="s">
        <v>24</v>
      </c>
      <c r="C26" s="286">
        <v>80</v>
      </c>
      <c r="D26" s="282"/>
    </row>
    <row r="27" spans="1:7" x14ac:dyDescent="0.2">
      <c r="A27" s="280" t="s">
        <v>382</v>
      </c>
      <c r="B27" s="282" t="s">
        <v>6</v>
      </c>
      <c r="C27" s="287">
        <v>90</v>
      </c>
      <c r="D27" s="282"/>
    </row>
    <row r="28" spans="1:7" x14ac:dyDescent="0.2">
      <c r="A28" s="280" t="s">
        <v>383</v>
      </c>
      <c r="B28" s="282" t="s">
        <v>24</v>
      </c>
      <c r="C28" s="287">
        <v>55</v>
      </c>
      <c r="D28" s="282"/>
    </row>
    <row r="29" spans="1:7" x14ac:dyDescent="0.2">
      <c r="A29" s="280" t="s">
        <v>44</v>
      </c>
      <c r="B29" s="282" t="s">
        <v>25</v>
      </c>
      <c r="C29" s="287">
        <v>120</v>
      </c>
      <c r="D29" s="282"/>
    </row>
    <row r="30" spans="1:7" x14ac:dyDescent="0.2">
      <c r="A30" s="280" t="s">
        <v>384</v>
      </c>
      <c r="B30" s="282" t="s">
        <v>6</v>
      </c>
      <c r="C30" s="287">
        <v>75</v>
      </c>
      <c r="D30" s="282"/>
    </row>
    <row r="31" spans="1:7" x14ac:dyDescent="0.2">
      <c r="A31" s="288" t="s">
        <v>385</v>
      </c>
      <c r="B31" s="282" t="s">
        <v>6</v>
      </c>
      <c r="C31" s="287">
        <v>82</v>
      </c>
      <c r="D31" s="282"/>
    </row>
    <row r="32" spans="1:7" x14ac:dyDescent="0.2">
      <c r="A32" s="288" t="s">
        <v>386</v>
      </c>
      <c r="B32" s="289" t="s">
        <v>24</v>
      </c>
      <c r="C32" s="287">
        <v>92</v>
      </c>
      <c r="D32" s="282"/>
    </row>
    <row r="33" spans="1:7" x14ac:dyDescent="0.2">
      <c r="A33" s="288" t="s">
        <v>387</v>
      </c>
      <c r="B33" s="289" t="s">
        <v>25</v>
      </c>
      <c r="C33" s="287">
        <v>84</v>
      </c>
      <c r="D33" s="282"/>
    </row>
    <row r="37" spans="1:7" s="278" customFormat="1" x14ac:dyDescent="0.2">
      <c r="A37" s="564" t="s">
        <v>9</v>
      </c>
      <c r="B37" s="564"/>
      <c r="C37" s="564"/>
      <c r="D37" s="564"/>
      <c r="E37" s="564"/>
      <c r="F37" s="564"/>
      <c r="G37" s="564"/>
    </row>
    <row r="38" spans="1:7" ht="13.5" thickBot="1" x14ac:dyDescent="0.25"/>
    <row r="39" spans="1:7" ht="13.5" thickBot="1" x14ac:dyDescent="0.25">
      <c r="A39" s="565" t="s">
        <v>583</v>
      </c>
      <c r="B39" s="566"/>
      <c r="C39" s="566"/>
      <c r="D39" s="566"/>
      <c r="E39" s="566"/>
      <c r="F39" s="566"/>
      <c r="G39" s="566"/>
    </row>
    <row r="41" spans="1:7" ht="15" x14ac:dyDescent="0.25">
      <c r="A41" s="279" t="s">
        <v>521</v>
      </c>
      <c r="B41" s="279" t="s">
        <v>15</v>
      </c>
      <c r="C41" s="279" t="s">
        <v>30</v>
      </c>
      <c r="D41" s="279" t="s">
        <v>522</v>
      </c>
    </row>
    <row r="42" spans="1:7" x14ac:dyDescent="0.2">
      <c r="A42" s="280" t="s">
        <v>26</v>
      </c>
      <c r="B42" s="282">
        <v>28</v>
      </c>
      <c r="C42" s="290">
        <v>2500</v>
      </c>
      <c r="D42" s="280"/>
    </row>
    <row r="43" spans="1:7" x14ac:dyDescent="0.2">
      <c r="A43" s="280" t="s">
        <v>27</v>
      </c>
      <c r="B43" s="282">
        <v>34</v>
      </c>
      <c r="C43" s="291">
        <v>20000</v>
      </c>
      <c r="D43" s="280"/>
    </row>
    <row r="44" spans="1:7" x14ac:dyDescent="0.2">
      <c r="A44" s="280" t="s">
        <v>28</v>
      </c>
      <c r="B44" s="282">
        <v>50</v>
      </c>
      <c r="C44" s="291">
        <v>3200</v>
      </c>
      <c r="D44" s="280"/>
    </row>
    <row r="45" spans="1:7" x14ac:dyDescent="0.2">
      <c r="A45" s="280" t="s">
        <v>29</v>
      </c>
      <c r="B45" s="282">
        <v>19</v>
      </c>
      <c r="C45" s="291">
        <v>14000</v>
      </c>
      <c r="D45" s="280"/>
    </row>
    <row r="46" spans="1:7" x14ac:dyDescent="0.2">
      <c r="A46" s="280" t="s">
        <v>4</v>
      </c>
      <c r="B46" s="282">
        <v>33</v>
      </c>
      <c r="C46" s="292">
        <v>5000</v>
      </c>
      <c r="D46" s="280"/>
    </row>
    <row r="47" spans="1:7" x14ac:dyDescent="0.2">
      <c r="A47" s="288" t="s">
        <v>388</v>
      </c>
      <c r="B47" s="282">
        <v>47</v>
      </c>
      <c r="C47" s="292">
        <v>12000</v>
      </c>
      <c r="D47" s="280"/>
    </row>
    <row r="48" spans="1:7" x14ac:dyDescent="0.2">
      <c r="A48" s="288" t="s">
        <v>389</v>
      </c>
      <c r="B48" s="282">
        <v>48</v>
      </c>
      <c r="C48" s="292">
        <v>15000</v>
      </c>
      <c r="D48" s="280"/>
    </row>
    <row r="49" spans="1:7" x14ac:dyDescent="0.2">
      <c r="A49" s="288" t="s">
        <v>390</v>
      </c>
      <c r="B49" s="282">
        <v>36</v>
      </c>
      <c r="C49" s="292">
        <v>4000</v>
      </c>
      <c r="D49" s="280"/>
    </row>
    <row r="52" spans="1:7" s="278" customFormat="1" x14ac:dyDescent="0.2">
      <c r="A52" s="564" t="s">
        <v>10</v>
      </c>
      <c r="B52" s="564"/>
      <c r="C52" s="564"/>
      <c r="D52" s="564"/>
      <c r="E52" s="564"/>
      <c r="F52" s="564"/>
      <c r="G52" s="564"/>
    </row>
    <row r="53" spans="1:7" ht="13.5" thickBot="1" x14ac:dyDescent="0.25"/>
    <row r="54" spans="1:7" ht="13.5" thickBot="1" x14ac:dyDescent="0.25">
      <c r="A54" s="565" t="s">
        <v>584</v>
      </c>
      <c r="B54" s="566"/>
      <c r="C54" s="566"/>
      <c r="D54" s="566"/>
      <c r="E54" s="566"/>
      <c r="F54" s="566"/>
      <c r="G54" s="566"/>
    </row>
    <row r="56" spans="1:7" ht="15" x14ac:dyDescent="0.25">
      <c r="A56" s="279" t="s">
        <v>14</v>
      </c>
      <c r="B56" s="279" t="s">
        <v>585</v>
      </c>
      <c r="C56" s="279" t="s">
        <v>586</v>
      </c>
    </row>
    <row r="57" spans="1:7" x14ac:dyDescent="0.2">
      <c r="A57" s="280" t="s">
        <v>530</v>
      </c>
      <c r="B57" s="293" t="s">
        <v>6</v>
      </c>
      <c r="C57" s="282"/>
    </row>
    <row r="58" spans="1:7" x14ac:dyDescent="0.2">
      <c r="A58" s="280" t="s">
        <v>531</v>
      </c>
      <c r="B58" s="294" t="s">
        <v>2</v>
      </c>
      <c r="C58" s="282"/>
    </row>
    <row r="59" spans="1:7" x14ac:dyDescent="0.2">
      <c r="A59" s="280" t="s">
        <v>531</v>
      </c>
      <c r="B59" s="294" t="s">
        <v>1</v>
      </c>
      <c r="C59" s="282"/>
    </row>
    <row r="60" spans="1:7" x14ac:dyDescent="0.2">
      <c r="A60" s="280" t="s">
        <v>532</v>
      </c>
      <c r="B60" s="294" t="s">
        <v>2</v>
      </c>
      <c r="C60" s="282"/>
    </row>
    <row r="61" spans="1:7" x14ac:dyDescent="0.2">
      <c r="A61" s="280" t="s">
        <v>533</v>
      </c>
      <c r="B61" s="294" t="s">
        <v>1</v>
      </c>
      <c r="C61" s="282"/>
    </row>
    <row r="62" spans="1:7" x14ac:dyDescent="0.2">
      <c r="A62" s="280" t="s">
        <v>534</v>
      </c>
      <c r="B62" s="294" t="s">
        <v>1</v>
      </c>
      <c r="C62" s="282"/>
    </row>
    <row r="63" spans="1:7" x14ac:dyDescent="0.2">
      <c r="A63" s="280" t="s">
        <v>535</v>
      </c>
      <c r="B63" s="294" t="s">
        <v>2</v>
      </c>
      <c r="C63" s="282"/>
    </row>
    <row r="64" spans="1:7" x14ac:dyDescent="0.2">
      <c r="A64" s="280" t="s">
        <v>536</v>
      </c>
      <c r="B64" s="294" t="s">
        <v>1</v>
      </c>
      <c r="C64" s="282"/>
    </row>
    <row r="65" spans="1:8" x14ac:dyDescent="0.2">
      <c r="A65" s="283"/>
      <c r="B65" s="284"/>
      <c r="C65" s="285"/>
    </row>
    <row r="66" spans="1:8" x14ac:dyDescent="0.2">
      <c r="A66" s="283"/>
      <c r="B66" s="284"/>
      <c r="C66" s="285"/>
    </row>
    <row r="68" spans="1:8" s="278" customFormat="1" x14ac:dyDescent="0.2">
      <c r="A68" s="564" t="s">
        <v>12</v>
      </c>
      <c r="B68" s="564"/>
      <c r="C68" s="564"/>
      <c r="D68" s="564"/>
      <c r="E68" s="564"/>
      <c r="F68" s="564"/>
      <c r="G68" s="564"/>
      <c r="H68" s="277"/>
    </row>
    <row r="69" spans="1:8" s="278" customFormat="1" ht="13.5" thickBot="1" x14ac:dyDescent="0.25"/>
    <row r="70" spans="1:8" ht="13.5" customHeight="1" thickBot="1" x14ac:dyDescent="0.25">
      <c r="A70" s="565" t="s">
        <v>587</v>
      </c>
      <c r="B70" s="566"/>
      <c r="C70" s="566"/>
      <c r="D70" s="566"/>
      <c r="E70" s="566"/>
      <c r="F70" s="566"/>
      <c r="G70" s="566"/>
    </row>
    <row r="72" spans="1:8" ht="15" x14ac:dyDescent="0.25">
      <c r="A72" s="279" t="s">
        <v>3</v>
      </c>
      <c r="B72" s="279" t="s">
        <v>32</v>
      </c>
      <c r="C72" s="279" t="s">
        <v>413</v>
      </c>
      <c r="D72" s="279" t="s">
        <v>527</v>
      </c>
    </row>
    <row r="73" spans="1:8" x14ac:dyDescent="0.2">
      <c r="A73" s="280" t="s">
        <v>394</v>
      </c>
      <c r="B73" s="293" t="s">
        <v>5</v>
      </c>
      <c r="C73" s="291">
        <v>1000</v>
      </c>
      <c r="D73" s="280"/>
    </row>
    <row r="74" spans="1:8" x14ac:dyDescent="0.2">
      <c r="A74" s="280" t="s">
        <v>395</v>
      </c>
      <c r="B74" s="282" t="s">
        <v>33</v>
      </c>
      <c r="C74" s="291">
        <v>1500</v>
      </c>
      <c r="D74" s="280"/>
    </row>
    <row r="75" spans="1:8" x14ac:dyDescent="0.2">
      <c r="A75" s="280" t="s">
        <v>396</v>
      </c>
      <c r="B75" s="282" t="s">
        <v>33</v>
      </c>
      <c r="C75" s="291">
        <v>2000</v>
      </c>
      <c r="D75" s="280"/>
    </row>
    <row r="76" spans="1:8" x14ac:dyDescent="0.2">
      <c r="A76" s="280" t="s">
        <v>397</v>
      </c>
      <c r="B76" s="282" t="s">
        <v>33</v>
      </c>
      <c r="C76" s="291">
        <v>2500</v>
      </c>
      <c r="D76" s="280"/>
    </row>
    <row r="77" spans="1:8" x14ac:dyDescent="0.2">
      <c r="A77" s="280" t="s">
        <v>398</v>
      </c>
      <c r="B77" s="282" t="s">
        <v>5</v>
      </c>
      <c r="C77" s="291">
        <v>3000</v>
      </c>
      <c r="D77" s="280"/>
    </row>
    <row r="78" spans="1:8" x14ac:dyDescent="0.2">
      <c r="A78" s="280" t="s">
        <v>399</v>
      </c>
      <c r="B78" s="282" t="s">
        <v>33</v>
      </c>
      <c r="C78" s="291">
        <v>3500</v>
      </c>
      <c r="D78" s="280"/>
    </row>
    <row r="79" spans="1:8" x14ac:dyDescent="0.2">
      <c r="A79" s="280" t="s">
        <v>400</v>
      </c>
      <c r="B79" s="282" t="s">
        <v>5</v>
      </c>
      <c r="C79" s="291">
        <v>4000</v>
      </c>
      <c r="D79" s="280"/>
    </row>
    <row r="80" spans="1:8" x14ac:dyDescent="0.2">
      <c r="A80" s="280" t="s">
        <v>401</v>
      </c>
      <c r="B80" s="282" t="s">
        <v>33</v>
      </c>
      <c r="C80" s="291">
        <v>4500</v>
      </c>
      <c r="D80" s="280"/>
    </row>
    <row r="81" spans="1:7" x14ac:dyDescent="0.2">
      <c r="A81" s="283"/>
      <c r="B81" s="285"/>
      <c r="C81" s="285"/>
      <c r="D81" s="283"/>
    </row>
    <row r="82" spans="1:7" x14ac:dyDescent="0.2">
      <c r="A82" s="564" t="s">
        <v>402</v>
      </c>
      <c r="B82" s="564"/>
      <c r="C82" s="564"/>
      <c r="D82" s="564"/>
      <c r="E82" s="564"/>
      <c r="F82" s="564"/>
      <c r="G82" s="564"/>
    </row>
    <row r="83" spans="1:7" s="278" customFormat="1" ht="13.5" thickBot="1" x14ac:dyDescent="0.25"/>
    <row r="84" spans="1:7" ht="12.75" customHeight="1" thickBot="1" x14ac:dyDescent="0.25">
      <c r="A84" s="565" t="s">
        <v>588</v>
      </c>
      <c r="B84" s="566"/>
      <c r="C84" s="566"/>
      <c r="D84" s="566"/>
      <c r="E84" s="566"/>
      <c r="F84" s="566"/>
      <c r="G84" s="566"/>
    </row>
    <row r="86" spans="1:7" ht="15" x14ac:dyDescent="0.25">
      <c r="A86" s="279" t="s">
        <v>35</v>
      </c>
      <c r="B86" s="279" t="s">
        <v>41</v>
      </c>
      <c r="C86" s="279" t="s">
        <v>403</v>
      </c>
    </row>
    <row r="87" spans="1:7" x14ac:dyDescent="0.2">
      <c r="A87" s="280" t="s">
        <v>36</v>
      </c>
      <c r="B87" s="295">
        <v>1000</v>
      </c>
      <c r="C87" s="280"/>
    </row>
    <row r="88" spans="1:7" x14ac:dyDescent="0.2">
      <c r="A88" s="280" t="s">
        <v>37</v>
      </c>
      <c r="B88" s="296">
        <v>1500</v>
      </c>
      <c r="C88" s="280"/>
    </row>
    <row r="89" spans="1:7" x14ac:dyDescent="0.2">
      <c r="A89" s="280" t="s">
        <v>38</v>
      </c>
      <c r="B89" s="296">
        <v>1800</v>
      </c>
      <c r="C89" s="280"/>
    </row>
    <row r="90" spans="1:7" x14ac:dyDescent="0.2">
      <c r="A90" s="280" t="s">
        <v>39</v>
      </c>
      <c r="B90" s="296">
        <v>1100</v>
      </c>
      <c r="C90" s="280"/>
    </row>
    <row r="91" spans="1:7" x14ac:dyDescent="0.2">
      <c r="A91" s="280" t="s">
        <v>40</v>
      </c>
      <c r="B91" s="296">
        <v>1400</v>
      </c>
      <c r="C91" s="280"/>
    </row>
    <row r="92" spans="1:7" x14ac:dyDescent="0.2">
      <c r="A92" s="280" t="s">
        <v>404</v>
      </c>
      <c r="B92" s="296">
        <v>1700</v>
      </c>
      <c r="C92" s="280"/>
    </row>
    <row r="93" spans="1:7" x14ac:dyDescent="0.2">
      <c r="A93" s="280" t="s">
        <v>405</v>
      </c>
      <c r="B93" s="296">
        <v>2000</v>
      </c>
      <c r="C93" s="280"/>
    </row>
    <row r="94" spans="1:7" x14ac:dyDescent="0.2">
      <c r="A94" s="280" t="s">
        <v>406</v>
      </c>
      <c r="B94" s="296">
        <v>2300</v>
      </c>
      <c r="C94" s="280"/>
    </row>
    <row r="95" spans="1:7" x14ac:dyDescent="0.2">
      <c r="A95" s="283"/>
      <c r="B95" s="285"/>
      <c r="C95" s="285"/>
      <c r="D95" s="283"/>
    </row>
    <row r="97" spans="1:7" x14ac:dyDescent="0.2">
      <c r="A97" s="564" t="s">
        <v>407</v>
      </c>
      <c r="B97" s="564"/>
      <c r="C97" s="564"/>
      <c r="D97" s="564"/>
      <c r="E97" s="564"/>
      <c r="F97" s="564"/>
      <c r="G97" s="564"/>
    </row>
    <row r="98" spans="1:7" s="278" customFormat="1" ht="13.5" thickBot="1" x14ac:dyDescent="0.25"/>
    <row r="99" spans="1:7" ht="13.5" thickBot="1" x14ac:dyDescent="0.25">
      <c r="A99" s="565" t="s">
        <v>589</v>
      </c>
      <c r="B99" s="566"/>
      <c r="C99" s="566"/>
      <c r="D99" s="566"/>
      <c r="E99" s="566"/>
      <c r="F99" s="566"/>
      <c r="G99" s="566"/>
    </row>
    <row r="101" spans="1:7" ht="15" x14ac:dyDescent="0.25">
      <c r="A101" s="279" t="s">
        <v>35</v>
      </c>
      <c r="B101" s="279" t="s">
        <v>34</v>
      </c>
      <c r="C101" s="279" t="s">
        <v>30</v>
      </c>
      <c r="D101" s="279" t="s">
        <v>65</v>
      </c>
    </row>
    <row r="102" spans="1:7" x14ac:dyDescent="0.2">
      <c r="A102" s="280" t="s">
        <v>36</v>
      </c>
      <c r="B102" s="293">
        <v>0</v>
      </c>
      <c r="C102" s="296">
        <v>2500</v>
      </c>
      <c r="D102" s="280"/>
    </row>
    <row r="103" spans="1:7" x14ac:dyDescent="0.2">
      <c r="A103" s="280" t="s">
        <v>37</v>
      </c>
      <c r="B103" s="282">
        <v>1</v>
      </c>
      <c r="C103" s="296">
        <v>3500</v>
      </c>
      <c r="D103" s="280"/>
    </row>
    <row r="104" spans="1:7" x14ac:dyDescent="0.2">
      <c r="A104" s="280" t="s">
        <v>38</v>
      </c>
      <c r="B104" s="282">
        <v>1</v>
      </c>
      <c r="C104" s="296">
        <v>3200</v>
      </c>
      <c r="D104" s="280"/>
    </row>
    <row r="105" spans="1:7" x14ac:dyDescent="0.2">
      <c r="A105" s="280" t="s">
        <v>39</v>
      </c>
      <c r="B105" s="282">
        <v>2</v>
      </c>
      <c r="C105" s="296">
        <v>14000</v>
      </c>
      <c r="D105" s="280"/>
    </row>
    <row r="106" spans="1:7" x14ac:dyDescent="0.2">
      <c r="A106" s="280" t="s">
        <v>40</v>
      </c>
      <c r="B106" s="282">
        <v>0</v>
      </c>
      <c r="C106" s="297">
        <v>5000</v>
      </c>
      <c r="D106" s="280"/>
    </row>
    <row r="107" spans="1:7" x14ac:dyDescent="0.2">
      <c r="A107" s="280" t="s">
        <v>404</v>
      </c>
      <c r="B107" s="282">
        <v>2</v>
      </c>
      <c r="C107" s="296">
        <v>9200</v>
      </c>
      <c r="D107" s="280"/>
    </row>
    <row r="108" spans="1:7" x14ac:dyDescent="0.2">
      <c r="A108" s="280" t="s">
        <v>405</v>
      </c>
      <c r="B108" s="282">
        <v>3</v>
      </c>
      <c r="C108" s="296">
        <v>10100</v>
      </c>
      <c r="D108" s="280"/>
    </row>
    <row r="109" spans="1:7" x14ac:dyDescent="0.2">
      <c r="A109" s="280" t="s">
        <v>406</v>
      </c>
      <c r="B109" s="282">
        <v>1</v>
      </c>
      <c r="C109" s="297">
        <v>11000</v>
      </c>
      <c r="D109" s="280"/>
    </row>
    <row r="113" spans="1:7" x14ac:dyDescent="0.2">
      <c r="A113" s="564" t="s">
        <v>408</v>
      </c>
      <c r="B113" s="564"/>
      <c r="C113" s="564"/>
      <c r="D113" s="564"/>
      <c r="E113" s="564"/>
      <c r="F113" s="564"/>
      <c r="G113" s="564"/>
    </row>
    <row r="114" spans="1:7" s="278" customFormat="1" ht="13.5" thickBot="1" x14ac:dyDescent="0.25"/>
    <row r="115" spans="1:7" ht="14.25" customHeight="1" thickBot="1" x14ac:dyDescent="0.25">
      <c r="A115" s="565" t="s">
        <v>590</v>
      </c>
      <c r="B115" s="566"/>
      <c r="C115" s="566"/>
      <c r="D115" s="566"/>
      <c r="E115" s="566"/>
      <c r="F115" s="566"/>
      <c r="G115" s="566"/>
    </row>
    <row r="117" spans="1:7" ht="15" x14ac:dyDescent="0.25">
      <c r="A117" s="279" t="s">
        <v>35</v>
      </c>
      <c r="B117" s="279" t="s">
        <v>41</v>
      </c>
      <c r="C117" s="279" t="s">
        <v>409</v>
      </c>
    </row>
    <row r="118" spans="1:7" x14ac:dyDescent="0.2">
      <c r="A118" s="280" t="s">
        <v>36</v>
      </c>
      <c r="B118" s="290">
        <v>10000</v>
      </c>
      <c r="C118" s="280"/>
    </row>
    <row r="119" spans="1:7" x14ac:dyDescent="0.2">
      <c r="A119" s="280" t="s">
        <v>37</v>
      </c>
      <c r="B119" s="291">
        <v>25000</v>
      </c>
      <c r="C119" s="280"/>
    </row>
    <row r="120" spans="1:7" x14ac:dyDescent="0.2">
      <c r="A120" s="280" t="s">
        <v>38</v>
      </c>
      <c r="B120" s="291">
        <v>38000</v>
      </c>
      <c r="C120" s="280"/>
    </row>
    <row r="121" spans="1:7" x14ac:dyDescent="0.2">
      <c r="A121" s="280" t="s">
        <v>39</v>
      </c>
      <c r="B121" s="291">
        <v>7500</v>
      </c>
      <c r="C121" s="280"/>
    </row>
    <row r="122" spans="1:7" x14ac:dyDescent="0.2">
      <c r="A122" s="280" t="s">
        <v>40</v>
      </c>
      <c r="B122" s="291">
        <v>15000</v>
      </c>
      <c r="C122" s="280"/>
    </row>
    <row r="123" spans="1:7" x14ac:dyDescent="0.2">
      <c r="A123" s="280" t="s">
        <v>404</v>
      </c>
      <c r="B123" s="291">
        <v>22500</v>
      </c>
      <c r="C123" s="280"/>
    </row>
    <row r="124" spans="1:7" x14ac:dyDescent="0.2">
      <c r="A124" s="280" t="s">
        <v>405</v>
      </c>
      <c r="B124" s="291">
        <v>30000</v>
      </c>
      <c r="C124" s="280"/>
    </row>
    <row r="125" spans="1:7" x14ac:dyDescent="0.2">
      <c r="A125" s="280" t="s">
        <v>406</v>
      </c>
      <c r="B125" s="291">
        <v>37500</v>
      </c>
      <c r="C125" s="280"/>
    </row>
  </sheetData>
  <mergeCells count="16">
    <mergeCell ref="A39:G39"/>
    <mergeCell ref="A3:G3"/>
    <mergeCell ref="A5:G5"/>
    <mergeCell ref="A21:G21"/>
    <mergeCell ref="A23:G23"/>
    <mergeCell ref="A37:G37"/>
    <mergeCell ref="A97:G97"/>
    <mergeCell ref="A99:G99"/>
    <mergeCell ref="A113:G113"/>
    <mergeCell ref="A115:G115"/>
    <mergeCell ref="A52:G52"/>
    <mergeCell ref="A54:G54"/>
    <mergeCell ref="A68:G68"/>
    <mergeCell ref="A70:G70"/>
    <mergeCell ref="A82:G82"/>
    <mergeCell ref="A84:G84"/>
  </mergeCells>
  <pageMargins left="0.75" right="0.75" top="1" bottom="1" header="0" footer="0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zoomScale="190" zoomScaleNormal="190" workbookViewId="0">
      <selection activeCell="I16" sqref="I16"/>
    </sheetView>
  </sheetViews>
  <sheetFormatPr baseColWidth="10" defaultColWidth="11.42578125" defaultRowHeight="12.75" x14ac:dyDescent="0.2"/>
  <cols>
    <col min="1" max="1" width="20" style="298" customWidth="1"/>
    <col min="2" max="2" width="11.5703125" style="298" bestFit="1" customWidth="1"/>
    <col min="3" max="3" width="16.28515625" style="298" bestFit="1" customWidth="1"/>
    <col min="4" max="4" width="13.28515625" style="298" customWidth="1"/>
    <col min="5" max="5" width="16.7109375" style="298" customWidth="1"/>
    <col min="6" max="6" width="11.42578125" style="298"/>
    <col min="7" max="7" width="16.140625" style="298" customWidth="1"/>
    <col min="8" max="16384" width="11.42578125" style="298"/>
  </cols>
  <sheetData>
    <row r="1" spans="1:8" ht="18.75" thickBot="1" x14ac:dyDescent="0.3">
      <c r="A1" s="573" t="s">
        <v>145</v>
      </c>
      <c r="B1" s="573"/>
      <c r="C1" s="573"/>
      <c r="D1" s="573"/>
      <c r="E1" s="573"/>
      <c r="F1" s="573"/>
      <c r="G1" s="573"/>
    </row>
    <row r="2" spans="1:8" s="277" customFormat="1" x14ac:dyDescent="0.2">
      <c r="A2" s="298"/>
      <c r="B2" s="298"/>
      <c r="C2" s="298"/>
      <c r="D2" s="298"/>
      <c r="E2" s="298"/>
      <c r="F2" s="298"/>
      <c r="G2" s="298"/>
      <c r="H2" s="298"/>
    </row>
    <row r="3" spans="1:8" ht="15" x14ac:dyDescent="0.25">
      <c r="A3" s="299"/>
    </row>
    <row r="4" spans="1:8" ht="15" x14ac:dyDescent="0.25">
      <c r="A4" s="299" t="s">
        <v>169</v>
      </c>
    </row>
    <row r="5" spans="1:8" x14ac:dyDescent="0.2">
      <c r="A5" s="300"/>
    </row>
    <row r="7" spans="1:8" x14ac:dyDescent="0.2">
      <c r="A7" s="301" t="s">
        <v>7</v>
      </c>
      <c r="B7" s="301"/>
      <c r="C7" s="301"/>
      <c r="D7" s="301"/>
      <c r="E7" s="301"/>
      <c r="F7" s="301"/>
      <c r="G7" s="301"/>
    </row>
    <row r="8" spans="1:8" ht="13.5" thickBot="1" x14ac:dyDescent="0.25"/>
    <row r="9" spans="1:8" ht="13.5" thickBot="1" x14ac:dyDescent="0.25">
      <c r="A9" s="569" t="s">
        <v>363</v>
      </c>
      <c r="B9" s="570"/>
      <c r="C9" s="570"/>
      <c r="D9" s="570"/>
      <c r="E9" s="570"/>
      <c r="F9" s="570"/>
      <c r="G9" s="570"/>
    </row>
    <row r="11" spans="1:8" x14ac:dyDescent="0.2">
      <c r="A11" s="302" t="s">
        <v>46</v>
      </c>
      <c r="B11" s="302" t="s">
        <v>47</v>
      </c>
      <c r="C11" s="302" t="s">
        <v>170</v>
      </c>
    </row>
    <row r="12" spans="1:8" ht="15" customHeight="1" x14ac:dyDescent="0.3">
      <c r="A12" s="303" t="s">
        <v>48</v>
      </c>
      <c r="B12" s="304" t="s">
        <v>1</v>
      </c>
      <c r="C12" s="305"/>
      <c r="E12" s="306"/>
    </row>
    <row r="13" spans="1:8" x14ac:dyDescent="0.2">
      <c r="A13" s="303" t="s">
        <v>49</v>
      </c>
      <c r="B13" s="304" t="s">
        <v>2</v>
      </c>
      <c r="C13" s="305"/>
    </row>
    <row r="14" spans="1:8" x14ac:dyDescent="0.2">
      <c r="A14" s="303" t="s">
        <v>16</v>
      </c>
      <c r="B14" s="304" t="s">
        <v>1</v>
      </c>
      <c r="C14" s="305"/>
    </row>
    <row r="15" spans="1:8" x14ac:dyDescent="0.2">
      <c r="A15" s="303" t="s">
        <v>48</v>
      </c>
      <c r="B15" s="307" t="s">
        <v>2</v>
      </c>
      <c r="C15" s="305"/>
    </row>
    <row r="16" spans="1:8" x14ac:dyDescent="0.2">
      <c r="A16" s="303" t="s">
        <v>17</v>
      </c>
      <c r="B16" s="304" t="s">
        <v>6</v>
      </c>
      <c r="C16" s="305"/>
    </row>
    <row r="19" spans="1:7" x14ac:dyDescent="0.2">
      <c r="A19" s="301" t="s">
        <v>8</v>
      </c>
      <c r="B19" s="301"/>
      <c r="C19" s="301"/>
      <c r="D19" s="301"/>
      <c r="E19" s="301"/>
      <c r="F19" s="301"/>
      <c r="G19" s="301"/>
    </row>
    <row r="21" spans="1:7" ht="13.5" thickBot="1" x14ac:dyDescent="0.25"/>
    <row r="22" spans="1:7" ht="29.25" customHeight="1" thickBot="1" x14ac:dyDescent="0.25">
      <c r="A22" s="569" t="s">
        <v>171</v>
      </c>
      <c r="B22" s="570"/>
      <c r="C22" s="570"/>
      <c r="D22" s="570"/>
      <c r="E22" s="570"/>
      <c r="F22" s="570"/>
      <c r="G22" s="570"/>
    </row>
    <row r="24" spans="1:7" x14ac:dyDescent="0.2">
      <c r="B24" s="572" t="s">
        <v>35</v>
      </c>
      <c r="C24" s="572"/>
      <c r="D24" s="308" t="s">
        <v>0</v>
      </c>
      <c r="E24" s="308" t="s">
        <v>150</v>
      </c>
    </row>
    <row r="25" spans="1:7" x14ac:dyDescent="0.2">
      <c r="B25" s="574" t="s">
        <v>50</v>
      </c>
      <c r="C25" s="574"/>
      <c r="D25" s="309" t="s">
        <v>1</v>
      </c>
      <c r="E25" s="310"/>
    </row>
    <row r="26" spans="1:7" x14ac:dyDescent="0.2">
      <c r="B26" s="574" t="s">
        <v>51</v>
      </c>
      <c r="C26" s="574"/>
      <c r="D26" s="309" t="s">
        <v>2</v>
      </c>
      <c r="E26" s="311"/>
    </row>
    <row r="27" spans="1:7" x14ac:dyDescent="0.2">
      <c r="B27" s="574" t="s">
        <v>52</v>
      </c>
      <c r="C27" s="574"/>
      <c r="D27" s="309" t="s">
        <v>1</v>
      </c>
      <c r="E27" s="311"/>
    </row>
    <row r="28" spans="1:7" x14ac:dyDescent="0.2">
      <c r="B28" s="574" t="s">
        <v>53</v>
      </c>
      <c r="C28" s="574"/>
      <c r="D28" s="309" t="s">
        <v>1</v>
      </c>
      <c r="E28" s="311"/>
    </row>
    <row r="29" spans="1:7" x14ac:dyDescent="0.2">
      <c r="B29" s="574" t="s">
        <v>54</v>
      </c>
      <c r="C29" s="574"/>
      <c r="D29" s="309" t="s">
        <v>6</v>
      </c>
      <c r="E29" s="311"/>
    </row>
    <row r="30" spans="1:7" x14ac:dyDescent="0.2">
      <c r="B30" s="574" t="s">
        <v>55</v>
      </c>
      <c r="C30" s="574"/>
      <c r="D30" s="309" t="s">
        <v>2</v>
      </c>
      <c r="E30" s="311"/>
    </row>
    <row r="33" spans="1:10" x14ac:dyDescent="0.2">
      <c r="A33" s="301" t="s">
        <v>9</v>
      </c>
      <c r="B33" s="301"/>
      <c r="C33" s="301"/>
      <c r="D33" s="301"/>
      <c r="E33" s="301"/>
      <c r="F33" s="301"/>
      <c r="G33" s="301"/>
    </row>
    <row r="35" spans="1:10" ht="13.5" thickBot="1" x14ac:dyDescent="0.25"/>
    <row r="36" spans="1:10" ht="13.5" customHeight="1" thickBot="1" x14ac:dyDescent="0.25">
      <c r="A36" s="567" t="s">
        <v>419</v>
      </c>
      <c r="B36" s="568"/>
      <c r="C36" s="568"/>
      <c r="D36" s="568"/>
      <c r="E36" s="568"/>
      <c r="F36" s="568"/>
      <c r="G36" s="568"/>
      <c r="H36" s="568"/>
      <c r="I36" s="568"/>
      <c r="J36" s="568"/>
    </row>
    <row r="38" spans="1:10" x14ac:dyDescent="0.2">
      <c r="B38" s="572" t="s">
        <v>35</v>
      </c>
      <c r="C38" s="572"/>
      <c r="D38" s="308" t="s">
        <v>0</v>
      </c>
      <c r="E38" s="308" t="s">
        <v>150</v>
      </c>
    </row>
    <row r="39" spans="1:10" x14ac:dyDescent="0.2">
      <c r="B39" s="571" t="s">
        <v>50</v>
      </c>
      <c r="C39" s="571"/>
      <c r="D39" s="312" t="s">
        <v>420</v>
      </c>
      <c r="E39" s="308"/>
    </row>
    <row r="40" spans="1:10" x14ac:dyDescent="0.2">
      <c r="B40" s="571" t="s">
        <v>51</v>
      </c>
      <c r="C40" s="571"/>
      <c r="D40" s="312" t="s">
        <v>421</v>
      </c>
      <c r="E40" s="308"/>
    </row>
    <row r="41" spans="1:10" x14ac:dyDescent="0.2">
      <c r="B41" s="571" t="s">
        <v>52</v>
      </c>
      <c r="C41" s="571"/>
      <c r="D41" s="312" t="s">
        <v>422</v>
      </c>
      <c r="E41" s="308"/>
    </row>
    <row r="42" spans="1:10" x14ac:dyDescent="0.2">
      <c r="B42" s="571" t="s">
        <v>53</v>
      </c>
      <c r="C42" s="571"/>
      <c r="D42" s="312" t="s">
        <v>423</v>
      </c>
      <c r="E42" s="308"/>
    </row>
    <row r="43" spans="1:10" x14ac:dyDescent="0.2">
      <c r="B43" s="571" t="s">
        <v>54</v>
      </c>
      <c r="C43" s="571"/>
      <c r="D43" s="312" t="s">
        <v>421</v>
      </c>
      <c r="E43" s="308"/>
    </row>
    <row r="44" spans="1:10" x14ac:dyDescent="0.2">
      <c r="B44" s="571" t="s">
        <v>55</v>
      </c>
      <c r="C44" s="571"/>
      <c r="D44" s="312" t="s">
        <v>421</v>
      </c>
      <c r="E44" s="308"/>
    </row>
    <row r="45" spans="1:10" x14ac:dyDescent="0.2">
      <c r="B45" s="571" t="s">
        <v>424</v>
      </c>
      <c r="C45" s="571"/>
      <c r="D45" s="312" t="s">
        <v>422</v>
      </c>
      <c r="E45" s="308"/>
    </row>
    <row r="46" spans="1:10" x14ac:dyDescent="0.2">
      <c r="B46" s="571" t="s">
        <v>425</v>
      </c>
      <c r="C46" s="571"/>
      <c r="D46" s="312" t="s">
        <v>426</v>
      </c>
      <c r="E46" s="308"/>
    </row>
    <row r="49" spans="1:10" x14ac:dyDescent="0.2">
      <c r="A49" s="301" t="s">
        <v>10</v>
      </c>
      <c r="B49" s="301"/>
      <c r="C49" s="301"/>
      <c r="D49" s="301"/>
      <c r="E49" s="301"/>
      <c r="F49" s="301"/>
      <c r="G49" s="301"/>
    </row>
    <row r="51" spans="1:10" ht="13.5" thickBot="1" x14ac:dyDescent="0.25"/>
    <row r="52" spans="1:10" ht="13.5" thickBot="1" x14ac:dyDescent="0.25">
      <c r="A52" s="567" t="s">
        <v>427</v>
      </c>
      <c r="B52" s="568"/>
      <c r="C52" s="568"/>
      <c r="D52" s="568"/>
      <c r="E52" s="568"/>
      <c r="F52" s="568"/>
      <c r="G52" s="568"/>
      <c r="H52" s="568"/>
      <c r="I52" s="568"/>
      <c r="J52" s="568"/>
    </row>
    <row r="54" spans="1:10" x14ac:dyDescent="0.2">
      <c r="A54" s="304" t="s">
        <v>428</v>
      </c>
      <c r="B54" s="572" t="s">
        <v>163</v>
      </c>
      <c r="C54" s="572"/>
      <c r="D54" s="308" t="s">
        <v>429</v>
      </c>
      <c r="E54" s="308" t="s">
        <v>349</v>
      </c>
      <c r="F54" s="308" t="s">
        <v>336</v>
      </c>
    </row>
    <row r="55" spans="1:10" x14ac:dyDescent="0.2">
      <c r="A55" s="305" t="s">
        <v>430</v>
      </c>
      <c r="B55" s="571" t="s">
        <v>431</v>
      </c>
      <c r="C55" s="571"/>
      <c r="D55" s="308" t="s">
        <v>432</v>
      </c>
      <c r="E55" s="313">
        <v>1000</v>
      </c>
      <c r="F55" s="305"/>
    </row>
    <row r="56" spans="1:10" x14ac:dyDescent="0.2">
      <c r="A56" s="305" t="s">
        <v>433</v>
      </c>
      <c r="B56" s="571" t="s">
        <v>434</v>
      </c>
      <c r="C56" s="571"/>
      <c r="D56" s="308" t="s">
        <v>435</v>
      </c>
      <c r="E56" s="313">
        <v>2000</v>
      </c>
      <c r="F56" s="305"/>
    </row>
    <row r="57" spans="1:10" x14ac:dyDescent="0.2">
      <c r="A57" s="305" t="s">
        <v>436</v>
      </c>
      <c r="B57" s="571" t="s">
        <v>434</v>
      </c>
      <c r="C57" s="571"/>
      <c r="D57" s="308" t="s">
        <v>435</v>
      </c>
      <c r="E57" s="313">
        <v>3000</v>
      </c>
      <c r="F57" s="305"/>
    </row>
    <row r="58" spans="1:10" x14ac:dyDescent="0.2">
      <c r="A58" s="305" t="s">
        <v>437</v>
      </c>
      <c r="B58" s="571" t="s">
        <v>431</v>
      </c>
      <c r="C58" s="571"/>
      <c r="D58" s="308" t="s">
        <v>438</v>
      </c>
      <c r="E58" s="313">
        <v>4000</v>
      </c>
      <c r="F58" s="305"/>
    </row>
    <row r="59" spans="1:10" x14ac:dyDescent="0.2">
      <c r="A59" s="305" t="s">
        <v>439</v>
      </c>
      <c r="B59" s="571" t="s">
        <v>440</v>
      </c>
      <c r="C59" s="571"/>
      <c r="D59" s="308" t="s">
        <v>441</v>
      </c>
      <c r="E59" s="313">
        <v>5000</v>
      </c>
      <c r="F59" s="305"/>
    </row>
    <row r="60" spans="1:10" x14ac:dyDescent="0.2">
      <c r="A60" s="305" t="s">
        <v>442</v>
      </c>
      <c r="B60" s="571" t="s">
        <v>434</v>
      </c>
      <c r="C60" s="571"/>
      <c r="D60" s="308" t="s">
        <v>435</v>
      </c>
      <c r="E60" s="313">
        <v>6000</v>
      </c>
      <c r="F60" s="305"/>
    </row>
    <row r="61" spans="1:10" x14ac:dyDescent="0.2">
      <c r="A61" s="305" t="s">
        <v>443</v>
      </c>
      <c r="B61" s="571" t="s">
        <v>440</v>
      </c>
      <c r="C61" s="571"/>
      <c r="D61" s="308" t="s">
        <v>441</v>
      </c>
      <c r="E61" s="313">
        <v>7000</v>
      </c>
      <c r="F61" s="305"/>
    </row>
    <row r="62" spans="1:10" x14ac:dyDescent="0.2">
      <c r="A62" s="305" t="s">
        <v>444</v>
      </c>
      <c r="B62" s="571" t="s">
        <v>434</v>
      </c>
      <c r="C62" s="571"/>
      <c r="D62" s="308" t="s">
        <v>435</v>
      </c>
      <c r="E62" s="313">
        <v>8000</v>
      </c>
      <c r="F62" s="305"/>
    </row>
    <row r="65" spans="1:10" x14ac:dyDescent="0.2">
      <c r="A65" s="301" t="s">
        <v>12</v>
      </c>
      <c r="B65" s="301"/>
      <c r="C65" s="301"/>
      <c r="D65" s="301"/>
      <c r="E65" s="301"/>
      <c r="F65" s="301"/>
      <c r="G65" s="301"/>
    </row>
    <row r="67" spans="1:10" ht="13.5" thickBot="1" x14ac:dyDescent="0.25"/>
    <row r="68" spans="1:10" ht="13.5" thickBot="1" x14ac:dyDescent="0.25">
      <c r="A68" s="567" t="s">
        <v>445</v>
      </c>
      <c r="B68" s="568"/>
      <c r="C68" s="568"/>
      <c r="D68" s="568"/>
      <c r="E68" s="568"/>
      <c r="F68" s="568"/>
      <c r="G68" s="568"/>
      <c r="H68" s="568"/>
      <c r="I68" s="568"/>
      <c r="J68" s="568"/>
    </row>
    <row r="70" spans="1:10" x14ac:dyDescent="0.2">
      <c r="B70" s="314" t="s">
        <v>524</v>
      </c>
      <c r="C70" s="314" t="s">
        <v>525</v>
      </c>
      <c r="D70" s="308" t="s">
        <v>0</v>
      </c>
      <c r="E70" s="308" t="s">
        <v>526</v>
      </c>
      <c r="F70" s="308" t="s">
        <v>527</v>
      </c>
      <c r="G70" s="308" t="s">
        <v>528</v>
      </c>
    </row>
    <row r="71" spans="1:10" ht="14.25" x14ac:dyDescent="0.2">
      <c r="B71" s="315" t="s">
        <v>224</v>
      </c>
      <c r="C71" s="314" t="s">
        <v>239</v>
      </c>
      <c r="D71" s="312" t="s">
        <v>1</v>
      </c>
      <c r="E71" s="316">
        <v>5000</v>
      </c>
      <c r="F71" s="308"/>
      <c r="G71" s="308"/>
    </row>
    <row r="72" spans="1:10" ht="14.25" x14ac:dyDescent="0.2">
      <c r="B72" s="315" t="s">
        <v>450</v>
      </c>
      <c r="C72" s="314" t="s">
        <v>242</v>
      </c>
      <c r="D72" s="312" t="s">
        <v>2</v>
      </c>
      <c r="E72" s="316">
        <v>8000</v>
      </c>
      <c r="F72" s="308"/>
      <c r="G72" s="308"/>
    </row>
    <row r="73" spans="1:10" ht="14.25" x14ac:dyDescent="0.2">
      <c r="B73" s="315" t="s">
        <v>452</v>
      </c>
      <c r="C73" s="314" t="s">
        <v>247</v>
      </c>
      <c r="D73" s="312" t="s">
        <v>2</v>
      </c>
      <c r="E73" s="316">
        <v>4000</v>
      </c>
      <c r="F73" s="308"/>
      <c r="G73" s="308"/>
    </row>
    <row r="74" spans="1:10" ht="14.25" x14ac:dyDescent="0.2">
      <c r="B74" s="315" t="s">
        <v>159</v>
      </c>
      <c r="C74" s="314" t="s">
        <v>239</v>
      </c>
      <c r="D74" s="312" t="s">
        <v>11</v>
      </c>
      <c r="E74" s="316">
        <v>12000</v>
      </c>
      <c r="F74" s="308"/>
      <c r="G74" s="308"/>
    </row>
    <row r="75" spans="1:10" ht="14.25" x14ac:dyDescent="0.2">
      <c r="B75" s="315" t="s">
        <v>161</v>
      </c>
      <c r="C75" s="314" t="s">
        <v>242</v>
      </c>
      <c r="D75" s="312" t="s">
        <v>6</v>
      </c>
      <c r="E75" s="316">
        <v>6000</v>
      </c>
      <c r="F75" s="308"/>
      <c r="G75" s="308"/>
    </row>
    <row r="76" spans="1:10" ht="14.25" x14ac:dyDescent="0.2">
      <c r="B76" s="315" t="s">
        <v>457</v>
      </c>
      <c r="C76" s="314" t="s">
        <v>247</v>
      </c>
      <c r="D76" s="312" t="s">
        <v>2</v>
      </c>
      <c r="E76" s="316">
        <v>7000</v>
      </c>
      <c r="F76" s="308"/>
      <c r="G76" s="308"/>
    </row>
    <row r="77" spans="1:10" ht="14.25" x14ac:dyDescent="0.2">
      <c r="B77" s="315" t="s">
        <v>459</v>
      </c>
      <c r="C77" s="314" t="s">
        <v>239</v>
      </c>
      <c r="D77" s="312" t="s">
        <v>6</v>
      </c>
      <c r="E77" s="316">
        <v>13000</v>
      </c>
      <c r="F77" s="308"/>
      <c r="G77" s="308"/>
    </row>
    <row r="78" spans="1:10" ht="14.25" x14ac:dyDescent="0.2">
      <c r="B78" s="315" t="s">
        <v>461</v>
      </c>
      <c r="C78" s="314" t="s">
        <v>242</v>
      </c>
      <c r="D78" s="312" t="s">
        <v>2</v>
      </c>
      <c r="E78" s="316">
        <v>15000</v>
      </c>
      <c r="F78" s="308"/>
      <c r="G78" s="308"/>
    </row>
    <row r="79" spans="1:10" ht="14.25" x14ac:dyDescent="0.2">
      <c r="B79" s="315" t="s">
        <v>463</v>
      </c>
      <c r="C79" s="314" t="s">
        <v>247</v>
      </c>
      <c r="D79" s="312" t="s">
        <v>6</v>
      </c>
      <c r="E79" s="316">
        <v>9000</v>
      </c>
      <c r="F79" s="308"/>
      <c r="G79" s="308"/>
    </row>
    <row r="82" spans="1:10" ht="13.5" thickBot="1" x14ac:dyDescent="0.25">
      <c r="A82" s="298" t="s">
        <v>465</v>
      </c>
    </row>
    <row r="83" spans="1:10" ht="13.5" thickBot="1" x14ac:dyDescent="0.25">
      <c r="A83" s="567" t="s">
        <v>466</v>
      </c>
      <c r="B83" s="568"/>
      <c r="C83" s="568"/>
      <c r="D83" s="568"/>
      <c r="E83" s="568"/>
      <c r="F83" s="568"/>
      <c r="G83" s="568"/>
      <c r="H83" s="568"/>
      <c r="I83" s="568"/>
      <c r="J83" s="568"/>
    </row>
    <row r="88" spans="1:10" x14ac:dyDescent="0.2">
      <c r="A88" s="317" t="s">
        <v>3</v>
      </c>
      <c r="B88" s="317" t="s">
        <v>14</v>
      </c>
      <c r="C88" s="317" t="s">
        <v>446</v>
      </c>
      <c r="D88" s="318" t="s">
        <v>447</v>
      </c>
    </row>
    <row r="89" spans="1:10" ht="27" x14ac:dyDescent="0.35">
      <c r="A89" s="315" t="s">
        <v>224</v>
      </c>
      <c r="B89" s="315" t="s">
        <v>448</v>
      </c>
      <c r="C89" s="319" t="s">
        <v>467</v>
      </c>
      <c r="D89" s="320"/>
    </row>
    <row r="90" spans="1:10" ht="18" x14ac:dyDescent="0.25">
      <c r="A90" s="315" t="s">
        <v>450</v>
      </c>
      <c r="B90" s="315" t="s">
        <v>451</v>
      </c>
      <c r="C90" s="319" t="s">
        <v>449</v>
      </c>
      <c r="D90" s="321"/>
    </row>
    <row r="91" spans="1:10" ht="18" x14ac:dyDescent="0.25">
      <c r="A91" s="315" t="s">
        <v>452</v>
      </c>
      <c r="B91" s="315" t="s">
        <v>453</v>
      </c>
      <c r="C91" s="319" t="s">
        <v>454</v>
      </c>
      <c r="D91" s="321"/>
    </row>
    <row r="92" spans="1:10" ht="18" x14ac:dyDescent="0.25">
      <c r="A92" s="315" t="s">
        <v>159</v>
      </c>
      <c r="B92" s="315" t="s">
        <v>455</v>
      </c>
      <c r="C92" s="319" t="s">
        <v>454</v>
      </c>
      <c r="D92" s="321"/>
    </row>
    <row r="93" spans="1:10" ht="18" x14ac:dyDescent="0.25">
      <c r="A93" s="315" t="s">
        <v>161</v>
      </c>
      <c r="B93" s="315" t="s">
        <v>456</v>
      </c>
      <c r="C93" s="319" t="s">
        <v>454</v>
      </c>
      <c r="D93" s="321"/>
    </row>
    <row r="94" spans="1:10" ht="18" x14ac:dyDescent="0.25">
      <c r="A94" s="315" t="s">
        <v>457</v>
      </c>
      <c r="B94" s="315" t="s">
        <v>458</v>
      </c>
      <c r="C94" s="319" t="s">
        <v>219</v>
      </c>
      <c r="D94" s="321"/>
    </row>
    <row r="95" spans="1:10" ht="18" x14ac:dyDescent="0.25">
      <c r="A95" s="315" t="s">
        <v>459</v>
      </c>
      <c r="B95" s="315" t="s">
        <v>460</v>
      </c>
      <c r="C95" s="319" t="s">
        <v>454</v>
      </c>
      <c r="D95" s="321"/>
    </row>
    <row r="96" spans="1:10" ht="18" x14ac:dyDescent="0.25">
      <c r="A96" s="315" t="s">
        <v>461</v>
      </c>
      <c r="B96" s="315" t="s">
        <v>462</v>
      </c>
      <c r="C96" s="319" t="s">
        <v>449</v>
      </c>
      <c r="D96" s="321"/>
    </row>
    <row r="97" spans="1:7" ht="18" x14ac:dyDescent="0.25">
      <c r="A97" s="315" t="s">
        <v>463</v>
      </c>
      <c r="B97" s="315" t="s">
        <v>464</v>
      </c>
      <c r="C97" s="319" t="s">
        <v>454</v>
      </c>
      <c r="D97" s="321"/>
    </row>
    <row r="100" spans="1:7" x14ac:dyDescent="0.2">
      <c r="A100" s="301" t="s">
        <v>407</v>
      </c>
      <c r="B100" s="301"/>
      <c r="C100" s="301"/>
      <c r="D100" s="301"/>
      <c r="E100" s="301"/>
      <c r="F100" s="301"/>
      <c r="G100" s="301"/>
    </row>
    <row r="102" spans="1:7" ht="13.5" thickBot="1" x14ac:dyDescent="0.25"/>
    <row r="103" spans="1:7" ht="26.25" customHeight="1" thickBot="1" x14ac:dyDescent="0.25">
      <c r="A103" s="569" t="s">
        <v>529</v>
      </c>
      <c r="B103" s="570"/>
      <c r="C103" s="570"/>
      <c r="D103" s="570"/>
      <c r="E103" s="570"/>
      <c r="F103" s="570"/>
      <c r="G103" s="570"/>
    </row>
    <row r="104" spans="1:7" x14ac:dyDescent="0.2">
      <c r="A104" s="322"/>
      <c r="B104" s="322"/>
      <c r="C104" s="322"/>
      <c r="D104" s="322"/>
      <c r="E104" s="322"/>
      <c r="F104" s="322"/>
      <c r="G104" s="322"/>
    </row>
    <row r="105" spans="1:7" x14ac:dyDescent="0.2">
      <c r="A105" s="323" t="s">
        <v>14</v>
      </c>
      <c r="B105" s="323" t="s">
        <v>175</v>
      </c>
      <c r="C105" s="323" t="s">
        <v>0</v>
      </c>
    </row>
    <row r="106" spans="1:7" x14ac:dyDescent="0.2">
      <c r="A106" s="280" t="s">
        <v>20</v>
      </c>
      <c r="B106" s="324" t="s">
        <v>415</v>
      </c>
    </row>
    <row r="107" spans="1:7" x14ac:dyDescent="0.2">
      <c r="A107" s="280" t="s">
        <v>21</v>
      </c>
      <c r="B107" s="325" t="s">
        <v>219</v>
      </c>
    </row>
    <row r="108" spans="1:7" x14ac:dyDescent="0.2">
      <c r="A108" s="280" t="s">
        <v>21</v>
      </c>
      <c r="B108" s="325" t="s">
        <v>219</v>
      </c>
    </row>
    <row r="109" spans="1:7" x14ac:dyDescent="0.2">
      <c r="A109" s="280" t="s">
        <v>22</v>
      </c>
      <c r="B109" s="325" t="s">
        <v>415</v>
      </c>
    </row>
    <row r="110" spans="1:7" x14ac:dyDescent="0.2">
      <c r="A110" s="280" t="s">
        <v>23</v>
      </c>
      <c r="B110" s="325" t="s">
        <v>416</v>
      </c>
    </row>
    <row r="111" spans="1:7" x14ac:dyDescent="0.2">
      <c r="A111" s="280" t="s">
        <v>468</v>
      </c>
      <c r="B111" s="325" t="s">
        <v>415</v>
      </c>
    </row>
    <row r="112" spans="1:7" x14ac:dyDescent="0.2">
      <c r="A112" s="280" t="s">
        <v>391</v>
      </c>
      <c r="B112" s="325" t="s">
        <v>416</v>
      </c>
    </row>
    <row r="113" spans="1:7" x14ac:dyDescent="0.2">
      <c r="A113" s="280" t="s">
        <v>392</v>
      </c>
      <c r="B113" s="325" t="s">
        <v>219</v>
      </c>
    </row>
    <row r="114" spans="1:7" x14ac:dyDescent="0.2">
      <c r="A114" s="298" t="s">
        <v>417</v>
      </c>
      <c r="B114" s="325" t="s">
        <v>418</v>
      </c>
    </row>
    <row r="116" spans="1:7" x14ac:dyDescent="0.2">
      <c r="A116" s="301" t="s">
        <v>591</v>
      </c>
    </row>
    <row r="119" spans="1:7" x14ac:dyDescent="0.2">
      <c r="A119" s="326" t="s">
        <v>521</v>
      </c>
      <c r="B119" s="326" t="s">
        <v>15</v>
      </c>
      <c r="C119" s="326" t="s">
        <v>592</v>
      </c>
      <c r="F119" s="327" t="s">
        <v>15</v>
      </c>
      <c r="G119" s="327" t="s">
        <v>592</v>
      </c>
    </row>
    <row r="120" spans="1:7" x14ac:dyDescent="0.2">
      <c r="A120" s="298" t="s">
        <v>48</v>
      </c>
      <c r="B120" s="298">
        <v>25</v>
      </c>
      <c r="F120" s="305" t="s">
        <v>593</v>
      </c>
      <c r="G120" s="305" t="s">
        <v>594</v>
      </c>
    </row>
    <row r="121" spans="1:7" x14ac:dyDescent="0.2">
      <c r="A121" s="298" t="s">
        <v>243</v>
      </c>
      <c r="B121" s="298">
        <v>9</v>
      </c>
      <c r="F121" s="305" t="s">
        <v>595</v>
      </c>
      <c r="G121" s="305" t="s">
        <v>596</v>
      </c>
    </row>
    <row r="122" spans="1:7" x14ac:dyDescent="0.2">
      <c r="A122" s="298" t="s">
        <v>235</v>
      </c>
      <c r="B122" s="298">
        <v>30</v>
      </c>
      <c r="F122" s="305" t="s">
        <v>597</v>
      </c>
      <c r="G122" s="305" t="s">
        <v>598</v>
      </c>
    </row>
    <row r="123" spans="1:7" x14ac:dyDescent="0.2">
      <c r="A123" s="298" t="s">
        <v>265</v>
      </c>
      <c r="B123" s="298">
        <v>18</v>
      </c>
    </row>
    <row r="124" spans="1:7" x14ac:dyDescent="0.2">
      <c r="A124" s="298" t="s">
        <v>599</v>
      </c>
      <c r="B124" s="298">
        <v>7</v>
      </c>
    </row>
    <row r="125" spans="1:7" x14ac:dyDescent="0.2">
      <c r="A125" s="298" t="s">
        <v>600</v>
      </c>
      <c r="B125" s="298">
        <v>16</v>
      </c>
    </row>
    <row r="126" spans="1:7" x14ac:dyDescent="0.2">
      <c r="A126" s="298" t="s">
        <v>601</v>
      </c>
      <c r="B126" s="298">
        <v>13</v>
      </c>
    </row>
    <row r="127" spans="1:7" x14ac:dyDescent="0.2">
      <c r="A127" s="298" t="s">
        <v>602</v>
      </c>
      <c r="B127" s="298">
        <v>40</v>
      </c>
    </row>
    <row r="128" spans="1:7" x14ac:dyDescent="0.2">
      <c r="A128" s="298" t="s">
        <v>603</v>
      </c>
      <c r="B128" s="298">
        <v>20</v>
      </c>
    </row>
    <row r="129" spans="1:2" x14ac:dyDescent="0.2">
      <c r="A129" s="298" t="s">
        <v>604</v>
      </c>
      <c r="B129" s="298">
        <v>17</v>
      </c>
    </row>
  </sheetData>
  <mergeCells count="33">
    <mergeCell ref="B38:C38"/>
    <mergeCell ref="A1:G1"/>
    <mergeCell ref="A9:G9"/>
    <mergeCell ref="A22:G22"/>
    <mergeCell ref="B24:C24"/>
    <mergeCell ref="B25:C25"/>
    <mergeCell ref="B26:C26"/>
    <mergeCell ref="B27:C27"/>
    <mergeCell ref="B28:C28"/>
    <mergeCell ref="B29:C29"/>
    <mergeCell ref="B30:C30"/>
    <mergeCell ref="A36:J36"/>
    <mergeCell ref="B56:C56"/>
    <mergeCell ref="B39:C39"/>
    <mergeCell ref="B40:C40"/>
    <mergeCell ref="B41:C41"/>
    <mergeCell ref="B42:C42"/>
    <mergeCell ref="B43:C43"/>
    <mergeCell ref="B44:C44"/>
    <mergeCell ref="B45:C45"/>
    <mergeCell ref="B46:C46"/>
    <mergeCell ref="A52:J52"/>
    <mergeCell ref="B54:C54"/>
    <mergeCell ref="B55:C55"/>
    <mergeCell ref="A68:J68"/>
    <mergeCell ref="A83:J83"/>
    <mergeCell ref="A103:G103"/>
    <mergeCell ref="B57:C57"/>
    <mergeCell ref="B58:C58"/>
    <mergeCell ref="B59:C59"/>
    <mergeCell ref="B60:C60"/>
    <mergeCell ref="B61:C61"/>
    <mergeCell ref="B62:C62"/>
  </mergeCells>
  <pageMargins left="0.75" right="0.75" top="1" bottom="1" header="0" footer="0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I16" sqref="I16"/>
    </sheetView>
  </sheetViews>
  <sheetFormatPr baseColWidth="10" defaultColWidth="11.5703125" defaultRowHeight="12.75" x14ac:dyDescent="0.2"/>
  <cols>
    <col min="1" max="1" width="11.7109375" style="277" bestFit="1" customWidth="1"/>
    <col min="2" max="2" width="13.42578125" style="277" bestFit="1" customWidth="1"/>
    <col min="3" max="3" width="13.85546875" style="277" bestFit="1" customWidth="1"/>
    <col min="4" max="4" width="25.42578125" style="277" bestFit="1" customWidth="1"/>
    <col min="5" max="5" width="19.85546875" style="277" bestFit="1" customWidth="1"/>
    <col min="6" max="6" width="6.28515625" style="277" customWidth="1"/>
    <col min="7" max="7" width="11.5703125" style="277"/>
    <col min="8" max="8" width="17.28515625" style="277" bestFit="1" customWidth="1"/>
    <col min="9" max="9" width="18.140625" style="277" bestFit="1" customWidth="1"/>
    <col min="10" max="16384" width="11.5703125" style="277"/>
  </cols>
  <sheetData>
    <row r="1" spans="1:9" ht="18" x14ac:dyDescent="0.25">
      <c r="A1" s="575" t="s">
        <v>605</v>
      </c>
      <c r="B1" s="575"/>
      <c r="C1" s="575"/>
      <c r="D1" s="575"/>
      <c r="E1" s="575"/>
    </row>
    <row r="2" spans="1:9" ht="15" x14ac:dyDescent="0.2">
      <c r="G2" s="328" t="s">
        <v>606</v>
      </c>
    </row>
    <row r="3" spans="1:9" ht="15" x14ac:dyDescent="0.2">
      <c r="G3" s="328"/>
    </row>
    <row r="4" spans="1:9" ht="13.5" thickBot="1" x14ac:dyDescent="0.25">
      <c r="G4" s="329" t="s">
        <v>607</v>
      </c>
    </row>
    <row r="5" spans="1:9" ht="15.75" x14ac:dyDescent="0.25">
      <c r="A5" s="330" t="s">
        <v>175</v>
      </c>
      <c r="B5" s="331" t="s">
        <v>172</v>
      </c>
      <c r="C5" s="331" t="s">
        <v>173</v>
      </c>
      <c r="D5" s="332" t="s">
        <v>217</v>
      </c>
      <c r="E5" s="333" t="s">
        <v>414</v>
      </c>
      <c r="F5" s="334"/>
      <c r="G5" s="335" t="s">
        <v>175</v>
      </c>
      <c r="H5" s="335" t="s">
        <v>217</v>
      </c>
      <c r="I5" s="335" t="s">
        <v>414</v>
      </c>
    </row>
    <row r="6" spans="1:9" ht="20.25" x14ac:dyDescent="0.3">
      <c r="A6" s="336" t="s">
        <v>220</v>
      </c>
      <c r="B6" s="337" t="s">
        <v>364</v>
      </c>
      <c r="C6" s="337" t="s">
        <v>365</v>
      </c>
      <c r="D6" s="338"/>
      <c r="E6" s="339"/>
      <c r="G6" s="340" t="s">
        <v>218</v>
      </c>
      <c r="H6" s="341" t="s">
        <v>608</v>
      </c>
      <c r="I6" s="341">
        <v>10</v>
      </c>
    </row>
    <row r="7" spans="1:9" ht="18" x14ac:dyDescent="0.25">
      <c r="A7" s="336" t="s">
        <v>219</v>
      </c>
      <c r="B7" s="342" t="s">
        <v>176</v>
      </c>
      <c r="C7" s="342" t="s">
        <v>177</v>
      </c>
      <c r="D7" s="338"/>
      <c r="E7" s="280"/>
      <c r="G7" s="340" t="s">
        <v>219</v>
      </c>
      <c r="H7" s="341" t="s">
        <v>609</v>
      </c>
      <c r="I7" s="341">
        <v>20</v>
      </c>
    </row>
    <row r="8" spans="1:9" ht="18" x14ac:dyDescent="0.25">
      <c r="A8" s="336" t="s">
        <v>218</v>
      </c>
      <c r="B8" s="342" t="s">
        <v>178</v>
      </c>
      <c r="C8" s="342" t="s">
        <v>179</v>
      </c>
      <c r="D8" s="338"/>
      <c r="E8" s="280"/>
      <c r="G8" s="340" t="s">
        <v>220</v>
      </c>
      <c r="H8" s="341" t="s">
        <v>610</v>
      </c>
      <c r="I8" s="341">
        <v>30</v>
      </c>
    </row>
    <row r="9" spans="1:9" ht="18" x14ac:dyDescent="0.25">
      <c r="A9" s="336" t="s">
        <v>221</v>
      </c>
      <c r="B9" s="342" t="s">
        <v>180</v>
      </c>
      <c r="C9" s="342" t="s">
        <v>181</v>
      </c>
      <c r="D9" s="338"/>
      <c r="E9" s="280"/>
      <c r="G9" s="340" t="s">
        <v>221</v>
      </c>
      <c r="H9" s="341" t="s">
        <v>611</v>
      </c>
      <c r="I9" s="341">
        <v>40</v>
      </c>
    </row>
    <row r="10" spans="1:9" ht="18" x14ac:dyDescent="0.25">
      <c r="A10" s="336" t="s">
        <v>219</v>
      </c>
      <c r="B10" s="342" t="s">
        <v>182</v>
      </c>
      <c r="C10" s="342" t="s">
        <v>176</v>
      </c>
      <c r="D10" s="338"/>
      <c r="E10" s="280"/>
    </row>
    <row r="11" spans="1:9" ht="18" x14ac:dyDescent="0.25">
      <c r="A11" s="336" t="s">
        <v>221</v>
      </c>
      <c r="B11" s="342" t="s">
        <v>183</v>
      </c>
      <c r="C11" s="342" t="s">
        <v>184</v>
      </c>
      <c r="D11" s="338"/>
      <c r="E11" s="280"/>
      <c r="G11" s="343">
        <v>1</v>
      </c>
      <c r="H11" s="343">
        <v>2</v>
      </c>
      <c r="I11" s="344">
        <v>3</v>
      </c>
    </row>
    <row r="12" spans="1:9" ht="18" x14ac:dyDescent="0.25">
      <c r="A12" s="336" t="s">
        <v>219</v>
      </c>
      <c r="B12" s="342" t="s">
        <v>174</v>
      </c>
      <c r="C12" s="342" t="s">
        <v>185</v>
      </c>
      <c r="D12" s="338"/>
      <c r="E12" s="280"/>
    </row>
    <row r="13" spans="1:9" ht="18" x14ac:dyDescent="0.25">
      <c r="A13" s="336" t="s">
        <v>218</v>
      </c>
      <c r="B13" s="342" t="s">
        <v>186</v>
      </c>
      <c r="C13" s="342" t="s">
        <v>187</v>
      </c>
      <c r="D13" s="338"/>
      <c r="E13" s="280"/>
    </row>
    <row r="14" spans="1:9" ht="18" x14ac:dyDescent="0.25">
      <c r="A14" s="336" t="s">
        <v>221</v>
      </c>
      <c r="B14" s="342" t="s">
        <v>188</v>
      </c>
      <c r="C14" s="342" t="s">
        <v>189</v>
      </c>
      <c r="D14" s="338"/>
      <c r="E14" s="280"/>
    </row>
    <row r="15" spans="1:9" ht="18" x14ac:dyDescent="0.25">
      <c r="A15" s="336" t="s">
        <v>219</v>
      </c>
      <c r="B15" s="342" t="s">
        <v>190</v>
      </c>
      <c r="C15" s="342" t="s">
        <v>191</v>
      </c>
      <c r="D15" s="338"/>
      <c r="E15" s="280"/>
    </row>
    <row r="16" spans="1:9" ht="18" x14ac:dyDescent="0.25">
      <c r="A16" s="336" t="s">
        <v>221</v>
      </c>
      <c r="B16" s="342" t="s">
        <v>192</v>
      </c>
      <c r="C16" s="342" t="s">
        <v>193</v>
      </c>
      <c r="D16" s="338"/>
      <c r="E16" s="280"/>
    </row>
    <row r="17" spans="1:5" ht="18" x14ac:dyDescent="0.25">
      <c r="A17" s="336" t="s">
        <v>220</v>
      </c>
      <c r="B17" s="342" t="s">
        <v>194</v>
      </c>
      <c r="C17" s="342" t="s">
        <v>195</v>
      </c>
      <c r="D17" s="338"/>
      <c r="E17" s="280"/>
    </row>
    <row r="18" spans="1:5" ht="18" x14ac:dyDescent="0.25">
      <c r="A18" s="336" t="s">
        <v>219</v>
      </c>
      <c r="B18" s="342" t="s">
        <v>196</v>
      </c>
      <c r="C18" s="342" t="s">
        <v>197</v>
      </c>
      <c r="D18" s="338"/>
      <c r="E18" s="280"/>
    </row>
    <row r="19" spans="1:5" ht="18" x14ac:dyDescent="0.25">
      <c r="A19" s="336" t="s">
        <v>221</v>
      </c>
      <c r="B19" s="342" t="s">
        <v>198</v>
      </c>
      <c r="C19" s="342" t="s">
        <v>199</v>
      </c>
      <c r="D19" s="338"/>
      <c r="E19" s="280"/>
    </row>
    <row r="20" spans="1:5" ht="18" x14ac:dyDescent="0.25">
      <c r="A20" s="342" t="s">
        <v>218</v>
      </c>
      <c r="B20" s="342" t="s">
        <v>200</v>
      </c>
      <c r="C20" s="342" t="s">
        <v>201</v>
      </c>
      <c r="D20" s="338"/>
      <c r="E20" s="280"/>
    </row>
    <row r="21" spans="1:5" ht="18" x14ac:dyDescent="0.25">
      <c r="A21" s="336" t="s">
        <v>220</v>
      </c>
      <c r="B21" s="342" t="s">
        <v>202</v>
      </c>
      <c r="C21" s="342" t="s">
        <v>203</v>
      </c>
      <c r="D21" s="338"/>
      <c r="E21" s="280"/>
    </row>
    <row r="22" spans="1:5" ht="18" x14ac:dyDescent="0.25">
      <c r="A22" s="336" t="s">
        <v>219</v>
      </c>
      <c r="B22" s="342" t="s">
        <v>201</v>
      </c>
      <c r="C22" s="342" t="s">
        <v>204</v>
      </c>
      <c r="D22" s="338"/>
      <c r="E22" s="280"/>
    </row>
    <row r="23" spans="1:5" ht="18" x14ac:dyDescent="0.25">
      <c r="A23" s="336" t="s">
        <v>221</v>
      </c>
      <c r="B23" s="342" t="s">
        <v>205</v>
      </c>
      <c r="C23" s="342" t="s">
        <v>206</v>
      </c>
      <c r="D23" s="338"/>
      <c r="E23" s="280"/>
    </row>
    <row r="24" spans="1:5" ht="18" x14ac:dyDescent="0.25">
      <c r="A24" s="342" t="s">
        <v>218</v>
      </c>
      <c r="B24" s="342" t="s">
        <v>207</v>
      </c>
      <c r="C24" s="342" t="s">
        <v>208</v>
      </c>
      <c r="D24" s="338"/>
      <c r="E24" s="280"/>
    </row>
    <row r="25" spans="1:5" ht="18" x14ac:dyDescent="0.25">
      <c r="A25" s="336" t="s">
        <v>220</v>
      </c>
      <c r="B25" s="342" t="s">
        <v>197</v>
      </c>
      <c r="C25" s="342" t="s">
        <v>208</v>
      </c>
      <c r="D25" s="338"/>
      <c r="E25" s="280"/>
    </row>
    <row r="26" spans="1:5" ht="18" x14ac:dyDescent="0.25">
      <c r="A26" s="336" t="s">
        <v>220</v>
      </c>
      <c r="B26" s="342" t="s">
        <v>209</v>
      </c>
      <c r="C26" s="342" t="s">
        <v>210</v>
      </c>
      <c r="D26" s="338"/>
      <c r="E26" s="280"/>
    </row>
    <row r="27" spans="1:5" ht="18" x14ac:dyDescent="0.25">
      <c r="A27" s="336" t="s">
        <v>219</v>
      </c>
      <c r="B27" s="342" t="s">
        <v>211</v>
      </c>
      <c r="C27" s="342" t="s">
        <v>212</v>
      </c>
      <c r="D27" s="338"/>
      <c r="E27" s="280"/>
    </row>
    <row r="28" spans="1:5" ht="18" x14ac:dyDescent="0.25">
      <c r="A28" s="342" t="s">
        <v>218</v>
      </c>
      <c r="B28" s="342" t="s">
        <v>176</v>
      </c>
      <c r="C28" s="342" t="s">
        <v>213</v>
      </c>
      <c r="D28" s="338"/>
      <c r="E28" s="280"/>
    </row>
    <row r="29" spans="1:5" ht="18" x14ac:dyDescent="0.25">
      <c r="A29" s="336" t="s">
        <v>220</v>
      </c>
      <c r="B29" s="342" t="s">
        <v>214</v>
      </c>
      <c r="C29" s="342" t="s">
        <v>215</v>
      </c>
      <c r="D29" s="338"/>
      <c r="E29" s="280"/>
    </row>
    <row r="30" spans="1:5" ht="18" x14ac:dyDescent="0.25">
      <c r="A30" s="336" t="s">
        <v>219</v>
      </c>
      <c r="B30" s="342" t="s">
        <v>216</v>
      </c>
      <c r="C30" s="342" t="s">
        <v>183</v>
      </c>
      <c r="D30" s="338"/>
      <c r="E30" s="280"/>
    </row>
  </sheetData>
  <mergeCells count="1">
    <mergeCell ref="A1:E1"/>
  </mergeCells>
  <pageMargins left="0.75" right="0.75" top="1" bottom="1" header="0" footer="0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1"/>
  <sheetViews>
    <sheetView zoomScaleNormal="100" workbookViewId="0">
      <selection activeCell="I16" sqref="I16"/>
    </sheetView>
  </sheetViews>
  <sheetFormatPr baseColWidth="10" defaultColWidth="11.5703125" defaultRowHeight="12.75" x14ac:dyDescent="0.2"/>
  <cols>
    <col min="1" max="1" width="11.5703125" style="277"/>
    <col min="2" max="2" width="11.85546875" style="277" bestFit="1" customWidth="1"/>
    <col min="3" max="3" width="11.85546875" style="277" customWidth="1"/>
    <col min="4" max="4" width="10.28515625" style="277" bestFit="1" customWidth="1"/>
    <col min="5" max="5" width="12.140625" style="277" bestFit="1" customWidth="1"/>
    <col min="6" max="6" width="9.5703125" style="277" bestFit="1" customWidth="1"/>
    <col min="7" max="7" width="7.85546875" style="277" bestFit="1" customWidth="1"/>
    <col min="8" max="8" width="7.7109375" style="277" bestFit="1" customWidth="1"/>
    <col min="9" max="9" width="14.42578125" style="277" bestFit="1" customWidth="1"/>
    <col min="10" max="10" width="8.140625" style="277" bestFit="1" customWidth="1"/>
    <col min="11" max="11" width="18.28515625" style="277" bestFit="1" customWidth="1"/>
    <col min="12" max="12" width="18.42578125" style="277" bestFit="1" customWidth="1"/>
    <col min="13" max="13" width="12.7109375" style="277" customWidth="1"/>
    <col min="14" max="14" width="20.140625" style="277" customWidth="1"/>
    <col min="15" max="15" width="20.28515625" style="277" customWidth="1"/>
    <col min="16" max="17" width="11.5703125" style="277"/>
    <col min="18" max="18" width="12.7109375" style="277" bestFit="1" customWidth="1"/>
    <col min="19" max="19" width="12.140625" style="277" bestFit="1" customWidth="1"/>
    <col min="20" max="20" width="11.5703125" style="277"/>
    <col min="21" max="21" width="12.7109375" style="277" bestFit="1" customWidth="1"/>
    <col min="22" max="16384" width="11.5703125" style="277"/>
  </cols>
  <sheetData>
    <row r="1" spans="1:12" ht="15.75" x14ac:dyDescent="0.25">
      <c r="A1" s="576" t="s">
        <v>612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</row>
    <row r="3" spans="1:12" x14ac:dyDescent="0.2">
      <c r="A3" s="345" t="s">
        <v>613</v>
      </c>
    </row>
    <row r="5" spans="1:12" x14ac:dyDescent="0.2">
      <c r="C5" s="345"/>
    </row>
    <row r="7" spans="1:12" ht="15.75" x14ac:dyDescent="0.25">
      <c r="A7" s="346" t="s">
        <v>175</v>
      </c>
      <c r="B7" s="346" t="s">
        <v>521</v>
      </c>
      <c r="C7" s="346" t="s">
        <v>32</v>
      </c>
      <c r="D7" s="346" t="s">
        <v>540</v>
      </c>
      <c r="E7" s="346" t="s">
        <v>541</v>
      </c>
      <c r="F7" s="346" t="s">
        <v>543</v>
      </c>
      <c r="G7" s="347" t="s">
        <v>542</v>
      </c>
      <c r="H7" s="346" t="s">
        <v>57</v>
      </c>
      <c r="I7" s="346" t="s">
        <v>58</v>
      </c>
      <c r="J7" s="346" t="s">
        <v>544</v>
      </c>
      <c r="K7" s="346" t="s">
        <v>538</v>
      </c>
      <c r="L7" s="346" t="s">
        <v>539</v>
      </c>
    </row>
    <row r="8" spans="1:12" x14ac:dyDescent="0.2">
      <c r="A8" s="348">
        <v>83</v>
      </c>
      <c r="B8" s="349" t="s">
        <v>317</v>
      </c>
      <c r="C8" s="288" t="s">
        <v>5</v>
      </c>
      <c r="D8" s="349" t="s">
        <v>242</v>
      </c>
      <c r="E8" s="349" t="s">
        <v>245</v>
      </c>
      <c r="F8" s="288" t="s">
        <v>234</v>
      </c>
      <c r="G8" s="350">
        <v>160</v>
      </c>
      <c r="H8" s="351">
        <v>14</v>
      </c>
      <c r="I8" s="288"/>
      <c r="J8" s="288"/>
      <c r="K8" s="288"/>
      <c r="L8" s="288"/>
    </row>
    <row r="9" spans="1:12" x14ac:dyDescent="0.2">
      <c r="A9" s="348">
        <v>75</v>
      </c>
      <c r="B9" s="349" t="s">
        <v>309</v>
      </c>
      <c r="C9" s="288" t="s">
        <v>5</v>
      </c>
      <c r="D9" s="349" t="s">
        <v>232</v>
      </c>
      <c r="E9" s="349" t="s">
        <v>237</v>
      </c>
      <c r="F9" s="288" t="s">
        <v>234</v>
      </c>
      <c r="G9" s="350">
        <v>165.6</v>
      </c>
      <c r="H9" s="351">
        <v>12.5</v>
      </c>
      <c r="I9" s="288"/>
      <c r="J9" s="288"/>
      <c r="K9" s="288"/>
      <c r="L9" s="288"/>
    </row>
    <row r="10" spans="1:12" x14ac:dyDescent="0.2">
      <c r="A10" s="348">
        <v>84</v>
      </c>
      <c r="B10" s="349" t="s">
        <v>318</v>
      </c>
      <c r="C10" s="288" t="s">
        <v>5</v>
      </c>
      <c r="D10" s="349" t="s">
        <v>239</v>
      </c>
      <c r="E10" s="349" t="s">
        <v>245</v>
      </c>
      <c r="F10" s="288" t="s">
        <v>230</v>
      </c>
      <c r="G10" s="350">
        <v>110.4</v>
      </c>
      <c r="H10" s="351">
        <v>10.5</v>
      </c>
      <c r="I10" s="288"/>
      <c r="J10" s="288"/>
      <c r="K10" s="288"/>
      <c r="L10" s="288"/>
    </row>
    <row r="11" spans="1:12" x14ac:dyDescent="0.2">
      <c r="A11" s="348">
        <v>25</v>
      </c>
      <c r="B11" s="349" t="s">
        <v>261</v>
      </c>
      <c r="C11" s="288" t="s">
        <v>33</v>
      </c>
      <c r="D11" s="349" t="s">
        <v>232</v>
      </c>
      <c r="E11" s="349" t="s">
        <v>237</v>
      </c>
      <c r="F11" s="288" t="s">
        <v>234</v>
      </c>
      <c r="G11" s="350">
        <v>165.6</v>
      </c>
      <c r="H11" s="351">
        <v>16.5</v>
      </c>
      <c r="I11" s="288"/>
      <c r="J11" s="288"/>
      <c r="K11" s="288"/>
      <c r="L11" s="288"/>
    </row>
    <row r="12" spans="1:12" x14ac:dyDescent="0.2">
      <c r="A12" s="348">
        <v>34</v>
      </c>
      <c r="B12" s="349" t="s">
        <v>270</v>
      </c>
      <c r="C12" s="288" t="s">
        <v>5</v>
      </c>
      <c r="D12" s="349" t="s">
        <v>225</v>
      </c>
      <c r="E12" s="349" t="s">
        <v>237</v>
      </c>
      <c r="F12" s="288" t="s">
        <v>234</v>
      </c>
      <c r="G12" s="350">
        <v>165.6</v>
      </c>
      <c r="H12" s="351">
        <v>17.5</v>
      </c>
      <c r="I12" s="288"/>
      <c r="J12" s="288"/>
      <c r="K12" s="288"/>
      <c r="L12" s="288"/>
    </row>
    <row r="13" spans="1:12" x14ac:dyDescent="0.2">
      <c r="A13" s="348">
        <v>91</v>
      </c>
      <c r="B13" s="349" t="s">
        <v>324</v>
      </c>
      <c r="C13" s="288" t="s">
        <v>5</v>
      </c>
      <c r="D13" s="349" t="s">
        <v>225</v>
      </c>
      <c r="E13" s="349" t="s">
        <v>233</v>
      </c>
      <c r="F13" s="288" t="s">
        <v>362</v>
      </c>
      <c r="G13" s="350">
        <v>128.80000000000001</v>
      </c>
      <c r="H13" s="351">
        <v>16</v>
      </c>
      <c r="I13" s="288"/>
      <c r="J13" s="288"/>
      <c r="K13" s="288"/>
      <c r="L13" s="288"/>
    </row>
    <row r="14" spans="1:12" x14ac:dyDescent="0.2">
      <c r="A14" s="348">
        <v>1</v>
      </c>
      <c r="B14" s="349" t="s">
        <v>224</v>
      </c>
      <c r="C14" s="288" t="s">
        <v>5</v>
      </c>
      <c r="D14" s="349" t="s">
        <v>225</v>
      </c>
      <c r="E14" s="349" t="s">
        <v>226</v>
      </c>
      <c r="F14" s="288" t="s">
        <v>230</v>
      </c>
      <c r="G14" s="350">
        <v>128.80000000000001</v>
      </c>
      <c r="H14" s="351">
        <v>14</v>
      </c>
      <c r="I14" s="288"/>
      <c r="J14" s="288"/>
      <c r="K14" s="288"/>
      <c r="L14" s="288"/>
    </row>
    <row r="15" spans="1:12" x14ac:dyDescent="0.2">
      <c r="A15" s="348">
        <v>53</v>
      </c>
      <c r="B15" s="349" t="s">
        <v>288</v>
      </c>
      <c r="C15" s="288" t="s">
        <v>5</v>
      </c>
      <c r="D15" s="349" t="s">
        <v>239</v>
      </c>
      <c r="E15" s="349" t="s">
        <v>229</v>
      </c>
      <c r="F15" s="288" t="s">
        <v>362</v>
      </c>
      <c r="G15" s="350">
        <v>119.6</v>
      </c>
      <c r="H15" s="351">
        <v>15</v>
      </c>
      <c r="I15" s="288"/>
      <c r="J15" s="288"/>
      <c r="K15" s="288"/>
      <c r="L15" s="288"/>
    </row>
    <row r="16" spans="1:12" x14ac:dyDescent="0.2">
      <c r="A16" s="348">
        <v>80</v>
      </c>
      <c r="B16" s="349" t="s">
        <v>314</v>
      </c>
      <c r="C16" s="352" t="s">
        <v>33</v>
      </c>
      <c r="D16" s="349" t="s">
        <v>247</v>
      </c>
      <c r="E16" s="349" t="s">
        <v>233</v>
      </c>
      <c r="F16" s="288" t="s">
        <v>227</v>
      </c>
      <c r="G16" s="350">
        <v>128.80000000000001</v>
      </c>
      <c r="H16" s="351">
        <v>17</v>
      </c>
      <c r="I16" s="288"/>
      <c r="J16" s="288"/>
      <c r="K16" s="288"/>
      <c r="L16" s="288"/>
    </row>
    <row r="17" spans="1:12" x14ac:dyDescent="0.2">
      <c r="A17" s="348">
        <v>89</v>
      </c>
      <c r="B17" s="349" t="s">
        <v>322</v>
      </c>
      <c r="C17" s="288" t="s">
        <v>5</v>
      </c>
      <c r="D17" s="349" t="s">
        <v>242</v>
      </c>
      <c r="E17" s="349" t="s">
        <v>245</v>
      </c>
      <c r="F17" s="288" t="s">
        <v>230</v>
      </c>
      <c r="G17" s="350">
        <v>102</v>
      </c>
      <c r="H17" s="351">
        <v>14.5</v>
      </c>
      <c r="I17" s="288"/>
      <c r="J17" s="288"/>
      <c r="K17" s="288"/>
      <c r="L17" s="288"/>
    </row>
    <row r="18" spans="1:12" x14ac:dyDescent="0.2">
      <c r="A18" s="348">
        <v>14</v>
      </c>
      <c r="B18" s="349" t="s">
        <v>250</v>
      </c>
      <c r="C18" s="288" t="s">
        <v>33</v>
      </c>
      <c r="D18" s="349" t="s">
        <v>247</v>
      </c>
      <c r="E18" s="349" t="s">
        <v>229</v>
      </c>
      <c r="F18" s="288" t="s">
        <v>230</v>
      </c>
      <c r="G18" s="350">
        <v>119.6</v>
      </c>
      <c r="H18" s="351">
        <v>17.5</v>
      </c>
      <c r="I18" s="288"/>
      <c r="J18" s="288"/>
      <c r="K18" s="288"/>
      <c r="L18" s="288"/>
    </row>
    <row r="19" spans="1:12" x14ac:dyDescent="0.2">
      <c r="A19" s="348">
        <v>100</v>
      </c>
      <c r="B19" s="349" t="s">
        <v>18</v>
      </c>
      <c r="C19" s="288" t="s">
        <v>33</v>
      </c>
      <c r="D19" s="349" t="s">
        <v>247</v>
      </c>
      <c r="E19" s="349" t="s">
        <v>233</v>
      </c>
      <c r="F19" s="288" t="s">
        <v>234</v>
      </c>
      <c r="G19" s="350">
        <v>128.80000000000001</v>
      </c>
      <c r="H19" s="351">
        <v>13</v>
      </c>
      <c r="I19" s="288"/>
      <c r="J19" s="288"/>
      <c r="K19" s="288"/>
      <c r="L19" s="288"/>
    </row>
    <row r="20" spans="1:12" x14ac:dyDescent="0.2">
      <c r="A20" s="348">
        <v>45</v>
      </c>
      <c r="B20" s="349" t="s">
        <v>281</v>
      </c>
      <c r="C20" s="288" t="s">
        <v>5</v>
      </c>
      <c r="D20" s="349" t="s">
        <v>225</v>
      </c>
      <c r="E20" s="349" t="s">
        <v>226</v>
      </c>
      <c r="F20" s="288" t="s">
        <v>234</v>
      </c>
      <c r="G20" s="350">
        <v>128.80000000000001</v>
      </c>
      <c r="H20" s="351">
        <v>13</v>
      </c>
      <c r="I20" s="288"/>
      <c r="J20" s="288"/>
      <c r="K20" s="288"/>
      <c r="L20" s="288"/>
    </row>
    <row r="21" spans="1:12" x14ac:dyDescent="0.2">
      <c r="A21" s="348">
        <v>48</v>
      </c>
      <c r="B21" s="349" t="s">
        <v>283</v>
      </c>
      <c r="C21" s="288" t="s">
        <v>5</v>
      </c>
      <c r="D21" s="349" t="s">
        <v>239</v>
      </c>
      <c r="E21" s="349" t="s">
        <v>245</v>
      </c>
      <c r="F21" s="288" t="s">
        <v>362</v>
      </c>
      <c r="G21" s="350">
        <v>110.4</v>
      </c>
      <c r="H21" s="351">
        <v>18.5</v>
      </c>
      <c r="I21" s="288"/>
      <c r="J21" s="288"/>
      <c r="K21" s="288"/>
      <c r="L21" s="288"/>
    </row>
    <row r="22" spans="1:12" x14ac:dyDescent="0.2">
      <c r="A22" s="348">
        <v>12</v>
      </c>
      <c r="B22" s="349" t="s">
        <v>248</v>
      </c>
      <c r="C22" s="288" t="s">
        <v>5</v>
      </c>
      <c r="D22" s="349" t="s">
        <v>232</v>
      </c>
      <c r="E22" s="349" t="s">
        <v>233</v>
      </c>
      <c r="F22" s="288" t="s">
        <v>230</v>
      </c>
      <c r="G22" s="350">
        <v>128.80000000000001</v>
      </c>
      <c r="H22" s="351">
        <v>14</v>
      </c>
      <c r="I22" s="288"/>
      <c r="J22" s="288"/>
      <c r="K22" s="288"/>
      <c r="L22" s="288"/>
    </row>
    <row r="23" spans="1:12" x14ac:dyDescent="0.2">
      <c r="A23" s="348">
        <v>79</v>
      </c>
      <c r="B23" s="349" t="s">
        <v>313</v>
      </c>
      <c r="C23" s="288" t="s">
        <v>5</v>
      </c>
      <c r="D23" s="349" t="s">
        <v>239</v>
      </c>
      <c r="E23" s="349" t="s">
        <v>226</v>
      </c>
      <c r="F23" s="288" t="s">
        <v>230</v>
      </c>
      <c r="G23" s="350">
        <v>128.80000000000001</v>
      </c>
      <c r="H23" s="351">
        <v>14</v>
      </c>
      <c r="I23" s="288"/>
      <c r="J23" s="288"/>
      <c r="K23" s="288"/>
      <c r="L23" s="288"/>
    </row>
    <row r="24" spans="1:12" x14ac:dyDescent="0.2">
      <c r="A24" s="348">
        <v>47</v>
      </c>
      <c r="B24" s="349" t="s">
        <v>282</v>
      </c>
      <c r="C24" s="288" t="s">
        <v>5</v>
      </c>
      <c r="D24" s="349" t="s">
        <v>225</v>
      </c>
      <c r="E24" s="349" t="s">
        <v>226</v>
      </c>
      <c r="F24" s="288" t="s">
        <v>234</v>
      </c>
      <c r="G24" s="350">
        <v>128.80000000000001</v>
      </c>
      <c r="H24" s="351">
        <v>11</v>
      </c>
      <c r="I24" s="288"/>
      <c r="J24" s="288"/>
      <c r="K24" s="288"/>
      <c r="L24" s="288"/>
    </row>
    <row r="25" spans="1:12" x14ac:dyDescent="0.2">
      <c r="A25" s="348">
        <v>64</v>
      </c>
      <c r="B25" s="349" t="s">
        <v>299</v>
      </c>
      <c r="C25" s="288" t="s">
        <v>5</v>
      </c>
      <c r="D25" s="349" t="s">
        <v>247</v>
      </c>
      <c r="E25" s="349" t="s">
        <v>226</v>
      </c>
      <c r="F25" s="288" t="s">
        <v>227</v>
      </c>
      <c r="G25" s="350">
        <v>128.80000000000001</v>
      </c>
      <c r="H25" s="351">
        <v>12.5</v>
      </c>
      <c r="I25" s="288"/>
      <c r="J25" s="288"/>
      <c r="K25" s="288"/>
      <c r="L25" s="288"/>
    </row>
    <row r="26" spans="1:12" x14ac:dyDescent="0.2">
      <c r="A26" s="348">
        <v>19</v>
      </c>
      <c r="B26" s="349" t="s">
        <v>255</v>
      </c>
      <c r="C26" s="288" t="s">
        <v>5</v>
      </c>
      <c r="D26" s="349" t="s">
        <v>232</v>
      </c>
      <c r="E26" s="349" t="s">
        <v>245</v>
      </c>
      <c r="F26" s="288" t="s">
        <v>230</v>
      </c>
      <c r="G26" s="350">
        <v>110.4</v>
      </c>
      <c r="H26" s="351">
        <v>19</v>
      </c>
      <c r="I26" s="288"/>
      <c r="J26" s="288"/>
      <c r="K26" s="288"/>
      <c r="L26" s="288"/>
    </row>
    <row r="27" spans="1:12" x14ac:dyDescent="0.2">
      <c r="A27" s="348">
        <v>33</v>
      </c>
      <c r="B27" s="349" t="s">
        <v>269</v>
      </c>
      <c r="C27" s="288" t="s">
        <v>33</v>
      </c>
      <c r="D27" s="349" t="s">
        <v>242</v>
      </c>
      <c r="E27" s="349" t="s">
        <v>233</v>
      </c>
      <c r="F27" s="288" t="s">
        <v>230</v>
      </c>
      <c r="G27" s="350">
        <v>119</v>
      </c>
      <c r="H27" s="351">
        <v>14</v>
      </c>
      <c r="I27" s="288"/>
      <c r="J27" s="288"/>
      <c r="K27" s="288"/>
      <c r="L27" s="288"/>
    </row>
    <row r="28" spans="1:12" x14ac:dyDescent="0.2">
      <c r="A28" s="348">
        <v>35</v>
      </c>
      <c r="B28" s="349" t="s">
        <v>271</v>
      </c>
      <c r="C28" s="288" t="s">
        <v>33</v>
      </c>
      <c r="D28" s="349" t="s">
        <v>225</v>
      </c>
      <c r="E28" s="349" t="s">
        <v>245</v>
      </c>
      <c r="F28" s="288" t="s">
        <v>362</v>
      </c>
      <c r="G28" s="350">
        <v>110.4</v>
      </c>
      <c r="H28" s="351">
        <v>17</v>
      </c>
      <c r="I28" s="288"/>
      <c r="J28" s="288"/>
      <c r="K28" s="288"/>
      <c r="L28" s="288"/>
    </row>
    <row r="29" spans="1:12" x14ac:dyDescent="0.2">
      <c r="A29" s="348">
        <v>51</v>
      </c>
      <c r="B29" s="349" t="s">
        <v>286</v>
      </c>
      <c r="C29" s="288" t="s">
        <v>5</v>
      </c>
      <c r="D29" s="349" t="s">
        <v>225</v>
      </c>
      <c r="E29" s="349" t="s">
        <v>237</v>
      </c>
      <c r="F29" s="288" t="s">
        <v>234</v>
      </c>
      <c r="G29" s="350">
        <v>165.6</v>
      </c>
      <c r="H29" s="351">
        <v>16</v>
      </c>
      <c r="I29" s="288"/>
      <c r="J29" s="288"/>
      <c r="K29" s="288"/>
      <c r="L29" s="288"/>
    </row>
    <row r="30" spans="1:12" x14ac:dyDescent="0.2">
      <c r="A30" s="348">
        <v>56</v>
      </c>
      <c r="B30" s="349" t="s">
        <v>291</v>
      </c>
      <c r="C30" s="288" t="s">
        <v>5</v>
      </c>
      <c r="D30" s="349" t="s">
        <v>225</v>
      </c>
      <c r="E30" s="349" t="s">
        <v>229</v>
      </c>
      <c r="F30" s="288" t="s">
        <v>362</v>
      </c>
      <c r="G30" s="350">
        <v>119.6</v>
      </c>
      <c r="H30" s="351">
        <v>16</v>
      </c>
      <c r="I30" s="288"/>
      <c r="J30" s="288"/>
      <c r="K30" s="288"/>
      <c r="L30" s="288"/>
    </row>
    <row r="31" spans="1:12" x14ac:dyDescent="0.2">
      <c r="A31" s="348">
        <v>43</v>
      </c>
      <c r="B31" s="349" t="s">
        <v>279</v>
      </c>
      <c r="C31" s="288" t="s">
        <v>5</v>
      </c>
      <c r="D31" s="349" t="s">
        <v>225</v>
      </c>
      <c r="E31" s="349" t="s">
        <v>245</v>
      </c>
      <c r="F31" s="288" t="s">
        <v>230</v>
      </c>
      <c r="G31" s="350">
        <v>110.4</v>
      </c>
      <c r="H31" s="351">
        <v>11.5</v>
      </c>
      <c r="I31" s="288"/>
      <c r="J31" s="288"/>
      <c r="K31" s="288"/>
      <c r="L31" s="288"/>
    </row>
    <row r="32" spans="1:12" x14ac:dyDescent="0.2">
      <c r="A32" s="348">
        <v>3</v>
      </c>
      <c r="B32" s="349" t="s">
        <v>231</v>
      </c>
      <c r="C32" s="352" t="s">
        <v>33</v>
      </c>
      <c r="D32" s="349" t="s">
        <v>232</v>
      </c>
      <c r="E32" s="349" t="s">
        <v>233</v>
      </c>
      <c r="F32" s="288" t="s">
        <v>362</v>
      </c>
      <c r="G32" s="350">
        <v>128.80000000000001</v>
      </c>
      <c r="H32" s="351">
        <v>17.5</v>
      </c>
      <c r="I32" s="288"/>
      <c r="J32" s="288"/>
      <c r="K32" s="288"/>
      <c r="L32" s="288"/>
    </row>
    <row r="33" spans="1:12" x14ac:dyDescent="0.2">
      <c r="A33" s="348">
        <v>37</v>
      </c>
      <c r="B33" s="349" t="s">
        <v>273</v>
      </c>
      <c r="C33" s="288" t="s">
        <v>33</v>
      </c>
      <c r="D33" s="349" t="s">
        <v>232</v>
      </c>
      <c r="E33" s="349" t="s">
        <v>226</v>
      </c>
      <c r="F33" s="288" t="s">
        <v>362</v>
      </c>
      <c r="G33" s="350">
        <v>128.80000000000001</v>
      </c>
      <c r="H33" s="351">
        <v>13</v>
      </c>
      <c r="I33" s="288"/>
      <c r="J33" s="288"/>
      <c r="K33" s="288"/>
      <c r="L33" s="288"/>
    </row>
    <row r="34" spans="1:12" x14ac:dyDescent="0.2">
      <c r="A34" s="348">
        <v>39</v>
      </c>
      <c r="B34" s="349" t="s">
        <v>275</v>
      </c>
      <c r="C34" s="288" t="s">
        <v>5</v>
      </c>
      <c r="D34" s="349" t="s">
        <v>232</v>
      </c>
      <c r="E34" s="349" t="s">
        <v>229</v>
      </c>
      <c r="F34" s="288" t="s">
        <v>227</v>
      </c>
      <c r="G34" s="350">
        <v>119.6</v>
      </c>
      <c r="H34" s="351">
        <v>17.5</v>
      </c>
      <c r="I34" s="288"/>
      <c r="J34" s="288"/>
      <c r="K34" s="288"/>
      <c r="L34" s="288"/>
    </row>
    <row r="35" spans="1:12" x14ac:dyDescent="0.2">
      <c r="A35" s="348">
        <v>38</v>
      </c>
      <c r="B35" s="349" t="s">
        <v>274</v>
      </c>
      <c r="C35" s="288" t="s">
        <v>33</v>
      </c>
      <c r="D35" s="349" t="s">
        <v>225</v>
      </c>
      <c r="E35" s="349" t="s">
        <v>245</v>
      </c>
      <c r="F35" s="288" t="s">
        <v>227</v>
      </c>
      <c r="G35" s="350">
        <v>110.4</v>
      </c>
      <c r="H35" s="351">
        <v>16</v>
      </c>
      <c r="I35" s="288"/>
      <c r="J35" s="288"/>
      <c r="K35" s="288"/>
      <c r="L35" s="288"/>
    </row>
    <row r="36" spans="1:12" x14ac:dyDescent="0.2">
      <c r="A36" s="348">
        <v>27</v>
      </c>
      <c r="B36" s="349" t="s">
        <v>263</v>
      </c>
      <c r="C36" s="288" t="s">
        <v>5</v>
      </c>
      <c r="D36" s="349" t="s">
        <v>247</v>
      </c>
      <c r="E36" s="349" t="s">
        <v>226</v>
      </c>
      <c r="F36" s="288" t="s">
        <v>227</v>
      </c>
      <c r="G36" s="350">
        <v>128.80000000000001</v>
      </c>
      <c r="H36" s="351">
        <v>10.5</v>
      </c>
      <c r="I36" s="288"/>
      <c r="J36" s="288"/>
      <c r="K36" s="288"/>
      <c r="L36" s="288"/>
    </row>
    <row r="37" spans="1:12" x14ac:dyDescent="0.2">
      <c r="A37" s="348">
        <v>10</v>
      </c>
      <c r="B37" s="349" t="s">
        <v>244</v>
      </c>
      <c r="C37" s="288" t="s">
        <v>33</v>
      </c>
      <c r="D37" s="349" t="s">
        <v>225</v>
      </c>
      <c r="E37" s="349" t="s">
        <v>245</v>
      </c>
      <c r="F37" s="288" t="s">
        <v>230</v>
      </c>
      <c r="G37" s="350">
        <v>110.4</v>
      </c>
      <c r="H37" s="351">
        <v>12</v>
      </c>
      <c r="I37" s="288"/>
      <c r="J37" s="288"/>
      <c r="K37" s="288"/>
      <c r="L37" s="288"/>
    </row>
    <row r="38" spans="1:12" x14ac:dyDescent="0.2">
      <c r="A38" s="348">
        <v>67</v>
      </c>
      <c r="B38" s="349" t="s">
        <v>302</v>
      </c>
      <c r="C38" s="288" t="s">
        <v>5</v>
      </c>
      <c r="D38" s="349" t="s">
        <v>225</v>
      </c>
      <c r="E38" s="349" t="s">
        <v>245</v>
      </c>
      <c r="F38" s="288" t="s">
        <v>227</v>
      </c>
      <c r="G38" s="350">
        <v>110.4</v>
      </c>
      <c r="H38" s="351">
        <v>19</v>
      </c>
      <c r="I38" s="288"/>
      <c r="J38" s="288"/>
      <c r="K38" s="288"/>
      <c r="L38" s="288"/>
    </row>
    <row r="39" spans="1:12" x14ac:dyDescent="0.2">
      <c r="A39" s="348">
        <v>99</v>
      </c>
      <c r="B39" s="349" t="s">
        <v>332</v>
      </c>
      <c r="C39" s="352" t="s">
        <v>33</v>
      </c>
      <c r="D39" s="349" t="s">
        <v>239</v>
      </c>
      <c r="E39" s="349" t="s">
        <v>226</v>
      </c>
      <c r="F39" s="288" t="s">
        <v>227</v>
      </c>
      <c r="G39" s="350">
        <v>128.80000000000001</v>
      </c>
      <c r="H39" s="351">
        <v>17</v>
      </c>
      <c r="I39" s="288"/>
      <c r="J39" s="288"/>
      <c r="K39" s="288"/>
      <c r="L39" s="288"/>
    </row>
    <row r="40" spans="1:12" x14ac:dyDescent="0.2">
      <c r="A40" s="348">
        <v>98</v>
      </c>
      <c r="B40" s="349" t="s">
        <v>331</v>
      </c>
      <c r="C40" s="288" t="s">
        <v>5</v>
      </c>
      <c r="D40" s="349" t="s">
        <v>225</v>
      </c>
      <c r="E40" s="349" t="s">
        <v>226</v>
      </c>
      <c r="F40" s="288" t="s">
        <v>362</v>
      </c>
      <c r="G40" s="350">
        <v>128.80000000000001</v>
      </c>
      <c r="H40" s="351">
        <v>15.5</v>
      </c>
      <c r="I40" s="288"/>
      <c r="J40" s="288"/>
      <c r="K40" s="288"/>
      <c r="L40" s="288"/>
    </row>
    <row r="41" spans="1:12" x14ac:dyDescent="0.2">
      <c r="A41" s="348">
        <v>5</v>
      </c>
      <c r="B41" s="349" t="s">
        <v>236</v>
      </c>
      <c r="C41" s="288" t="s">
        <v>33</v>
      </c>
      <c r="D41" s="349" t="s">
        <v>225</v>
      </c>
      <c r="E41" s="349" t="s">
        <v>237</v>
      </c>
      <c r="F41" s="288" t="s">
        <v>234</v>
      </c>
      <c r="G41" s="350">
        <v>165.6</v>
      </c>
      <c r="H41" s="351">
        <v>11</v>
      </c>
      <c r="I41" s="288"/>
      <c r="J41" s="288"/>
      <c r="K41" s="288"/>
      <c r="L41" s="288"/>
    </row>
    <row r="42" spans="1:12" x14ac:dyDescent="0.2">
      <c r="A42" s="348">
        <v>63</v>
      </c>
      <c r="B42" s="349" t="s">
        <v>298</v>
      </c>
      <c r="C42" s="352" t="s">
        <v>5</v>
      </c>
      <c r="D42" s="349" t="s">
        <v>239</v>
      </c>
      <c r="E42" s="349" t="s">
        <v>229</v>
      </c>
      <c r="F42" s="288" t="s">
        <v>227</v>
      </c>
      <c r="G42" s="350">
        <v>119.6</v>
      </c>
      <c r="H42" s="351">
        <v>17</v>
      </c>
      <c r="I42" s="288"/>
      <c r="J42" s="288"/>
      <c r="K42" s="288"/>
      <c r="L42" s="288"/>
    </row>
    <row r="43" spans="1:12" x14ac:dyDescent="0.2">
      <c r="A43" s="348">
        <v>13</v>
      </c>
      <c r="B43" s="349" t="s">
        <v>249</v>
      </c>
      <c r="C43" s="288" t="s">
        <v>5</v>
      </c>
      <c r="D43" s="349" t="s">
        <v>225</v>
      </c>
      <c r="E43" s="349" t="s">
        <v>233</v>
      </c>
      <c r="F43" s="288" t="s">
        <v>362</v>
      </c>
      <c r="G43" s="350">
        <v>128.80000000000001</v>
      </c>
      <c r="H43" s="351">
        <v>15.5</v>
      </c>
      <c r="I43" s="288"/>
      <c r="J43" s="288"/>
      <c r="K43" s="288"/>
      <c r="L43" s="288"/>
    </row>
    <row r="44" spans="1:12" x14ac:dyDescent="0.2">
      <c r="A44" s="348">
        <v>90</v>
      </c>
      <c r="B44" s="349" t="s">
        <v>323</v>
      </c>
      <c r="C44" s="288" t="s">
        <v>5</v>
      </c>
      <c r="D44" s="349" t="s">
        <v>239</v>
      </c>
      <c r="E44" s="349" t="s">
        <v>233</v>
      </c>
      <c r="F44" s="288" t="s">
        <v>227</v>
      </c>
      <c r="G44" s="350">
        <v>128.80000000000001</v>
      </c>
      <c r="H44" s="351">
        <v>16.5</v>
      </c>
      <c r="I44" s="288"/>
      <c r="J44" s="288"/>
      <c r="K44" s="288"/>
      <c r="L44" s="288"/>
    </row>
    <row r="45" spans="1:12" x14ac:dyDescent="0.2">
      <c r="A45" s="348">
        <v>97</v>
      </c>
      <c r="B45" s="349" t="s">
        <v>330</v>
      </c>
      <c r="C45" s="288" t="s">
        <v>33</v>
      </c>
      <c r="D45" s="349" t="s">
        <v>247</v>
      </c>
      <c r="E45" s="349" t="s">
        <v>237</v>
      </c>
      <c r="F45" s="288" t="s">
        <v>230</v>
      </c>
      <c r="G45" s="350">
        <v>165.6</v>
      </c>
      <c r="H45" s="351">
        <v>19</v>
      </c>
      <c r="I45" s="288"/>
      <c r="J45" s="288"/>
      <c r="K45" s="288"/>
      <c r="L45" s="288"/>
    </row>
    <row r="46" spans="1:12" x14ac:dyDescent="0.2">
      <c r="A46" s="348">
        <v>16</v>
      </c>
      <c r="B46" s="349" t="s">
        <v>252</v>
      </c>
      <c r="C46" s="288" t="s">
        <v>33</v>
      </c>
      <c r="D46" s="349" t="s">
        <v>225</v>
      </c>
      <c r="E46" s="349" t="s">
        <v>237</v>
      </c>
      <c r="F46" s="288" t="s">
        <v>230</v>
      </c>
      <c r="G46" s="350">
        <v>165.6</v>
      </c>
      <c r="H46" s="351">
        <v>13.5</v>
      </c>
      <c r="I46" s="288"/>
      <c r="J46" s="288"/>
      <c r="K46" s="288"/>
      <c r="L46" s="288"/>
    </row>
    <row r="47" spans="1:12" x14ac:dyDescent="0.2">
      <c r="A47" s="348">
        <v>101</v>
      </c>
      <c r="B47" s="349" t="s">
        <v>359</v>
      </c>
      <c r="C47" s="288" t="s">
        <v>5</v>
      </c>
      <c r="D47" s="349" t="s">
        <v>242</v>
      </c>
      <c r="E47" s="349" t="s">
        <v>237</v>
      </c>
      <c r="F47" s="288" t="s">
        <v>234</v>
      </c>
      <c r="G47" s="350">
        <v>119.6</v>
      </c>
      <c r="H47" s="351">
        <v>10</v>
      </c>
      <c r="I47" s="288"/>
      <c r="J47" s="288"/>
      <c r="K47" s="288"/>
      <c r="L47" s="288"/>
    </row>
    <row r="48" spans="1:12" x14ac:dyDescent="0.2">
      <c r="A48" s="348">
        <v>74</v>
      </c>
      <c r="B48" s="349" t="s">
        <v>308</v>
      </c>
      <c r="C48" s="288" t="s">
        <v>33</v>
      </c>
      <c r="D48" s="349" t="s">
        <v>242</v>
      </c>
      <c r="E48" s="349" t="s">
        <v>233</v>
      </c>
      <c r="F48" s="288" t="s">
        <v>227</v>
      </c>
      <c r="G48" s="350">
        <v>119</v>
      </c>
      <c r="H48" s="351">
        <v>16.5</v>
      </c>
      <c r="I48" s="288"/>
      <c r="J48" s="288"/>
      <c r="K48" s="288"/>
      <c r="L48" s="288"/>
    </row>
    <row r="49" spans="1:12" x14ac:dyDescent="0.2">
      <c r="A49" s="348">
        <v>102</v>
      </c>
      <c r="B49" s="349" t="s">
        <v>361</v>
      </c>
      <c r="C49" s="288" t="s">
        <v>5</v>
      </c>
      <c r="D49" s="349" t="s">
        <v>239</v>
      </c>
      <c r="E49" s="349" t="s">
        <v>245</v>
      </c>
      <c r="F49" s="288" t="s">
        <v>227</v>
      </c>
      <c r="G49" s="350">
        <v>110.4</v>
      </c>
      <c r="H49" s="351">
        <v>10.5</v>
      </c>
      <c r="I49" s="288"/>
      <c r="J49" s="288"/>
      <c r="K49" s="288"/>
      <c r="L49" s="288"/>
    </row>
    <row r="50" spans="1:12" x14ac:dyDescent="0.2">
      <c r="A50" s="348">
        <v>42</v>
      </c>
      <c r="B50" s="349" t="s">
        <v>278</v>
      </c>
      <c r="C50" s="288" t="s">
        <v>33</v>
      </c>
      <c r="D50" s="349" t="s">
        <v>232</v>
      </c>
      <c r="E50" s="349" t="s">
        <v>233</v>
      </c>
      <c r="F50" s="288" t="s">
        <v>362</v>
      </c>
      <c r="G50" s="350">
        <v>128.80000000000001</v>
      </c>
      <c r="H50" s="351">
        <v>12</v>
      </c>
      <c r="I50" s="288"/>
      <c r="J50" s="288"/>
      <c r="K50" s="288"/>
      <c r="L50" s="288"/>
    </row>
    <row r="51" spans="1:12" x14ac:dyDescent="0.2">
      <c r="A51" s="348">
        <v>65</v>
      </c>
      <c r="B51" s="349" t="s">
        <v>300</v>
      </c>
      <c r="C51" s="288" t="s">
        <v>33</v>
      </c>
      <c r="D51" s="349" t="s">
        <v>242</v>
      </c>
      <c r="E51" s="349" t="s">
        <v>245</v>
      </c>
      <c r="F51" s="288" t="s">
        <v>362</v>
      </c>
      <c r="G51" s="350">
        <v>102</v>
      </c>
      <c r="H51" s="351">
        <v>14.5</v>
      </c>
      <c r="I51" s="288"/>
      <c r="J51" s="288"/>
      <c r="K51" s="288"/>
      <c r="L51" s="288"/>
    </row>
    <row r="52" spans="1:12" x14ac:dyDescent="0.2">
      <c r="A52" s="348">
        <v>17</v>
      </c>
      <c r="B52" s="349" t="s">
        <v>253</v>
      </c>
      <c r="C52" s="288" t="s">
        <v>33</v>
      </c>
      <c r="D52" s="349" t="s">
        <v>242</v>
      </c>
      <c r="E52" s="349" t="s">
        <v>245</v>
      </c>
      <c r="F52" s="288" t="s">
        <v>234</v>
      </c>
      <c r="G52" s="350">
        <v>102</v>
      </c>
      <c r="H52" s="351">
        <v>12</v>
      </c>
      <c r="I52" s="288"/>
      <c r="J52" s="288"/>
      <c r="K52" s="288"/>
      <c r="L52" s="288"/>
    </row>
    <row r="53" spans="1:12" x14ac:dyDescent="0.2">
      <c r="A53" s="348">
        <v>77</v>
      </c>
      <c r="B53" s="349" t="s">
        <v>311</v>
      </c>
      <c r="C53" s="288" t="s">
        <v>5</v>
      </c>
      <c r="D53" s="349" t="s">
        <v>239</v>
      </c>
      <c r="E53" s="349" t="s">
        <v>237</v>
      </c>
      <c r="F53" s="288" t="s">
        <v>362</v>
      </c>
      <c r="G53" s="350">
        <v>165.6</v>
      </c>
      <c r="H53" s="351">
        <v>12</v>
      </c>
      <c r="I53" s="288"/>
      <c r="J53" s="288"/>
      <c r="K53" s="288"/>
      <c r="L53" s="288"/>
    </row>
    <row r="54" spans="1:12" x14ac:dyDescent="0.2">
      <c r="A54" s="348">
        <v>26</v>
      </c>
      <c r="B54" s="349" t="s">
        <v>262</v>
      </c>
      <c r="C54" s="288" t="s">
        <v>5</v>
      </c>
      <c r="D54" s="349" t="s">
        <v>242</v>
      </c>
      <c r="E54" s="349" t="s">
        <v>229</v>
      </c>
      <c r="F54" s="288" t="s">
        <v>230</v>
      </c>
      <c r="G54" s="350">
        <v>110.5</v>
      </c>
      <c r="H54" s="351">
        <v>17</v>
      </c>
      <c r="I54" s="288"/>
      <c r="J54" s="288"/>
      <c r="K54" s="288"/>
      <c r="L54" s="288"/>
    </row>
    <row r="55" spans="1:12" x14ac:dyDescent="0.2">
      <c r="A55" s="348">
        <v>22</v>
      </c>
      <c r="B55" s="349" t="s">
        <v>258</v>
      </c>
      <c r="C55" s="288" t="s">
        <v>33</v>
      </c>
      <c r="D55" s="349" t="s">
        <v>242</v>
      </c>
      <c r="E55" s="349" t="s">
        <v>245</v>
      </c>
      <c r="F55" s="288" t="s">
        <v>227</v>
      </c>
      <c r="G55" s="350">
        <v>102</v>
      </c>
      <c r="H55" s="351">
        <v>14.5</v>
      </c>
      <c r="I55" s="288"/>
      <c r="J55" s="288"/>
      <c r="K55" s="288"/>
      <c r="L55" s="288"/>
    </row>
    <row r="56" spans="1:12" x14ac:dyDescent="0.2">
      <c r="A56" s="348">
        <v>44</v>
      </c>
      <c r="B56" s="349" t="s">
        <v>280</v>
      </c>
      <c r="C56" s="288" t="s">
        <v>5</v>
      </c>
      <c r="D56" s="349" t="s">
        <v>239</v>
      </c>
      <c r="E56" s="349" t="s">
        <v>229</v>
      </c>
      <c r="F56" s="288" t="s">
        <v>230</v>
      </c>
      <c r="G56" s="350">
        <v>119.6</v>
      </c>
      <c r="H56" s="351">
        <v>8</v>
      </c>
      <c r="I56" s="288"/>
      <c r="J56" s="288"/>
      <c r="K56" s="288"/>
      <c r="L56" s="288"/>
    </row>
    <row r="57" spans="1:12" x14ac:dyDescent="0.2">
      <c r="A57" s="348">
        <v>20</v>
      </c>
      <c r="B57" s="349" t="s">
        <v>256</v>
      </c>
      <c r="C57" s="288" t="s">
        <v>33</v>
      </c>
      <c r="D57" s="349" t="s">
        <v>232</v>
      </c>
      <c r="E57" s="349" t="s">
        <v>226</v>
      </c>
      <c r="F57" s="288" t="s">
        <v>234</v>
      </c>
      <c r="G57" s="350">
        <v>128.80000000000001</v>
      </c>
      <c r="H57" s="351">
        <v>13.5</v>
      </c>
      <c r="I57" s="288"/>
      <c r="J57" s="288"/>
      <c r="K57" s="288"/>
      <c r="L57" s="288"/>
    </row>
    <row r="58" spans="1:12" x14ac:dyDescent="0.2">
      <c r="A58" s="348">
        <v>68</v>
      </c>
      <c r="B58" s="349" t="s">
        <v>303</v>
      </c>
      <c r="C58" s="288" t="s">
        <v>5</v>
      </c>
      <c r="D58" s="349" t="s">
        <v>239</v>
      </c>
      <c r="E58" s="349" t="s">
        <v>237</v>
      </c>
      <c r="F58" s="288" t="s">
        <v>230</v>
      </c>
      <c r="G58" s="350">
        <v>165.6</v>
      </c>
      <c r="H58" s="351">
        <v>16.5</v>
      </c>
      <c r="I58" s="288"/>
      <c r="J58" s="288"/>
      <c r="K58" s="288"/>
      <c r="L58" s="288"/>
    </row>
    <row r="59" spans="1:12" x14ac:dyDescent="0.2">
      <c r="A59" s="348">
        <v>59</v>
      </c>
      <c r="B59" s="349" t="s">
        <v>294</v>
      </c>
      <c r="C59" s="288" t="s">
        <v>5</v>
      </c>
      <c r="D59" s="349" t="s">
        <v>242</v>
      </c>
      <c r="E59" s="349" t="s">
        <v>229</v>
      </c>
      <c r="F59" s="288" t="s">
        <v>230</v>
      </c>
      <c r="G59" s="350">
        <v>110.5</v>
      </c>
      <c r="H59" s="351">
        <v>14</v>
      </c>
      <c r="I59" s="288"/>
      <c r="J59" s="288"/>
      <c r="K59" s="288"/>
      <c r="L59" s="288"/>
    </row>
    <row r="60" spans="1:12" x14ac:dyDescent="0.2">
      <c r="A60" s="348">
        <v>73</v>
      </c>
      <c r="B60" s="349" t="s">
        <v>307</v>
      </c>
      <c r="C60" s="353" t="s">
        <v>5</v>
      </c>
      <c r="D60" s="349" t="s">
        <v>247</v>
      </c>
      <c r="E60" s="349" t="s">
        <v>229</v>
      </c>
      <c r="F60" s="288" t="s">
        <v>362</v>
      </c>
      <c r="G60" s="350">
        <v>119.6</v>
      </c>
      <c r="H60" s="351">
        <v>10</v>
      </c>
      <c r="I60" s="288"/>
      <c r="J60" s="288"/>
      <c r="K60" s="288"/>
      <c r="L60" s="288"/>
    </row>
    <row r="61" spans="1:12" x14ac:dyDescent="0.2">
      <c r="A61" s="348">
        <v>21</v>
      </c>
      <c r="B61" s="349" t="s">
        <v>257</v>
      </c>
      <c r="C61" s="288" t="s">
        <v>5</v>
      </c>
      <c r="D61" s="349" t="s">
        <v>239</v>
      </c>
      <c r="E61" s="349" t="s">
        <v>233</v>
      </c>
      <c r="F61" s="288" t="s">
        <v>234</v>
      </c>
      <c r="G61" s="350">
        <v>128.80000000000001</v>
      </c>
      <c r="H61" s="351">
        <v>13.5</v>
      </c>
      <c r="I61" s="288"/>
      <c r="J61" s="288"/>
      <c r="K61" s="288"/>
      <c r="L61" s="288"/>
    </row>
    <row r="62" spans="1:12" x14ac:dyDescent="0.2">
      <c r="A62" s="348">
        <v>85</v>
      </c>
      <c r="B62" s="349" t="s">
        <v>319</v>
      </c>
      <c r="C62" s="288" t="s">
        <v>5</v>
      </c>
      <c r="D62" s="349" t="s">
        <v>239</v>
      </c>
      <c r="E62" s="349" t="s">
        <v>245</v>
      </c>
      <c r="F62" s="288" t="s">
        <v>362</v>
      </c>
      <c r="G62" s="350">
        <v>110.4</v>
      </c>
      <c r="H62" s="351">
        <v>12.5</v>
      </c>
      <c r="I62" s="288"/>
      <c r="J62" s="288"/>
      <c r="K62" s="288"/>
      <c r="L62" s="288"/>
    </row>
    <row r="63" spans="1:12" x14ac:dyDescent="0.2">
      <c r="A63" s="348">
        <v>46</v>
      </c>
      <c r="B63" s="349" t="s">
        <v>48</v>
      </c>
      <c r="C63" s="288" t="s">
        <v>5</v>
      </c>
      <c r="D63" s="349" t="s">
        <v>242</v>
      </c>
      <c r="E63" s="349" t="s">
        <v>237</v>
      </c>
      <c r="F63" s="288" t="s">
        <v>227</v>
      </c>
      <c r="G63" s="350">
        <v>153</v>
      </c>
      <c r="H63" s="351">
        <v>15.5</v>
      </c>
      <c r="I63" s="288"/>
      <c r="J63" s="288"/>
      <c r="K63" s="288"/>
      <c r="L63" s="288"/>
    </row>
    <row r="64" spans="1:12" x14ac:dyDescent="0.2">
      <c r="A64" s="348">
        <v>6</v>
      </c>
      <c r="B64" s="349" t="s">
        <v>238</v>
      </c>
      <c r="C64" s="288" t="s">
        <v>5</v>
      </c>
      <c r="D64" s="349" t="s">
        <v>239</v>
      </c>
      <c r="E64" s="349" t="s">
        <v>233</v>
      </c>
      <c r="F64" s="288" t="s">
        <v>362</v>
      </c>
      <c r="G64" s="350">
        <v>128.80000000000001</v>
      </c>
      <c r="H64" s="351">
        <v>15.5</v>
      </c>
      <c r="I64" s="288"/>
      <c r="J64" s="288"/>
      <c r="K64" s="288"/>
      <c r="L64" s="288"/>
    </row>
    <row r="65" spans="1:12" x14ac:dyDescent="0.2">
      <c r="A65" s="348">
        <v>28</v>
      </c>
      <c r="B65" s="349" t="s">
        <v>264</v>
      </c>
      <c r="C65" s="288" t="s">
        <v>33</v>
      </c>
      <c r="D65" s="349" t="s">
        <v>225</v>
      </c>
      <c r="E65" s="349" t="s">
        <v>226</v>
      </c>
      <c r="F65" s="288" t="s">
        <v>227</v>
      </c>
      <c r="G65" s="350">
        <v>128.80000000000001</v>
      </c>
      <c r="H65" s="351">
        <v>12.5</v>
      </c>
      <c r="I65" s="288"/>
      <c r="J65" s="288"/>
      <c r="K65" s="288"/>
      <c r="L65" s="288"/>
    </row>
    <row r="66" spans="1:12" x14ac:dyDescent="0.2">
      <c r="A66" s="348">
        <v>49</v>
      </c>
      <c r="B66" s="349" t="s">
        <v>284</v>
      </c>
      <c r="C66" s="288" t="s">
        <v>33</v>
      </c>
      <c r="D66" s="349" t="s">
        <v>242</v>
      </c>
      <c r="E66" s="349" t="s">
        <v>226</v>
      </c>
      <c r="F66" s="288" t="s">
        <v>234</v>
      </c>
      <c r="G66" s="350">
        <v>119</v>
      </c>
      <c r="H66" s="351">
        <v>15</v>
      </c>
      <c r="I66" s="288"/>
      <c r="J66" s="288"/>
      <c r="K66" s="288"/>
      <c r="L66" s="288"/>
    </row>
    <row r="67" spans="1:12" x14ac:dyDescent="0.2">
      <c r="A67" s="348">
        <v>4</v>
      </c>
      <c r="B67" s="349" t="s">
        <v>235</v>
      </c>
      <c r="C67" s="352" t="s">
        <v>5</v>
      </c>
      <c r="D67" s="349" t="s">
        <v>232</v>
      </c>
      <c r="E67" s="349" t="s">
        <v>229</v>
      </c>
      <c r="F67" s="288" t="s">
        <v>227</v>
      </c>
      <c r="G67" s="350">
        <v>119.6</v>
      </c>
      <c r="H67" s="351">
        <v>16.5</v>
      </c>
      <c r="I67" s="288"/>
      <c r="J67" s="288"/>
      <c r="K67" s="288"/>
      <c r="L67" s="288"/>
    </row>
    <row r="68" spans="1:12" x14ac:dyDescent="0.2">
      <c r="A68" s="348">
        <v>88</v>
      </c>
      <c r="B68" s="349" t="s">
        <v>357</v>
      </c>
      <c r="C68" s="288" t="s">
        <v>33</v>
      </c>
      <c r="D68" s="349" t="s">
        <v>247</v>
      </c>
      <c r="E68" s="349" t="s">
        <v>237</v>
      </c>
      <c r="F68" s="288" t="s">
        <v>227</v>
      </c>
      <c r="G68" s="350">
        <v>165.6</v>
      </c>
      <c r="H68" s="351">
        <v>10</v>
      </c>
      <c r="I68" s="288"/>
      <c r="J68" s="288"/>
      <c r="K68" s="288"/>
      <c r="L68" s="288"/>
    </row>
    <row r="69" spans="1:12" x14ac:dyDescent="0.2">
      <c r="A69" s="348">
        <v>18</v>
      </c>
      <c r="B69" s="349" t="s">
        <v>254</v>
      </c>
      <c r="C69" s="288" t="s">
        <v>33</v>
      </c>
      <c r="D69" s="349" t="s">
        <v>242</v>
      </c>
      <c r="E69" s="349" t="s">
        <v>229</v>
      </c>
      <c r="F69" s="288" t="s">
        <v>362</v>
      </c>
      <c r="G69" s="350">
        <v>110.5</v>
      </c>
      <c r="H69" s="351">
        <v>9.5</v>
      </c>
      <c r="I69" s="288"/>
      <c r="J69" s="288"/>
      <c r="K69" s="288"/>
      <c r="L69" s="288"/>
    </row>
    <row r="70" spans="1:12" x14ac:dyDescent="0.2">
      <c r="A70" s="348">
        <v>29</v>
      </c>
      <c r="B70" s="349" t="s">
        <v>265</v>
      </c>
      <c r="C70" s="288" t="s">
        <v>5</v>
      </c>
      <c r="D70" s="349" t="s">
        <v>242</v>
      </c>
      <c r="E70" s="349" t="s">
        <v>237</v>
      </c>
      <c r="F70" s="288" t="s">
        <v>362</v>
      </c>
      <c r="G70" s="350">
        <v>153</v>
      </c>
      <c r="H70" s="351">
        <v>16</v>
      </c>
      <c r="I70" s="288"/>
      <c r="J70" s="288"/>
      <c r="K70" s="288"/>
      <c r="L70" s="288"/>
    </row>
    <row r="71" spans="1:12" x14ac:dyDescent="0.2">
      <c r="A71" s="348">
        <v>24</v>
      </c>
      <c r="B71" s="349" t="s">
        <v>260</v>
      </c>
      <c r="C71" s="288" t="s">
        <v>5</v>
      </c>
      <c r="D71" s="349" t="s">
        <v>239</v>
      </c>
      <c r="E71" s="349" t="s">
        <v>233</v>
      </c>
      <c r="F71" s="288" t="s">
        <v>362</v>
      </c>
      <c r="G71" s="350">
        <v>128.80000000000001</v>
      </c>
      <c r="H71" s="351">
        <v>15</v>
      </c>
      <c r="I71" s="288"/>
      <c r="J71" s="288"/>
      <c r="K71" s="288"/>
      <c r="L71" s="288"/>
    </row>
    <row r="72" spans="1:12" x14ac:dyDescent="0.2">
      <c r="A72" s="348">
        <v>54</v>
      </c>
      <c r="B72" s="349" t="s">
        <v>289</v>
      </c>
      <c r="C72" s="288" t="s">
        <v>33</v>
      </c>
      <c r="D72" s="349" t="s">
        <v>239</v>
      </c>
      <c r="E72" s="349" t="s">
        <v>229</v>
      </c>
      <c r="F72" s="288" t="s">
        <v>362</v>
      </c>
      <c r="G72" s="350">
        <v>119.6</v>
      </c>
      <c r="H72" s="351">
        <v>14</v>
      </c>
      <c r="I72" s="288"/>
      <c r="J72" s="288"/>
      <c r="K72" s="288"/>
      <c r="L72" s="288"/>
    </row>
    <row r="73" spans="1:12" x14ac:dyDescent="0.2">
      <c r="A73" s="348">
        <v>40</v>
      </c>
      <c r="B73" s="349" t="s">
        <v>276</v>
      </c>
      <c r="C73" s="288" t="s">
        <v>33</v>
      </c>
      <c r="D73" s="349" t="s">
        <v>232</v>
      </c>
      <c r="E73" s="349" t="s">
        <v>245</v>
      </c>
      <c r="F73" s="288" t="s">
        <v>230</v>
      </c>
      <c r="G73" s="350">
        <v>110.4</v>
      </c>
      <c r="H73" s="351">
        <v>11</v>
      </c>
      <c r="I73" s="288"/>
      <c r="J73" s="288"/>
      <c r="K73" s="288"/>
      <c r="L73" s="288"/>
    </row>
    <row r="74" spans="1:12" x14ac:dyDescent="0.2">
      <c r="A74" s="348">
        <v>72</v>
      </c>
      <c r="B74" s="349" t="s">
        <v>306</v>
      </c>
      <c r="C74" s="288" t="s">
        <v>5</v>
      </c>
      <c r="D74" s="349" t="s">
        <v>225</v>
      </c>
      <c r="E74" s="349" t="s">
        <v>233</v>
      </c>
      <c r="F74" s="288" t="s">
        <v>234</v>
      </c>
      <c r="G74" s="350">
        <v>128.80000000000001</v>
      </c>
      <c r="H74" s="351">
        <v>10</v>
      </c>
      <c r="I74" s="288"/>
      <c r="J74" s="288"/>
      <c r="K74" s="288"/>
      <c r="L74" s="288"/>
    </row>
    <row r="75" spans="1:12" x14ac:dyDescent="0.2">
      <c r="A75" s="348">
        <v>61</v>
      </c>
      <c r="B75" s="349" t="s">
        <v>296</v>
      </c>
      <c r="C75" s="288" t="s">
        <v>33</v>
      </c>
      <c r="D75" s="349" t="s">
        <v>247</v>
      </c>
      <c r="E75" s="349" t="s">
        <v>245</v>
      </c>
      <c r="F75" s="288" t="s">
        <v>230</v>
      </c>
      <c r="G75" s="350">
        <v>110.4</v>
      </c>
      <c r="H75" s="351">
        <v>13.5</v>
      </c>
      <c r="I75" s="288"/>
      <c r="J75" s="288"/>
      <c r="K75" s="288"/>
      <c r="L75" s="288"/>
    </row>
    <row r="76" spans="1:12" x14ac:dyDescent="0.2">
      <c r="A76" s="348">
        <v>32</v>
      </c>
      <c r="B76" s="349" t="s">
        <v>268</v>
      </c>
      <c r="C76" s="288" t="s">
        <v>33</v>
      </c>
      <c r="D76" s="349" t="s">
        <v>232</v>
      </c>
      <c r="E76" s="349" t="s">
        <v>245</v>
      </c>
      <c r="F76" s="288" t="s">
        <v>230</v>
      </c>
      <c r="G76" s="350">
        <v>110.4</v>
      </c>
      <c r="H76" s="351">
        <v>11</v>
      </c>
      <c r="I76" s="288"/>
      <c r="J76" s="288"/>
      <c r="K76" s="288"/>
      <c r="L76" s="288"/>
    </row>
    <row r="77" spans="1:12" x14ac:dyDescent="0.2">
      <c r="A77" s="348">
        <v>58</v>
      </c>
      <c r="B77" s="349" t="s">
        <v>293</v>
      </c>
      <c r="C77" s="288" t="s">
        <v>33</v>
      </c>
      <c r="D77" s="349" t="s">
        <v>225</v>
      </c>
      <c r="E77" s="349" t="s">
        <v>237</v>
      </c>
      <c r="F77" s="288" t="s">
        <v>362</v>
      </c>
      <c r="G77" s="350">
        <v>165.6</v>
      </c>
      <c r="H77" s="351">
        <v>13.5</v>
      </c>
      <c r="I77" s="288"/>
      <c r="J77" s="288"/>
      <c r="K77" s="288"/>
      <c r="L77" s="288"/>
    </row>
    <row r="78" spans="1:12" x14ac:dyDescent="0.2">
      <c r="A78" s="348">
        <v>2</v>
      </c>
      <c r="B78" s="349" t="s">
        <v>228</v>
      </c>
      <c r="C78" s="288" t="s">
        <v>5</v>
      </c>
      <c r="D78" s="349" t="s">
        <v>225</v>
      </c>
      <c r="E78" s="349" t="s">
        <v>229</v>
      </c>
      <c r="F78" s="288" t="s">
        <v>230</v>
      </c>
      <c r="G78" s="350">
        <v>119.6</v>
      </c>
      <c r="H78" s="351">
        <v>12.5</v>
      </c>
      <c r="I78" s="288"/>
      <c r="J78" s="288"/>
      <c r="K78" s="288"/>
      <c r="L78" s="288"/>
    </row>
    <row r="79" spans="1:12" x14ac:dyDescent="0.2">
      <c r="A79" s="348">
        <v>96</v>
      </c>
      <c r="B79" s="349" t="s">
        <v>329</v>
      </c>
      <c r="C79" s="288" t="s">
        <v>33</v>
      </c>
      <c r="D79" s="349" t="s">
        <v>239</v>
      </c>
      <c r="E79" s="349" t="s">
        <v>237</v>
      </c>
      <c r="F79" s="288" t="s">
        <v>234</v>
      </c>
      <c r="G79" s="350">
        <v>165.6</v>
      </c>
      <c r="H79" s="351">
        <v>18.5</v>
      </c>
      <c r="I79" s="288"/>
      <c r="J79" s="288"/>
      <c r="K79" s="288"/>
      <c r="L79" s="288"/>
    </row>
    <row r="80" spans="1:12" x14ac:dyDescent="0.2">
      <c r="A80" s="348">
        <v>62</v>
      </c>
      <c r="B80" s="349" t="s">
        <v>297</v>
      </c>
      <c r="C80" s="288" t="s">
        <v>33</v>
      </c>
      <c r="D80" s="349" t="s">
        <v>232</v>
      </c>
      <c r="E80" s="349" t="s">
        <v>233</v>
      </c>
      <c r="F80" s="288" t="s">
        <v>230</v>
      </c>
      <c r="G80" s="350">
        <v>128.80000000000001</v>
      </c>
      <c r="H80" s="351">
        <v>16.5</v>
      </c>
      <c r="I80" s="288"/>
      <c r="J80" s="288"/>
      <c r="K80" s="288"/>
      <c r="L80" s="288"/>
    </row>
    <row r="81" spans="1:12" x14ac:dyDescent="0.2">
      <c r="A81" s="348">
        <v>94</v>
      </c>
      <c r="B81" s="349" t="s">
        <v>327</v>
      </c>
      <c r="C81" s="288" t="s">
        <v>5</v>
      </c>
      <c r="D81" s="349" t="s">
        <v>247</v>
      </c>
      <c r="E81" s="349" t="s">
        <v>226</v>
      </c>
      <c r="F81" s="288" t="s">
        <v>234</v>
      </c>
      <c r="G81" s="350">
        <v>128.80000000000001</v>
      </c>
      <c r="H81" s="351">
        <v>12</v>
      </c>
      <c r="I81" s="288"/>
      <c r="J81" s="288"/>
      <c r="K81" s="288"/>
      <c r="L81" s="288"/>
    </row>
    <row r="82" spans="1:12" x14ac:dyDescent="0.2">
      <c r="A82" s="348">
        <v>71</v>
      </c>
      <c r="B82" s="349" t="s">
        <v>305</v>
      </c>
      <c r="C82" s="288" t="s">
        <v>5</v>
      </c>
      <c r="D82" s="349" t="s">
        <v>242</v>
      </c>
      <c r="E82" s="349" t="s">
        <v>233</v>
      </c>
      <c r="F82" s="288" t="s">
        <v>362</v>
      </c>
      <c r="G82" s="350">
        <v>119</v>
      </c>
      <c r="H82" s="351">
        <v>12.5</v>
      </c>
      <c r="I82" s="288"/>
      <c r="J82" s="288"/>
      <c r="K82" s="288"/>
      <c r="L82" s="288"/>
    </row>
    <row r="83" spans="1:12" x14ac:dyDescent="0.2">
      <c r="A83" s="348">
        <v>55</v>
      </c>
      <c r="B83" s="349" t="s">
        <v>290</v>
      </c>
      <c r="C83" s="288" t="s">
        <v>5</v>
      </c>
      <c r="D83" s="349" t="s">
        <v>232</v>
      </c>
      <c r="E83" s="349" t="s">
        <v>229</v>
      </c>
      <c r="F83" s="288" t="s">
        <v>230</v>
      </c>
      <c r="G83" s="350">
        <v>119.6</v>
      </c>
      <c r="H83" s="351">
        <v>11</v>
      </c>
      <c r="I83" s="288"/>
      <c r="J83" s="288"/>
      <c r="K83" s="288"/>
      <c r="L83" s="288"/>
    </row>
    <row r="84" spans="1:12" x14ac:dyDescent="0.2">
      <c r="A84" s="348">
        <v>93</v>
      </c>
      <c r="B84" s="349" t="s">
        <v>326</v>
      </c>
      <c r="C84" s="288" t="s">
        <v>33</v>
      </c>
      <c r="D84" s="349" t="s">
        <v>247</v>
      </c>
      <c r="E84" s="349" t="s">
        <v>229</v>
      </c>
      <c r="F84" s="288" t="s">
        <v>362</v>
      </c>
      <c r="G84" s="350">
        <v>119.6</v>
      </c>
      <c r="H84" s="351">
        <v>14</v>
      </c>
      <c r="I84" s="288"/>
      <c r="J84" s="288"/>
      <c r="K84" s="288"/>
      <c r="L84" s="288"/>
    </row>
    <row r="85" spans="1:12" x14ac:dyDescent="0.2">
      <c r="A85" s="348">
        <v>9</v>
      </c>
      <c r="B85" s="349" t="s">
        <v>243</v>
      </c>
      <c r="C85" s="288" t="s">
        <v>5</v>
      </c>
      <c r="D85" s="349" t="s">
        <v>239</v>
      </c>
      <c r="E85" s="349" t="s">
        <v>226</v>
      </c>
      <c r="F85" s="288" t="s">
        <v>234</v>
      </c>
      <c r="G85" s="350">
        <v>128.80000000000001</v>
      </c>
      <c r="H85" s="351">
        <v>11</v>
      </c>
      <c r="I85" s="288"/>
      <c r="J85" s="288"/>
      <c r="K85" s="288"/>
      <c r="L85" s="288"/>
    </row>
    <row r="86" spans="1:12" x14ac:dyDescent="0.2">
      <c r="A86" s="348">
        <v>87</v>
      </c>
      <c r="B86" s="349" t="s">
        <v>321</v>
      </c>
      <c r="C86" s="288" t="s">
        <v>5</v>
      </c>
      <c r="D86" s="349" t="s">
        <v>239</v>
      </c>
      <c r="E86" s="349" t="s">
        <v>245</v>
      </c>
      <c r="F86" s="288" t="s">
        <v>230</v>
      </c>
      <c r="G86" s="350">
        <v>110.4</v>
      </c>
      <c r="H86" s="351">
        <v>13.5</v>
      </c>
      <c r="I86" s="288"/>
      <c r="J86" s="288"/>
      <c r="K86" s="288"/>
      <c r="L86" s="288"/>
    </row>
    <row r="87" spans="1:12" x14ac:dyDescent="0.2">
      <c r="A87" s="348">
        <v>57</v>
      </c>
      <c r="B87" s="349" t="s">
        <v>292</v>
      </c>
      <c r="C87" s="288" t="s">
        <v>33</v>
      </c>
      <c r="D87" s="349" t="s">
        <v>225</v>
      </c>
      <c r="E87" s="349" t="s">
        <v>229</v>
      </c>
      <c r="F87" s="288" t="s">
        <v>234</v>
      </c>
      <c r="G87" s="350">
        <v>119.6</v>
      </c>
      <c r="H87" s="351">
        <v>14.5</v>
      </c>
      <c r="I87" s="288"/>
      <c r="J87" s="288"/>
      <c r="K87" s="288"/>
      <c r="L87" s="288"/>
    </row>
    <row r="88" spans="1:12" x14ac:dyDescent="0.2">
      <c r="A88" s="348">
        <v>41</v>
      </c>
      <c r="B88" s="349" t="s">
        <v>277</v>
      </c>
      <c r="C88" s="352" t="s">
        <v>5</v>
      </c>
      <c r="D88" s="349" t="s">
        <v>242</v>
      </c>
      <c r="E88" s="349" t="s">
        <v>229</v>
      </c>
      <c r="F88" s="288" t="s">
        <v>234</v>
      </c>
      <c r="G88" s="350">
        <v>110.5</v>
      </c>
      <c r="H88" s="351">
        <v>17</v>
      </c>
      <c r="I88" s="288"/>
      <c r="J88" s="288"/>
      <c r="K88" s="288"/>
      <c r="L88" s="288"/>
    </row>
    <row r="89" spans="1:12" x14ac:dyDescent="0.2">
      <c r="A89" s="348">
        <v>60</v>
      </c>
      <c r="B89" s="349" t="s">
        <v>295</v>
      </c>
      <c r="C89" s="288" t="s">
        <v>33</v>
      </c>
      <c r="D89" s="349" t="s">
        <v>242</v>
      </c>
      <c r="E89" s="349" t="s">
        <v>226</v>
      </c>
      <c r="F89" s="288" t="s">
        <v>234</v>
      </c>
      <c r="G89" s="350">
        <v>119</v>
      </c>
      <c r="H89" s="351">
        <v>16</v>
      </c>
      <c r="I89" s="288"/>
      <c r="J89" s="288"/>
      <c r="K89" s="288"/>
      <c r="L89" s="288"/>
    </row>
    <row r="90" spans="1:12" x14ac:dyDescent="0.2">
      <c r="A90" s="348">
        <v>70</v>
      </c>
      <c r="B90" s="349" t="s">
        <v>304</v>
      </c>
      <c r="C90" s="288" t="s">
        <v>5</v>
      </c>
      <c r="D90" s="349" t="s">
        <v>239</v>
      </c>
      <c r="E90" s="349" t="s">
        <v>233</v>
      </c>
      <c r="F90" s="288" t="s">
        <v>230</v>
      </c>
      <c r="G90" s="350">
        <v>128.80000000000001</v>
      </c>
      <c r="H90" s="351">
        <v>16</v>
      </c>
      <c r="I90" s="288"/>
      <c r="J90" s="288"/>
      <c r="K90" s="288"/>
      <c r="L90" s="288"/>
    </row>
    <row r="91" spans="1:12" x14ac:dyDescent="0.2">
      <c r="A91" s="348">
        <v>78</v>
      </c>
      <c r="B91" s="349" t="s">
        <v>312</v>
      </c>
      <c r="C91" s="288" t="s">
        <v>5</v>
      </c>
      <c r="D91" s="349" t="s">
        <v>242</v>
      </c>
      <c r="E91" s="349" t="s">
        <v>233</v>
      </c>
      <c r="F91" s="288" t="s">
        <v>362</v>
      </c>
      <c r="G91" s="350">
        <v>119</v>
      </c>
      <c r="H91" s="351">
        <v>14</v>
      </c>
      <c r="I91" s="288"/>
      <c r="J91" s="288"/>
      <c r="K91" s="288"/>
      <c r="L91" s="288"/>
    </row>
    <row r="92" spans="1:12" x14ac:dyDescent="0.2">
      <c r="A92" s="348">
        <v>23</v>
      </c>
      <c r="B92" s="349" t="s">
        <v>259</v>
      </c>
      <c r="C92" s="288" t="s">
        <v>5</v>
      </c>
      <c r="D92" s="349" t="s">
        <v>225</v>
      </c>
      <c r="E92" s="349" t="s">
        <v>233</v>
      </c>
      <c r="F92" s="288" t="s">
        <v>227</v>
      </c>
      <c r="G92" s="350">
        <v>128.80000000000001</v>
      </c>
      <c r="H92" s="351">
        <v>14</v>
      </c>
      <c r="I92" s="288"/>
      <c r="J92" s="288"/>
      <c r="K92" s="288"/>
      <c r="L92" s="288"/>
    </row>
    <row r="93" spans="1:12" x14ac:dyDescent="0.2">
      <c r="A93" s="348">
        <v>82</v>
      </c>
      <c r="B93" s="349" t="s">
        <v>316</v>
      </c>
      <c r="C93" s="288" t="s">
        <v>5</v>
      </c>
      <c r="D93" s="349" t="s">
        <v>242</v>
      </c>
      <c r="E93" s="349" t="s">
        <v>245</v>
      </c>
      <c r="F93" s="288" t="s">
        <v>227</v>
      </c>
      <c r="G93" s="350">
        <v>102</v>
      </c>
      <c r="H93" s="351">
        <v>13.5</v>
      </c>
      <c r="I93" s="288"/>
      <c r="J93" s="288"/>
      <c r="K93" s="288"/>
      <c r="L93" s="288"/>
    </row>
    <row r="94" spans="1:12" x14ac:dyDescent="0.2">
      <c r="A94" s="348">
        <v>11</v>
      </c>
      <c r="B94" s="349" t="s">
        <v>246</v>
      </c>
      <c r="C94" s="288" t="s">
        <v>5</v>
      </c>
      <c r="D94" s="349" t="s">
        <v>247</v>
      </c>
      <c r="E94" s="349" t="s">
        <v>237</v>
      </c>
      <c r="F94" s="288" t="s">
        <v>234</v>
      </c>
      <c r="G94" s="350">
        <v>165.6</v>
      </c>
      <c r="H94" s="351">
        <v>17</v>
      </c>
      <c r="I94" s="288"/>
      <c r="J94" s="288"/>
      <c r="K94" s="288"/>
      <c r="L94" s="288"/>
    </row>
    <row r="95" spans="1:12" x14ac:dyDescent="0.2">
      <c r="A95" s="348">
        <v>76</v>
      </c>
      <c r="B95" s="349" t="s">
        <v>310</v>
      </c>
      <c r="C95" s="288" t="s">
        <v>5</v>
      </c>
      <c r="D95" s="349" t="s">
        <v>239</v>
      </c>
      <c r="E95" s="349" t="s">
        <v>237</v>
      </c>
      <c r="F95" s="288" t="s">
        <v>362</v>
      </c>
      <c r="G95" s="350">
        <v>165.6</v>
      </c>
      <c r="H95" s="351">
        <v>13</v>
      </c>
      <c r="I95" s="288"/>
      <c r="J95" s="288"/>
      <c r="K95" s="288"/>
      <c r="L95" s="288"/>
    </row>
    <row r="96" spans="1:12" x14ac:dyDescent="0.2">
      <c r="A96" s="348">
        <v>104</v>
      </c>
      <c r="B96" s="349" t="s">
        <v>360</v>
      </c>
      <c r="C96" s="288" t="s">
        <v>33</v>
      </c>
      <c r="D96" s="349" t="s">
        <v>242</v>
      </c>
      <c r="E96" s="349" t="s">
        <v>245</v>
      </c>
      <c r="F96" s="288" t="s">
        <v>230</v>
      </c>
      <c r="G96" s="350">
        <v>102</v>
      </c>
      <c r="H96" s="351">
        <v>12</v>
      </c>
      <c r="I96" s="288"/>
      <c r="J96" s="288"/>
      <c r="K96" s="288"/>
      <c r="L96" s="288"/>
    </row>
    <row r="97" spans="1:12" x14ac:dyDescent="0.2">
      <c r="A97" s="348">
        <v>103</v>
      </c>
      <c r="B97" s="349" t="s">
        <v>358</v>
      </c>
      <c r="C97" s="288" t="s">
        <v>33</v>
      </c>
      <c r="D97" s="349" t="s">
        <v>247</v>
      </c>
      <c r="E97" s="349" t="s">
        <v>237</v>
      </c>
      <c r="F97" s="288" t="s">
        <v>234</v>
      </c>
      <c r="G97" s="350">
        <v>165.6</v>
      </c>
      <c r="H97" s="351">
        <v>10</v>
      </c>
      <c r="I97" s="288"/>
      <c r="J97" s="288"/>
      <c r="K97" s="288"/>
      <c r="L97" s="288"/>
    </row>
    <row r="98" spans="1:12" x14ac:dyDescent="0.2">
      <c r="A98" s="348">
        <v>52</v>
      </c>
      <c r="B98" s="349" t="s">
        <v>287</v>
      </c>
      <c r="C98" s="288" t="s">
        <v>5</v>
      </c>
      <c r="D98" s="349" t="s">
        <v>242</v>
      </c>
      <c r="E98" s="349" t="s">
        <v>226</v>
      </c>
      <c r="F98" s="288" t="s">
        <v>230</v>
      </c>
      <c r="G98" s="350">
        <v>119</v>
      </c>
      <c r="H98" s="351">
        <v>18</v>
      </c>
      <c r="I98" s="288"/>
      <c r="J98" s="288"/>
      <c r="K98" s="288"/>
      <c r="L98" s="288"/>
    </row>
    <row r="99" spans="1:12" x14ac:dyDescent="0.2">
      <c r="A99" s="348">
        <v>30</v>
      </c>
      <c r="B99" s="349" t="s">
        <v>266</v>
      </c>
      <c r="C99" s="288" t="s">
        <v>5</v>
      </c>
      <c r="D99" s="349" t="s">
        <v>239</v>
      </c>
      <c r="E99" s="349" t="s">
        <v>229</v>
      </c>
      <c r="F99" s="288" t="s">
        <v>230</v>
      </c>
      <c r="G99" s="350">
        <v>119.6</v>
      </c>
      <c r="H99" s="351">
        <v>14.5</v>
      </c>
      <c r="I99" s="288"/>
      <c r="J99" s="288"/>
      <c r="K99" s="288"/>
      <c r="L99" s="288"/>
    </row>
    <row r="100" spans="1:12" x14ac:dyDescent="0.2">
      <c r="A100" s="348">
        <v>66</v>
      </c>
      <c r="B100" s="349" t="s">
        <v>301</v>
      </c>
      <c r="C100" s="288" t="s">
        <v>33</v>
      </c>
      <c r="D100" s="349" t="s">
        <v>239</v>
      </c>
      <c r="E100" s="349" t="s">
        <v>237</v>
      </c>
      <c r="F100" s="288" t="s">
        <v>227</v>
      </c>
      <c r="G100" s="350">
        <v>165.6</v>
      </c>
      <c r="H100" s="351">
        <v>15.5</v>
      </c>
      <c r="I100" s="288"/>
      <c r="J100" s="288"/>
      <c r="K100" s="288"/>
      <c r="L100" s="288"/>
    </row>
    <row r="101" spans="1:12" x14ac:dyDescent="0.2">
      <c r="A101" s="348">
        <v>7</v>
      </c>
      <c r="B101" s="349" t="s">
        <v>240</v>
      </c>
      <c r="C101" s="288" t="s">
        <v>33</v>
      </c>
      <c r="D101" s="349" t="s">
        <v>232</v>
      </c>
      <c r="E101" s="349" t="s">
        <v>237</v>
      </c>
      <c r="F101" s="288" t="s">
        <v>234</v>
      </c>
      <c r="G101" s="350">
        <v>165.6</v>
      </c>
      <c r="H101" s="351">
        <v>20</v>
      </c>
      <c r="I101" s="288"/>
      <c r="J101" s="288"/>
      <c r="K101" s="288"/>
      <c r="L101" s="288"/>
    </row>
    <row r="102" spans="1:12" x14ac:dyDescent="0.2">
      <c r="A102" s="348">
        <v>69</v>
      </c>
      <c r="B102" s="349" t="s">
        <v>17</v>
      </c>
      <c r="C102" s="288" t="s">
        <v>33</v>
      </c>
      <c r="D102" s="349" t="s">
        <v>225</v>
      </c>
      <c r="E102" s="349" t="s">
        <v>229</v>
      </c>
      <c r="F102" s="288" t="s">
        <v>234</v>
      </c>
      <c r="G102" s="350">
        <v>119.6</v>
      </c>
      <c r="H102" s="351">
        <v>16.5</v>
      </c>
      <c r="I102" s="288"/>
      <c r="J102" s="288"/>
      <c r="K102" s="288"/>
      <c r="L102" s="288"/>
    </row>
    <row r="103" spans="1:12" x14ac:dyDescent="0.2">
      <c r="A103" s="348">
        <v>92</v>
      </c>
      <c r="B103" s="349" t="s">
        <v>325</v>
      </c>
      <c r="C103" s="288" t="s">
        <v>5</v>
      </c>
      <c r="D103" s="349" t="s">
        <v>239</v>
      </c>
      <c r="E103" s="349" t="s">
        <v>226</v>
      </c>
      <c r="F103" s="288" t="s">
        <v>227</v>
      </c>
      <c r="G103" s="350">
        <v>128.80000000000001</v>
      </c>
      <c r="H103" s="351">
        <v>12</v>
      </c>
      <c r="I103" s="288"/>
      <c r="J103" s="288"/>
      <c r="K103" s="288"/>
      <c r="L103" s="288"/>
    </row>
    <row r="104" spans="1:12" x14ac:dyDescent="0.2">
      <c r="A104" s="348">
        <v>8</v>
      </c>
      <c r="B104" s="349" t="s">
        <v>241</v>
      </c>
      <c r="C104" s="288" t="s">
        <v>33</v>
      </c>
      <c r="D104" s="349" t="s">
        <v>242</v>
      </c>
      <c r="E104" s="349" t="s">
        <v>237</v>
      </c>
      <c r="F104" s="288" t="s">
        <v>234</v>
      </c>
      <c r="G104" s="350">
        <v>153</v>
      </c>
      <c r="H104" s="351">
        <v>12</v>
      </c>
      <c r="I104" s="288"/>
      <c r="J104" s="288"/>
      <c r="K104" s="288"/>
      <c r="L104" s="288"/>
    </row>
    <row r="105" spans="1:12" x14ac:dyDescent="0.2">
      <c r="A105" s="348">
        <v>36</v>
      </c>
      <c r="B105" s="349" t="s">
        <v>272</v>
      </c>
      <c r="C105" s="288" t="s">
        <v>33</v>
      </c>
      <c r="D105" s="349" t="s">
        <v>247</v>
      </c>
      <c r="E105" s="349" t="s">
        <v>233</v>
      </c>
      <c r="F105" s="288" t="s">
        <v>362</v>
      </c>
      <c r="G105" s="350">
        <v>128.80000000000001</v>
      </c>
      <c r="H105" s="351">
        <v>13</v>
      </c>
      <c r="I105" s="288"/>
      <c r="J105" s="288"/>
      <c r="K105" s="288"/>
      <c r="L105" s="288"/>
    </row>
    <row r="106" spans="1:12" x14ac:dyDescent="0.2">
      <c r="A106" s="348">
        <v>81</v>
      </c>
      <c r="B106" s="349" t="s">
        <v>315</v>
      </c>
      <c r="C106" s="288" t="s">
        <v>5</v>
      </c>
      <c r="D106" s="349" t="s">
        <v>239</v>
      </c>
      <c r="E106" s="349" t="s">
        <v>237</v>
      </c>
      <c r="F106" s="288" t="s">
        <v>227</v>
      </c>
      <c r="G106" s="350">
        <v>165.6</v>
      </c>
      <c r="H106" s="351">
        <v>19.5</v>
      </c>
      <c r="I106" s="288"/>
      <c r="J106" s="288"/>
      <c r="K106" s="288"/>
      <c r="L106" s="288"/>
    </row>
    <row r="107" spans="1:12" x14ac:dyDescent="0.2">
      <c r="A107" s="348">
        <v>95</v>
      </c>
      <c r="B107" s="349" t="s">
        <v>328</v>
      </c>
      <c r="C107" s="288" t="s">
        <v>5</v>
      </c>
      <c r="D107" s="349" t="s">
        <v>232</v>
      </c>
      <c r="E107" s="349" t="s">
        <v>226</v>
      </c>
      <c r="F107" s="288" t="s">
        <v>227</v>
      </c>
      <c r="G107" s="350">
        <v>128.80000000000001</v>
      </c>
      <c r="H107" s="351">
        <v>11.5</v>
      </c>
      <c r="I107" s="288"/>
      <c r="J107" s="288"/>
      <c r="K107" s="288"/>
      <c r="L107" s="288"/>
    </row>
    <row r="108" spans="1:12" x14ac:dyDescent="0.2">
      <c r="A108" s="348">
        <v>31</v>
      </c>
      <c r="B108" s="349" t="s">
        <v>267</v>
      </c>
      <c r="C108" s="288" t="s">
        <v>5</v>
      </c>
      <c r="D108" s="349" t="s">
        <v>242</v>
      </c>
      <c r="E108" s="349" t="s">
        <v>226</v>
      </c>
      <c r="F108" s="288" t="s">
        <v>362</v>
      </c>
      <c r="G108" s="350">
        <v>119</v>
      </c>
      <c r="H108" s="351">
        <v>14</v>
      </c>
      <c r="I108" s="288"/>
      <c r="J108" s="288"/>
      <c r="K108" s="288"/>
      <c r="L108" s="288"/>
    </row>
    <row r="109" spans="1:12" x14ac:dyDescent="0.2">
      <c r="A109" s="348">
        <v>50</v>
      </c>
      <c r="B109" s="349" t="s">
        <v>285</v>
      </c>
      <c r="C109" s="288" t="s">
        <v>33</v>
      </c>
      <c r="D109" s="349" t="s">
        <v>239</v>
      </c>
      <c r="E109" s="349" t="s">
        <v>245</v>
      </c>
      <c r="F109" s="288" t="s">
        <v>234</v>
      </c>
      <c r="G109" s="350">
        <v>110.4</v>
      </c>
      <c r="H109" s="351">
        <v>10.5</v>
      </c>
      <c r="I109" s="288"/>
      <c r="J109" s="288"/>
      <c r="K109" s="288"/>
      <c r="L109" s="288"/>
    </row>
    <row r="110" spans="1:12" x14ac:dyDescent="0.2">
      <c r="A110" s="348">
        <v>86</v>
      </c>
      <c r="B110" s="349" t="s">
        <v>320</v>
      </c>
      <c r="C110" s="288" t="s">
        <v>33</v>
      </c>
      <c r="D110" s="349" t="s">
        <v>232</v>
      </c>
      <c r="E110" s="349" t="s">
        <v>226</v>
      </c>
      <c r="F110" s="288" t="s">
        <v>362</v>
      </c>
      <c r="G110" s="350">
        <v>128.80000000000001</v>
      </c>
      <c r="H110" s="351">
        <v>14.5</v>
      </c>
      <c r="I110" s="288"/>
      <c r="J110" s="288"/>
      <c r="K110" s="288"/>
      <c r="L110" s="288"/>
    </row>
    <row r="111" spans="1:12" x14ac:dyDescent="0.2">
      <c r="A111" s="348">
        <v>15</v>
      </c>
      <c r="B111" s="349" t="s">
        <v>251</v>
      </c>
      <c r="C111" s="288" t="s">
        <v>33</v>
      </c>
      <c r="D111" s="349" t="s">
        <v>242</v>
      </c>
      <c r="E111" s="349" t="s">
        <v>229</v>
      </c>
      <c r="F111" s="288" t="s">
        <v>227</v>
      </c>
      <c r="G111" s="350">
        <v>110.5</v>
      </c>
      <c r="H111" s="351">
        <v>9</v>
      </c>
      <c r="I111" s="288"/>
      <c r="J111" s="288"/>
      <c r="K111" s="288"/>
      <c r="L111" s="288"/>
    </row>
  </sheetData>
  <mergeCells count="1">
    <mergeCell ref="A1:L1"/>
  </mergeCells>
  <pageMargins left="0.75" right="0.75" top="1" bottom="1" header="0" footer="0"/>
  <pageSetup paperSize="9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25" workbookViewId="0">
      <selection activeCell="I16" sqref="I16"/>
    </sheetView>
  </sheetViews>
  <sheetFormatPr baseColWidth="10" defaultColWidth="11.5703125" defaultRowHeight="12.75" x14ac:dyDescent="0.2"/>
  <cols>
    <col min="1" max="1" width="10.7109375" style="277" customWidth="1"/>
    <col min="2" max="2" width="14.28515625" style="277" customWidth="1"/>
    <col min="3" max="3" width="16.5703125" style="277" customWidth="1"/>
    <col min="4" max="4" width="15.42578125" style="277" customWidth="1"/>
    <col min="5" max="5" width="19" style="277" customWidth="1"/>
    <col min="6" max="6" width="13.7109375" style="277" customWidth="1"/>
    <col min="7" max="7" width="12.42578125" style="277" customWidth="1"/>
    <col min="8" max="8" width="14.5703125" style="277" customWidth="1"/>
    <col min="9" max="16384" width="11.5703125" style="277"/>
  </cols>
  <sheetData>
    <row r="1" spans="1:8" ht="18" x14ac:dyDescent="0.25">
      <c r="A1" s="354" t="s">
        <v>484</v>
      </c>
      <c r="B1" s="355"/>
      <c r="C1" s="355"/>
    </row>
    <row r="2" spans="1:8" ht="18" x14ac:dyDescent="0.25">
      <c r="A2" s="356"/>
    </row>
    <row r="3" spans="1:8" x14ac:dyDescent="0.2">
      <c r="A3" s="357" t="s">
        <v>45</v>
      </c>
    </row>
    <row r="4" spans="1:8" ht="15" x14ac:dyDescent="0.25">
      <c r="A4" s="358" t="s">
        <v>614</v>
      </c>
      <c r="B4" s="359"/>
      <c r="C4" s="360"/>
      <c r="D4" s="361" t="s">
        <v>485</v>
      </c>
      <c r="E4" s="361"/>
      <c r="F4" s="361"/>
      <c r="G4" s="361"/>
    </row>
    <row r="5" spans="1:8" ht="15" x14ac:dyDescent="0.25">
      <c r="A5" s="362"/>
      <c r="B5" s="363"/>
      <c r="C5" s="364"/>
      <c r="D5" s="365" t="s">
        <v>486</v>
      </c>
      <c r="E5" s="365"/>
      <c r="F5" s="365"/>
      <c r="G5" s="365"/>
    </row>
    <row r="7" spans="1:8" s="366" customFormat="1" x14ac:dyDescent="0.2">
      <c r="A7" s="366" t="s">
        <v>7</v>
      </c>
    </row>
    <row r="8" spans="1:8" ht="13.5" thickBot="1" x14ac:dyDescent="0.25"/>
    <row r="9" spans="1:8" ht="33.75" customHeight="1" thickBot="1" x14ac:dyDescent="0.25">
      <c r="A9" s="569" t="s">
        <v>523</v>
      </c>
      <c r="B9" s="570"/>
      <c r="C9" s="570"/>
      <c r="D9" s="570"/>
      <c r="E9" s="570"/>
      <c r="F9" s="570"/>
      <c r="G9" s="570"/>
      <c r="H9" s="367"/>
    </row>
    <row r="11" spans="1:8" x14ac:dyDescent="0.2">
      <c r="A11" s="368"/>
      <c r="B11" s="369" t="s">
        <v>487</v>
      </c>
      <c r="C11" s="369" t="s">
        <v>0</v>
      </c>
      <c r="D11" s="369" t="s">
        <v>488</v>
      </c>
      <c r="E11" s="369" t="s">
        <v>489</v>
      </c>
      <c r="F11" s="369" t="s">
        <v>490</v>
      </c>
    </row>
    <row r="12" spans="1:8" x14ac:dyDescent="0.2">
      <c r="A12" s="370"/>
      <c r="B12" s="280" t="s">
        <v>491</v>
      </c>
      <c r="C12" s="282" t="s">
        <v>1</v>
      </c>
      <c r="D12" s="371">
        <v>36141</v>
      </c>
      <c r="E12" s="372">
        <v>120</v>
      </c>
      <c r="F12" s="373"/>
    </row>
    <row r="13" spans="1:8" x14ac:dyDescent="0.2">
      <c r="A13" s="370"/>
      <c r="B13" s="280" t="s">
        <v>492</v>
      </c>
      <c r="C13" s="282" t="s">
        <v>2</v>
      </c>
      <c r="D13" s="371">
        <v>36142</v>
      </c>
      <c r="E13" s="372">
        <v>346</v>
      </c>
      <c r="F13" s="373"/>
    </row>
    <row r="14" spans="1:8" x14ac:dyDescent="0.2">
      <c r="A14" s="370"/>
      <c r="B14" s="280" t="s">
        <v>493</v>
      </c>
      <c r="C14" s="282" t="s">
        <v>1</v>
      </c>
      <c r="D14" s="371">
        <v>36143</v>
      </c>
      <c r="E14" s="372">
        <v>129</v>
      </c>
      <c r="F14" s="373"/>
    </row>
    <row r="15" spans="1:8" x14ac:dyDescent="0.2">
      <c r="A15" s="370"/>
      <c r="B15" s="280" t="s">
        <v>494</v>
      </c>
      <c r="C15" s="282" t="s">
        <v>1</v>
      </c>
      <c r="D15" s="371">
        <v>36144</v>
      </c>
      <c r="E15" s="372">
        <v>876</v>
      </c>
      <c r="F15" s="373"/>
    </row>
    <row r="16" spans="1:8" x14ac:dyDescent="0.2">
      <c r="A16" s="370"/>
      <c r="B16" s="280" t="s">
        <v>495</v>
      </c>
      <c r="C16" s="282" t="s">
        <v>2</v>
      </c>
      <c r="D16" s="371">
        <v>36145</v>
      </c>
      <c r="E16" s="372">
        <v>34</v>
      </c>
      <c r="F16" s="373"/>
    </row>
    <row r="17" spans="1:8" x14ac:dyDescent="0.2">
      <c r="A17" s="370"/>
      <c r="B17" s="280" t="s">
        <v>496</v>
      </c>
      <c r="C17" s="282" t="s">
        <v>1</v>
      </c>
      <c r="D17" s="371">
        <v>36146</v>
      </c>
      <c r="E17" s="372">
        <v>87</v>
      </c>
      <c r="F17" s="373"/>
    </row>
    <row r="18" spans="1:8" x14ac:dyDescent="0.2">
      <c r="A18" s="370"/>
      <c r="B18" s="280" t="s">
        <v>497</v>
      </c>
      <c r="C18" s="289" t="s">
        <v>6</v>
      </c>
      <c r="D18" s="371">
        <v>36147</v>
      </c>
      <c r="E18" s="372">
        <v>1245</v>
      </c>
      <c r="F18" s="373"/>
    </row>
    <row r="19" spans="1:8" x14ac:dyDescent="0.2">
      <c r="A19" s="370"/>
      <c r="B19" s="280" t="s">
        <v>498</v>
      </c>
      <c r="C19" s="282" t="s">
        <v>2</v>
      </c>
      <c r="D19" s="371">
        <v>36148</v>
      </c>
      <c r="E19" s="372">
        <v>124</v>
      </c>
      <c r="F19" s="373"/>
    </row>
    <row r="20" spans="1:8" ht="13.5" thickBot="1" x14ac:dyDescent="0.25"/>
    <row r="21" spans="1:8" ht="13.5" thickBot="1" x14ac:dyDescent="0.25">
      <c r="B21" s="584" t="s">
        <v>499</v>
      </c>
      <c r="C21" s="585"/>
    </row>
    <row r="22" spans="1:8" x14ac:dyDescent="0.2">
      <c r="B22" s="374" t="s">
        <v>0</v>
      </c>
      <c r="C22" s="375" t="s">
        <v>500</v>
      </c>
    </row>
    <row r="23" spans="1:8" x14ac:dyDescent="0.2">
      <c r="B23" s="376" t="s">
        <v>1</v>
      </c>
      <c r="C23" s="377">
        <v>0.1</v>
      </c>
    </row>
    <row r="24" spans="1:8" x14ac:dyDescent="0.2">
      <c r="B24" s="376" t="s">
        <v>2</v>
      </c>
      <c r="C24" s="377">
        <v>0.15</v>
      </c>
    </row>
    <row r="25" spans="1:8" x14ac:dyDescent="0.2">
      <c r="B25" s="376" t="s">
        <v>6</v>
      </c>
      <c r="C25" s="377">
        <v>0.12</v>
      </c>
    </row>
    <row r="27" spans="1:8" s="366" customFormat="1" x14ac:dyDescent="0.2">
      <c r="A27" s="366" t="s">
        <v>8</v>
      </c>
    </row>
    <row r="28" spans="1:8" ht="13.5" thickBot="1" x14ac:dyDescent="0.25"/>
    <row r="29" spans="1:8" x14ac:dyDescent="0.2">
      <c r="A29" s="378" t="s">
        <v>168</v>
      </c>
      <c r="B29" s="379"/>
      <c r="C29" s="379"/>
      <c r="D29" s="379"/>
      <c r="E29" s="379"/>
      <c r="F29" s="379"/>
      <c r="G29" s="379"/>
      <c r="H29" s="380"/>
    </row>
    <row r="30" spans="1:8" ht="13.5" thickBot="1" x14ac:dyDescent="0.25">
      <c r="A30" s="381" t="s">
        <v>501</v>
      </c>
      <c r="B30" s="382"/>
      <c r="C30" s="382"/>
      <c r="D30" s="382"/>
      <c r="E30" s="382"/>
      <c r="F30" s="382"/>
      <c r="G30" s="382"/>
      <c r="H30" s="383"/>
    </row>
    <row r="33" spans="1:8" x14ac:dyDescent="0.2">
      <c r="B33" s="384" t="s">
        <v>3</v>
      </c>
      <c r="C33" s="385" t="s">
        <v>502</v>
      </c>
      <c r="D33" s="384" t="s">
        <v>490</v>
      </c>
    </row>
    <row r="34" spans="1:8" x14ac:dyDescent="0.2">
      <c r="B34" s="386" t="s">
        <v>156</v>
      </c>
      <c r="C34" s="387">
        <v>456.87</v>
      </c>
      <c r="D34" s="388"/>
    </row>
    <row r="35" spans="1:8" x14ac:dyDescent="0.2">
      <c r="B35" s="386" t="s">
        <v>157</v>
      </c>
      <c r="C35" s="389">
        <v>678.89</v>
      </c>
      <c r="D35" s="388"/>
    </row>
    <row r="36" spans="1:8" x14ac:dyDescent="0.2">
      <c r="B36" s="386" t="s">
        <v>158</v>
      </c>
      <c r="C36" s="389">
        <v>345.65</v>
      </c>
      <c r="D36" s="388"/>
    </row>
    <row r="37" spans="1:8" x14ac:dyDescent="0.2">
      <c r="B37" s="386" t="s">
        <v>159</v>
      </c>
      <c r="C37" s="389">
        <v>893.87</v>
      </c>
      <c r="D37" s="388"/>
    </row>
    <row r="38" spans="1:8" x14ac:dyDescent="0.2">
      <c r="B38" s="386" t="s">
        <v>160</v>
      </c>
      <c r="C38" s="389">
        <v>450.66</v>
      </c>
      <c r="D38" s="388"/>
    </row>
    <row r="39" spans="1:8" x14ac:dyDescent="0.2">
      <c r="B39" s="390" t="s">
        <v>161</v>
      </c>
      <c r="C39" s="391">
        <v>890.98</v>
      </c>
      <c r="D39" s="392"/>
    </row>
    <row r="41" spans="1:8" s="366" customFormat="1" x14ac:dyDescent="0.2">
      <c r="A41" s="366" t="s">
        <v>9</v>
      </c>
    </row>
    <row r="42" spans="1:8" s="278" customFormat="1" ht="13.5" thickBot="1" x14ac:dyDescent="0.25"/>
    <row r="43" spans="1:8" ht="13.5" thickBot="1" x14ac:dyDescent="0.25">
      <c r="A43" s="393" t="s">
        <v>503</v>
      </c>
      <c r="B43" s="394"/>
      <c r="C43" s="394"/>
      <c r="D43" s="394"/>
      <c r="E43" s="394"/>
      <c r="F43" s="394"/>
      <c r="G43" s="394"/>
      <c r="H43" s="395"/>
    </row>
    <row r="45" spans="1:8" x14ac:dyDescent="0.2">
      <c r="B45" s="396" t="s">
        <v>56</v>
      </c>
      <c r="C45" s="396" t="s">
        <v>504</v>
      </c>
      <c r="D45" s="396" t="s">
        <v>505</v>
      </c>
    </row>
    <row r="46" spans="1:8" x14ac:dyDescent="0.2">
      <c r="B46" s="387" t="s">
        <v>506</v>
      </c>
      <c r="C46" s="397" t="s">
        <v>2</v>
      </c>
      <c r="D46" s="398"/>
    </row>
    <row r="47" spans="1:8" x14ac:dyDescent="0.2">
      <c r="B47" s="389" t="s">
        <v>4</v>
      </c>
      <c r="C47" s="397" t="s">
        <v>2</v>
      </c>
      <c r="D47" s="398"/>
    </row>
    <row r="48" spans="1:8" x14ac:dyDescent="0.2">
      <c r="B48" s="389" t="s">
        <v>450</v>
      </c>
      <c r="C48" s="397" t="s">
        <v>1</v>
      </c>
      <c r="D48" s="398"/>
    </row>
    <row r="49" spans="1:8" x14ac:dyDescent="0.2">
      <c r="B49" s="389" t="s">
        <v>62</v>
      </c>
      <c r="C49" s="397" t="s">
        <v>1</v>
      </c>
      <c r="D49" s="398"/>
    </row>
    <row r="50" spans="1:8" x14ac:dyDescent="0.2">
      <c r="B50" s="389" t="s">
        <v>161</v>
      </c>
      <c r="C50" s="397" t="s">
        <v>2</v>
      </c>
      <c r="D50" s="398"/>
    </row>
    <row r="51" spans="1:8" x14ac:dyDescent="0.2">
      <c r="B51" s="389" t="s">
        <v>507</v>
      </c>
      <c r="C51" s="397" t="s">
        <v>1</v>
      </c>
      <c r="D51" s="398"/>
    </row>
    <row r="52" spans="1:8" x14ac:dyDescent="0.2">
      <c r="B52" s="391" t="s">
        <v>508</v>
      </c>
      <c r="C52" s="399" t="s">
        <v>2</v>
      </c>
      <c r="D52" s="400"/>
    </row>
    <row r="54" spans="1:8" s="366" customFormat="1" x14ac:dyDescent="0.2">
      <c r="A54" s="366" t="s">
        <v>10</v>
      </c>
    </row>
    <row r="55" spans="1:8" ht="13.5" thickBot="1" x14ac:dyDescent="0.25"/>
    <row r="56" spans="1:8" x14ac:dyDescent="0.2">
      <c r="A56" s="378" t="s">
        <v>615</v>
      </c>
      <c r="B56" s="401"/>
      <c r="C56" s="401"/>
      <c r="D56" s="401"/>
      <c r="E56" s="401"/>
      <c r="F56" s="401"/>
      <c r="G56" s="401"/>
      <c r="H56" s="402"/>
    </row>
    <row r="57" spans="1:8" ht="15.75" customHeight="1" thickBot="1" x14ac:dyDescent="0.25">
      <c r="A57" s="381" t="s">
        <v>509</v>
      </c>
      <c r="B57" s="403"/>
      <c r="C57" s="403"/>
      <c r="D57" s="403"/>
      <c r="E57" s="403"/>
      <c r="F57" s="403"/>
      <c r="G57" s="403"/>
      <c r="H57" s="404"/>
    </row>
    <row r="59" spans="1:8" x14ac:dyDescent="0.2">
      <c r="B59" s="405" t="s">
        <v>56</v>
      </c>
      <c r="C59" s="384" t="s">
        <v>57</v>
      </c>
      <c r="D59" s="406" t="s">
        <v>58</v>
      </c>
    </row>
    <row r="60" spans="1:8" x14ac:dyDescent="0.2">
      <c r="B60" s="386" t="s">
        <v>59</v>
      </c>
      <c r="C60" s="407">
        <v>7.9</v>
      </c>
      <c r="D60" s="408"/>
    </row>
    <row r="61" spans="1:8" x14ac:dyDescent="0.2">
      <c r="B61" s="386" t="s">
        <v>60</v>
      </c>
      <c r="C61" s="407">
        <v>12</v>
      </c>
      <c r="D61" s="408"/>
    </row>
    <row r="62" spans="1:8" x14ac:dyDescent="0.2">
      <c r="B62" s="386" t="s">
        <v>61</v>
      </c>
      <c r="C62" s="407">
        <v>10.4</v>
      </c>
      <c r="D62" s="408"/>
    </row>
    <row r="63" spans="1:8" x14ac:dyDescent="0.2">
      <c r="B63" s="386" t="s">
        <v>4</v>
      </c>
      <c r="C63" s="407">
        <v>15</v>
      </c>
      <c r="D63" s="408"/>
    </row>
    <row r="64" spans="1:8" x14ac:dyDescent="0.2">
      <c r="B64" s="386" t="s">
        <v>62</v>
      </c>
      <c r="C64" s="407">
        <v>10</v>
      </c>
      <c r="D64" s="408"/>
    </row>
    <row r="65" spans="1:8" x14ac:dyDescent="0.2">
      <c r="B65" s="409" t="s">
        <v>63</v>
      </c>
      <c r="C65" s="410">
        <v>7</v>
      </c>
      <c r="D65" s="408"/>
    </row>
    <row r="66" spans="1:8" x14ac:dyDescent="0.2">
      <c r="B66" s="390" t="s">
        <v>64</v>
      </c>
      <c r="C66" s="411">
        <v>16</v>
      </c>
      <c r="D66" s="412"/>
    </row>
    <row r="67" spans="1:8" x14ac:dyDescent="0.2">
      <c r="B67" s="283"/>
      <c r="C67" s="283"/>
      <c r="D67" s="283"/>
    </row>
    <row r="68" spans="1:8" s="366" customFormat="1" ht="11.25" customHeight="1" x14ac:dyDescent="0.2">
      <c r="A68" s="366" t="s">
        <v>12</v>
      </c>
    </row>
    <row r="69" spans="1:8" ht="13.5" thickBot="1" x14ac:dyDescent="0.25"/>
    <row r="70" spans="1:8" ht="13.5" thickBot="1" x14ac:dyDescent="0.25">
      <c r="A70" s="393" t="s">
        <v>510</v>
      </c>
      <c r="B70" s="413"/>
      <c r="C70" s="413"/>
      <c r="D70" s="413"/>
      <c r="E70" s="413"/>
      <c r="F70" s="413"/>
      <c r="G70" s="413"/>
      <c r="H70" s="395"/>
    </row>
    <row r="72" spans="1:8" x14ac:dyDescent="0.2">
      <c r="B72" s="414" t="s">
        <v>511</v>
      </c>
      <c r="C72" s="414" t="s">
        <v>163</v>
      </c>
      <c r="E72" s="415"/>
      <c r="F72" s="416"/>
    </row>
    <row r="73" spans="1:8" x14ac:dyDescent="0.2">
      <c r="B73" s="417">
        <v>12</v>
      </c>
      <c r="C73" s="418" t="str">
        <f>IF(B73&lt;14,"NIÑO",IF(B73&lt;20,"JOVEN","ADULTO"))</f>
        <v>NIÑO</v>
      </c>
      <c r="E73" s="415"/>
      <c r="F73" s="416"/>
      <c r="H73" s="345" t="s">
        <v>518</v>
      </c>
    </row>
    <row r="74" spans="1:8" x14ac:dyDescent="0.2">
      <c r="B74" s="417">
        <v>4</v>
      </c>
      <c r="C74" s="418" t="str">
        <f t="shared" ref="C74:C83" si="0">IF(B74&lt;14,"NIÑO",IF(B74&lt;20,"JOVEN","ADULTO"))</f>
        <v>NIÑO</v>
      </c>
      <c r="E74" s="415"/>
      <c r="F74" s="416"/>
      <c r="H74" s="345" t="s">
        <v>520</v>
      </c>
    </row>
    <row r="75" spans="1:8" x14ac:dyDescent="0.2">
      <c r="B75" s="417">
        <v>6</v>
      </c>
      <c r="C75" s="418" t="str">
        <f t="shared" si="0"/>
        <v>NIÑO</v>
      </c>
      <c r="E75" s="415"/>
      <c r="F75" s="416"/>
      <c r="H75" s="345" t="s">
        <v>519</v>
      </c>
    </row>
    <row r="76" spans="1:8" x14ac:dyDescent="0.2">
      <c r="B76" s="417">
        <v>11</v>
      </c>
      <c r="C76" s="418" t="str">
        <f t="shared" si="0"/>
        <v>NIÑO</v>
      </c>
      <c r="E76" s="415"/>
      <c r="F76" s="416"/>
    </row>
    <row r="77" spans="1:8" x14ac:dyDescent="0.2">
      <c r="B77" s="417">
        <v>17</v>
      </c>
      <c r="C77" s="418" t="str">
        <f t="shared" si="0"/>
        <v>JOVEN</v>
      </c>
      <c r="E77" s="415"/>
      <c r="F77" s="416"/>
    </row>
    <row r="78" spans="1:8" x14ac:dyDescent="0.2">
      <c r="B78" s="417">
        <v>10</v>
      </c>
      <c r="C78" s="418" t="str">
        <f t="shared" si="0"/>
        <v>NIÑO</v>
      </c>
      <c r="E78" s="415"/>
      <c r="F78" s="416"/>
    </row>
    <row r="79" spans="1:8" x14ac:dyDescent="0.2">
      <c r="B79" s="417">
        <v>9</v>
      </c>
      <c r="C79" s="418" t="str">
        <f t="shared" si="0"/>
        <v>NIÑO</v>
      </c>
      <c r="E79" s="415"/>
      <c r="F79" s="416"/>
    </row>
    <row r="80" spans="1:8" x14ac:dyDescent="0.2">
      <c r="B80" s="417">
        <v>16</v>
      </c>
      <c r="C80" s="418" t="str">
        <f t="shared" si="0"/>
        <v>JOVEN</v>
      </c>
      <c r="E80" s="415"/>
      <c r="F80" s="416"/>
    </row>
    <row r="81" spans="1:8" x14ac:dyDescent="0.2">
      <c r="B81" s="417">
        <v>20</v>
      </c>
      <c r="C81" s="418" t="str">
        <f t="shared" si="0"/>
        <v>ADULTO</v>
      </c>
      <c r="E81" s="415"/>
      <c r="F81" s="416"/>
    </row>
    <row r="82" spans="1:8" x14ac:dyDescent="0.2">
      <c r="B82" s="417">
        <v>24</v>
      </c>
      <c r="C82" s="418" t="str">
        <f t="shared" si="0"/>
        <v>ADULTO</v>
      </c>
      <c r="E82" s="415"/>
      <c r="F82" s="416"/>
    </row>
    <row r="83" spans="1:8" x14ac:dyDescent="0.2">
      <c r="B83" s="417">
        <v>40</v>
      </c>
      <c r="C83" s="418" t="str">
        <f t="shared" si="0"/>
        <v>ADULTO</v>
      </c>
      <c r="E83" s="415"/>
      <c r="F83" s="416"/>
    </row>
    <row r="84" spans="1:8" x14ac:dyDescent="0.2">
      <c r="E84" s="415"/>
      <c r="F84" s="416"/>
    </row>
    <row r="85" spans="1:8" x14ac:dyDescent="0.2">
      <c r="A85" s="366" t="s">
        <v>13</v>
      </c>
      <c r="B85" s="366"/>
      <c r="C85" s="366"/>
      <c r="D85" s="366"/>
      <c r="E85" s="366"/>
      <c r="F85" s="366"/>
      <c r="G85" s="366"/>
      <c r="H85" s="366"/>
    </row>
    <row r="86" spans="1:8" ht="13.5" thickBot="1" x14ac:dyDescent="0.25"/>
    <row r="87" spans="1:8" ht="30" customHeight="1" thickBot="1" x14ac:dyDescent="0.25">
      <c r="A87" s="569" t="s">
        <v>512</v>
      </c>
      <c r="B87" s="570"/>
      <c r="C87" s="570"/>
      <c r="D87" s="570"/>
      <c r="E87" s="570"/>
      <c r="F87" s="570"/>
      <c r="G87" s="570"/>
      <c r="H87" s="395"/>
    </row>
    <row r="88" spans="1:8" x14ac:dyDescent="0.2">
      <c r="B88" s="283"/>
      <c r="C88" s="283"/>
      <c r="D88" s="283"/>
    </row>
    <row r="89" spans="1:8" ht="15" x14ac:dyDescent="0.25">
      <c r="B89" s="583" t="s">
        <v>14</v>
      </c>
      <c r="C89" s="583"/>
      <c r="D89" s="419" t="s">
        <v>15</v>
      </c>
      <c r="E89" s="419" t="s">
        <v>150</v>
      </c>
    </row>
    <row r="90" spans="1:8" x14ac:dyDescent="0.2">
      <c r="B90" s="577" t="s">
        <v>50</v>
      </c>
      <c r="C90" s="577"/>
      <c r="D90" s="420">
        <v>17</v>
      </c>
      <c r="E90" s="421"/>
    </row>
    <row r="91" spans="1:8" x14ac:dyDescent="0.2">
      <c r="B91" s="577" t="s">
        <v>51</v>
      </c>
      <c r="C91" s="577"/>
      <c r="D91" s="420">
        <v>25</v>
      </c>
      <c r="E91" s="422"/>
    </row>
    <row r="92" spans="1:8" x14ac:dyDescent="0.2">
      <c r="B92" s="577" t="s">
        <v>52</v>
      </c>
      <c r="C92" s="577"/>
      <c r="D92" s="420">
        <v>16</v>
      </c>
      <c r="E92" s="422"/>
    </row>
    <row r="93" spans="1:8" x14ac:dyDescent="0.2">
      <c r="B93" s="577" t="s">
        <v>53</v>
      </c>
      <c r="C93" s="577"/>
      <c r="D93" s="420">
        <v>18</v>
      </c>
      <c r="E93" s="422"/>
    </row>
    <row r="94" spans="1:8" x14ac:dyDescent="0.2">
      <c r="B94" s="577" t="s">
        <v>54</v>
      </c>
      <c r="C94" s="577"/>
      <c r="D94" s="420">
        <v>22</v>
      </c>
      <c r="E94" s="422"/>
    </row>
    <row r="95" spans="1:8" x14ac:dyDescent="0.2">
      <c r="B95" s="577" t="s">
        <v>55</v>
      </c>
      <c r="C95" s="577"/>
      <c r="D95" s="420">
        <v>29</v>
      </c>
      <c r="E95" s="422"/>
    </row>
    <row r="96" spans="1:8" x14ac:dyDescent="0.2">
      <c r="B96" s="577" t="s">
        <v>513</v>
      </c>
      <c r="C96" s="577"/>
      <c r="D96" s="420">
        <v>32</v>
      </c>
      <c r="E96" s="422"/>
    </row>
    <row r="98" spans="1:8" x14ac:dyDescent="0.2">
      <c r="A98" s="366" t="s">
        <v>13</v>
      </c>
      <c r="B98" s="366"/>
      <c r="C98" s="366"/>
      <c r="D98" s="366"/>
      <c r="E98" s="366"/>
      <c r="F98" s="366"/>
      <c r="G98" s="366"/>
    </row>
    <row r="99" spans="1:8" ht="13.5" thickBot="1" x14ac:dyDescent="0.25"/>
    <row r="100" spans="1:8" ht="30.75" customHeight="1" thickBot="1" x14ac:dyDescent="0.25">
      <c r="A100" s="569" t="s">
        <v>514</v>
      </c>
      <c r="B100" s="570"/>
      <c r="C100" s="570"/>
      <c r="D100" s="570"/>
      <c r="E100" s="570"/>
      <c r="F100" s="570"/>
      <c r="G100" s="570"/>
      <c r="H100" s="423"/>
    </row>
    <row r="102" spans="1:8" ht="15" x14ac:dyDescent="0.25">
      <c r="B102" s="583" t="s">
        <v>14</v>
      </c>
      <c r="C102" s="583"/>
      <c r="D102" s="419" t="s">
        <v>413</v>
      </c>
      <c r="E102" s="419" t="s">
        <v>414</v>
      </c>
    </row>
    <row r="103" spans="1:8" x14ac:dyDescent="0.2">
      <c r="B103" s="577" t="s">
        <v>50</v>
      </c>
      <c r="C103" s="577"/>
      <c r="D103" s="424">
        <v>1850</v>
      </c>
      <c r="E103" s="421"/>
    </row>
    <row r="104" spans="1:8" x14ac:dyDescent="0.2">
      <c r="B104" s="577" t="s">
        <v>51</v>
      </c>
      <c r="C104" s="577"/>
      <c r="D104" s="424">
        <v>3200</v>
      </c>
      <c r="E104" s="422"/>
    </row>
    <row r="105" spans="1:8" x14ac:dyDescent="0.2">
      <c r="B105" s="577" t="s">
        <v>52</v>
      </c>
      <c r="C105" s="577"/>
      <c r="D105" s="424">
        <v>750</v>
      </c>
      <c r="E105" s="422"/>
    </row>
    <row r="106" spans="1:8" x14ac:dyDescent="0.2">
      <c r="B106" s="577" t="s">
        <v>53</v>
      </c>
      <c r="C106" s="577"/>
      <c r="D106" s="424">
        <v>290</v>
      </c>
      <c r="E106" s="422"/>
    </row>
    <row r="107" spans="1:8" x14ac:dyDescent="0.2">
      <c r="B107" s="577" t="s">
        <v>54</v>
      </c>
      <c r="C107" s="577"/>
      <c r="D107" s="424">
        <v>390</v>
      </c>
      <c r="E107" s="422"/>
    </row>
    <row r="108" spans="1:8" x14ac:dyDescent="0.2">
      <c r="B108" s="577" t="s">
        <v>55</v>
      </c>
      <c r="C108" s="577"/>
      <c r="D108" s="424">
        <v>660</v>
      </c>
      <c r="E108" s="422"/>
    </row>
    <row r="110" spans="1:8" x14ac:dyDescent="0.2">
      <c r="A110" s="366" t="s">
        <v>407</v>
      </c>
      <c r="B110" s="366"/>
      <c r="C110" s="366"/>
      <c r="D110" s="366"/>
      <c r="E110" s="366"/>
      <c r="F110" s="366"/>
      <c r="G110" s="366"/>
    </row>
    <row r="111" spans="1:8" ht="13.5" thickBot="1" x14ac:dyDescent="0.25"/>
    <row r="112" spans="1:8" ht="29.25" customHeight="1" thickBot="1" x14ac:dyDescent="0.25">
      <c r="A112" s="569" t="s">
        <v>515</v>
      </c>
      <c r="B112" s="570"/>
      <c r="C112" s="570"/>
      <c r="D112" s="570"/>
      <c r="E112" s="570"/>
      <c r="F112" s="570"/>
      <c r="G112" s="570"/>
      <c r="H112" s="423"/>
    </row>
    <row r="114" spans="1:8" x14ac:dyDescent="0.2">
      <c r="B114" s="582" t="s">
        <v>14</v>
      </c>
      <c r="C114" s="582"/>
      <c r="D114" s="425" t="s">
        <v>0</v>
      </c>
      <c r="E114" s="425" t="s">
        <v>150</v>
      </c>
    </row>
    <row r="115" spans="1:8" x14ac:dyDescent="0.2">
      <c r="B115" s="577" t="s">
        <v>50</v>
      </c>
      <c r="C115" s="577"/>
      <c r="D115" s="426" t="s">
        <v>1</v>
      </c>
      <c r="E115" s="421"/>
    </row>
    <row r="116" spans="1:8" x14ac:dyDescent="0.2">
      <c r="B116" s="577" t="s">
        <v>51</v>
      </c>
      <c r="C116" s="577"/>
      <c r="D116" s="426" t="s">
        <v>2</v>
      </c>
      <c r="E116" s="422"/>
    </row>
    <row r="117" spans="1:8" x14ac:dyDescent="0.2">
      <c r="B117" s="577" t="s">
        <v>52</v>
      </c>
      <c r="C117" s="577"/>
      <c r="D117" s="426" t="s">
        <v>1</v>
      </c>
      <c r="E117" s="422"/>
    </row>
    <row r="118" spans="1:8" x14ac:dyDescent="0.2">
      <c r="B118" s="577" t="s">
        <v>53</v>
      </c>
      <c r="C118" s="577"/>
      <c r="D118" s="426" t="s">
        <v>1</v>
      </c>
      <c r="E118" s="422"/>
    </row>
    <row r="119" spans="1:8" x14ac:dyDescent="0.2">
      <c r="B119" s="577" t="s">
        <v>54</v>
      </c>
      <c r="C119" s="577"/>
      <c r="D119" s="426" t="s">
        <v>2</v>
      </c>
      <c r="E119" s="422"/>
    </row>
    <row r="120" spans="1:8" x14ac:dyDescent="0.2">
      <c r="B120" s="577" t="s">
        <v>55</v>
      </c>
      <c r="C120" s="577"/>
      <c r="D120" s="426" t="s">
        <v>2</v>
      </c>
      <c r="E120" s="422"/>
    </row>
    <row r="122" spans="1:8" x14ac:dyDescent="0.2">
      <c r="A122" s="366" t="s">
        <v>408</v>
      </c>
      <c r="B122" s="366"/>
      <c r="C122" s="366"/>
      <c r="D122" s="366"/>
      <c r="E122" s="366"/>
      <c r="F122" s="366"/>
      <c r="G122" s="366"/>
    </row>
    <row r="123" spans="1:8" ht="13.5" thickBot="1" x14ac:dyDescent="0.25"/>
    <row r="124" spans="1:8" ht="32.25" customHeight="1" x14ac:dyDescent="0.2">
      <c r="A124" s="578" t="s">
        <v>516</v>
      </c>
      <c r="B124" s="579"/>
      <c r="C124" s="579"/>
      <c r="D124" s="579"/>
      <c r="E124" s="579"/>
      <c r="F124" s="579"/>
      <c r="G124" s="579"/>
      <c r="H124" s="380"/>
    </row>
    <row r="125" spans="1:8" ht="12.75" customHeight="1" thickBot="1" x14ac:dyDescent="0.25">
      <c r="A125" s="580" t="s">
        <v>517</v>
      </c>
      <c r="B125" s="581"/>
      <c r="C125" s="581"/>
      <c r="D125" s="581"/>
      <c r="E125" s="581"/>
      <c r="F125" s="581"/>
      <c r="G125" s="581"/>
      <c r="H125" s="383"/>
    </row>
    <row r="127" spans="1:8" x14ac:dyDescent="0.2">
      <c r="B127" s="582" t="s">
        <v>14</v>
      </c>
      <c r="C127" s="582"/>
      <c r="D127" s="425" t="s">
        <v>413</v>
      </c>
      <c r="E127" s="425" t="s">
        <v>414</v>
      </c>
    </row>
    <row r="128" spans="1:8" x14ac:dyDescent="0.2">
      <c r="B128" s="577" t="s">
        <v>50</v>
      </c>
      <c r="C128" s="577"/>
      <c r="D128" s="427">
        <v>1850</v>
      </c>
      <c r="E128" s="421"/>
    </row>
    <row r="129" spans="2:5" x14ac:dyDescent="0.2">
      <c r="B129" s="577" t="s">
        <v>51</v>
      </c>
      <c r="C129" s="577"/>
      <c r="D129" s="427">
        <v>3200</v>
      </c>
      <c r="E129" s="422"/>
    </row>
    <row r="130" spans="2:5" x14ac:dyDescent="0.2">
      <c r="B130" s="577" t="s">
        <v>52</v>
      </c>
      <c r="C130" s="577"/>
      <c r="D130" s="427">
        <v>750</v>
      </c>
      <c r="E130" s="422"/>
    </row>
    <row r="131" spans="2:5" x14ac:dyDescent="0.2">
      <c r="B131" s="577" t="s">
        <v>53</v>
      </c>
      <c r="C131" s="577"/>
      <c r="D131" s="427">
        <v>290</v>
      </c>
      <c r="E131" s="422"/>
    </row>
    <row r="132" spans="2:5" x14ac:dyDescent="0.2">
      <c r="B132" s="577" t="s">
        <v>54</v>
      </c>
      <c r="C132" s="577"/>
      <c r="D132" s="427">
        <v>390</v>
      </c>
      <c r="E132" s="422"/>
    </row>
    <row r="133" spans="2:5" x14ac:dyDescent="0.2">
      <c r="B133" s="577" t="s">
        <v>55</v>
      </c>
      <c r="C133" s="577"/>
      <c r="D133" s="427">
        <v>660</v>
      </c>
      <c r="E133" s="422"/>
    </row>
  </sheetData>
  <mergeCells count="36">
    <mergeCell ref="A100:G100"/>
    <mergeCell ref="A9:G9"/>
    <mergeCell ref="B21:C21"/>
    <mergeCell ref="A87:G87"/>
    <mergeCell ref="B89:C89"/>
    <mergeCell ref="B90:C90"/>
    <mergeCell ref="B91:C91"/>
    <mergeCell ref="B92:C92"/>
    <mergeCell ref="B93:C93"/>
    <mergeCell ref="B94:C94"/>
    <mergeCell ref="B95:C95"/>
    <mergeCell ref="B96:C96"/>
    <mergeCell ref="B117:C117"/>
    <mergeCell ref="B102:C102"/>
    <mergeCell ref="B103:C103"/>
    <mergeCell ref="B104:C104"/>
    <mergeCell ref="B105:C105"/>
    <mergeCell ref="B106:C106"/>
    <mergeCell ref="B107:C107"/>
    <mergeCell ref="B108:C108"/>
    <mergeCell ref="A112:G112"/>
    <mergeCell ref="B114:C114"/>
    <mergeCell ref="B115:C115"/>
    <mergeCell ref="B116:C116"/>
    <mergeCell ref="B133:C133"/>
    <mergeCell ref="B118:C118"/>
    <mergeCell ref="B119:C119"/>
    <mergeCell ref="B120:C120"/>
    <mergeCell ref="A124:G124"/>
    <mergeCell ref="A125:G125"/>
    <mergeCell ref="B127:C127"/>
    <mergeCell ref="B128:C128"/>
    <mergeCell ref="B129:C129"/>
    <mergeCell ref="B130:C130"/>
    <mergeCell ref="B131:C131"/>
    <mergeCell ref="B132:C13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="110" zoomScaleNormal="110" workbookViewId="0">
      <selection activeCell="D26" sqref="D26"/>
    </sheetView>
  </sheetViews>
  <sheetFormatPr baseColWidth="10" defaultColWidth="11.42578125" defaultRowHeight="12.75" x14ac:dyDescent="0.2"/>
  <cols>
    <col min="1" max="1" width="13.28515625" style="298" customWidth="1"/>
    <col min="2" max="2" width="13.42578125" style="298" bestFit="1" customWidth="1"/>
    <col min="3" max="3" width="16.28515625" style="298" bestFit="1" customWidth="1"/>
    <col min="4" max="4" width="14.85546875" style="298" customWidth="1"/>
    <col min="5" max="5" width="16.5703125" style="298" customWidth="1"/>
    <col min="6" max="6" width="11.42578125" style="298"/>
    <col min="7" max="7" width="39.42578125" style="298" customWidth="1"/>
    <col min="8" max="16384" width="11.42578125" style="298"/>
  </cols>
  <sheetData>
    <row r="1" spans="1:7" s="277" customFormat="1" ht="18" x14ac:dyDescent="0.25">
      <c r="A1" s="589" t="s">
        <v>366</v>
      </c>
      <c r="B1" s="590"/>
      <c r="C1" s="590"/>
      <c r="D1" s="590"/>
      <c r="E1" s="590"/>
      <c r="F1" s="590"/>
      <c r="G1" s="590"/>
    </row>
    <row r="3" spans="1:7" x14ac:dyDescent="0.2">
      <c r="A3" s="564" t="s">
        <v>7</v>
      </c>
      <c r="B3" s="564"/>
      <c r="C3" s="564"/>
      <c r="D3" s="564"/>
      <c r="E3" s="564"/>
      <c r="F3" s="564"/>
      <c r="G3" s="564"/>
    </row>
    <row r="4" spans="1:7" ht="13.5" thickBot="1" x14ac:dyDescent="0.25"/>
    <row r="5" spans="1:7" ht="13.5" thickBot="1" x14ac:dyDescent="0.25">
      <c r="A5" s="569" t="s">
        <v>616</v>
      </c>
      <c r="B5" s="570"/>
      <c r="C5" s="570"/>
      <c r="D5" s="570"/>
      <c r="E5" s="570"/>
      <c r="F5" s="570"/>
      <c r="G5" s="570"/>
    </row>
    <row r="7" spans="1:7" x14ac:dyDescent="0.2">
      <c r="B7" s="302" t="s">
        <v>46</v>
      </c>
      <c r="C7" s="302" t="s">
        <v>47</v>
      </c>
      <c r="D7" s="302" t="s">
        <v>19</v>
      </c>
    </row>
    <row r="8" spans="1:7" x14ac:dyDescent="0.2">
      <c r="B8" s="304" t="s">
        <v>48</v>
      </c>
      <c r="C8" s="304" t="s">
        <v>24</v>
      </c>
      <c r="D8" s="305"/>
    </row>
    <row r="9" spans="1:7" x14ac:dyDescent="0.2">
      <c r="B9" s="304" t="s">
        <v>49</v>
      </c>
      <c r="C9" s="304" t="s">
        <v>25</v>
      </c>
      <c r="D9" s="305"/>
    </row>
    <row r="10" spans="1:7" x14ac:dyDescent="0.2">
      <c r="B10" s="304" t="s">
        <v>16</v>
      </c>
      <c r="C10" s="304" t="s">
        <v>6</v>
      </c>
      <c r="D10" s="305"/>
    </row>
    <row r="11" spans="1:7" x14ac:dyDescent="0.2">
      <c r="B11" s="304" t="s">
        <v>48</v>
      </c>
      <c r="C11" s="304" t="s">
        <v>11</v>
      </c>
      <c r="D11" s="305"/>
    </row>
    <row r="12" spans="1:7" x14ac:dyDescent="0.2">
      <c r="B12" s="304" t="s">
        <v>17</v>
      </c>
      <c r="C12" s="304" t="s">
        <v>6</v>
      </c>
      <c r="D12" s="305"/>
    </row>
    <row r="16" spans="1:7" x14ac:dyDescent="0.2">
      <c r="A16" s="564" t="s">
        <v>8</v>
      </c>
      <c r="B16" s="564"/>
      <c r="C16" s="564"/>
      <c r="D16" s="564"/>
      <c r="E16" s="564"/>
      <c r="F16" s="564"/>
      <c r="G16" s="564"/>
    </row>
    <row r="17" spans="1:7" ht="13.5" thickBot="1" x14ac:dyDescent="0.25"/>
    <row r="18" spans="1:7" x14ac:dyDescent="0.2">
      <c r="A18" s="578" t="s">
        <v>617</v>
      </c>
      <c r="B18" s="579"/>
      <c r="C18" s="579"/>
      <c r="D18" s="579"/>
      <c r="E18" s="579"/>
      <c r="F18" s="579"/>
      <c r="G18" s="579"/>
    </row>
    <row r="19" spans="1:7" ht="13.5" thickBot="1" x14ac:dyDescent="0.25">
      <c r="A19" s="580" t="s">
        <v>410</v>
      </c>
      <c r="B19" s="581"/>
      <c r="C19" s="581"/>
      <c r="D19" s="581"/>
      <c r="E19" s="581"/>
      <c r="F19" s="581"/>
      <c r="G19" s="581"/>
    </row>
    <row r="21" spans="1:7" x14ac:dyDescent="0.2">
      <c r="B21" s="302" t="s">
        <v>35</v>
      </c>
      <c r="C21" s="302" t="s">
        <v>41</v>
      </c>
      <c r="D21" s="302" t="s">
        <v>403</v>
      </c>
    </row>
    <row r="22" spans="1:7" x14ac:dyDescent="0.2">
      <c r="B22" s="305" t="s">
        <v>36</v>
      </c>
      <c r="C22" s="428">
        <v>10000</v>
      </c>
      <c r="D22" s="305"/>
    </row>
    <row r="23" spans="1:7" x14ac:dyDescent="0.2">
      <c r="B23" s="305" t="s">
        <v>37</v>
      </c>
      <c r="C23" s="428">
        <v>5000</v>
      </c>
      <c r="D23" s="305"/>
    </row>
    <row r="24" spans="1:7" x14ac:dyDescent="0.2">
      <c r="B24" s="305" t="s">
        <v>38</v>
      </c>
      <c r="C24" s="428">
        <v>38000</v>
      </c>
      <c r="D24" s="305"/>
    </row>
    <row r="25" spans="1:7" x14ac:dyDescent="0.2">
      <c r="B25" s="305" t="s">
        <v>39</v>
      </c>
      <c r="C25" s="428">
        <v>7500</v>
      </c>
      <c r="D25" s="305"/>
    </row>
    <row r="26" spans="1:7" x14ac:dyDescent="0.2">
      <c r="B26" s="305" t="s">
        <v>40</v>
      </c>
      <c r="C26" s="428">
        <v>15000</v>
      </c>
      <c r="D26" s="305"/>
    </row>
    <row r="30" spans="1:7" x14ac:dyDescent="0.2">
      <c r="A30" s="564" t="s">
        <v>9</v>
      </c>
      <c r="B30" s="564"/>
      <c r="C30" s="564"/>
      <c r="D30" s="564"/>
      <c r="E30" s="564"/>
      <c r="F30" s="564"/>
      <c r="G30" s="564"/>
    </row>
    <row r="31" spans="1:7" ht="13.5" thickBot="1" x14ac:dyDescent="0.25"/>
    <row r="32" spans="1:7" ht="29.25" customHeight="1" thickBot="1" x14ac:dyDescent="0.25">
      <c r="A32" s="569" t="s">
        <v>618</v>
      </c>
      <c r="B32" s="570"/>
      <c r="C32" s="570"/>
      <c r="D32" s="570"/>
      <c r="E32" s="570"/>
      <c r="F32" s="570"/>
      <c r="G32" s="570"/>
    </row>
    <row r="34" spans="1:7" x14ac:dyDescent="0.2">
      <c r="B34" s="588" t="s">
        <v>35</v>
      </c>
      <c r="C34" s="588"/>
      <c r="D34" s="302" t="s">
        <v>42</v>
      </c>
      <c r="E34" s="302" t="s">
        <v>411</v>
      </c>
    </row>
    <row r="35" spans="1:7" x14ac:dyDescent="0.2">
      <c r="B35" s="574" t="s">
        <v>50</v>
      </c>
      <c r="C35" s="574"/>
      <c r="D35" s="309" t="s">
        <v>1</v>
      </c>
      <c r="E35" s="310"/>
    </row>
    <row r="36" spans="1:7" x14ac:dyDescent="0.2">
      <c r="B36" s="574" t="s">
        <v>51</v>
      </c>
      <c r="C36" s="574"/>
      <c r="D36" s="309" t="s">
        <v>2</v>
      </c>
      <c r="E36" s="311"/>
    </row>
    <row r="37" spans="1:7" x14ac:dyDescent="0.2">
      <c r="B37" s="574" t="s">
        <v>52</v>
      </c>
      <c r="C37" s="574"/>
      <c r="D37" s="309" t="s">
        <v>1</v>
      </c>
      <c r="E37" s="311"/>
    </row>
    <row r="38" spans="1:7" x14ac:dyDescent="0.2">
      <c r="B38" s="574" t="s">
        <v>53</v>
      </c>
      <c r="C38" s="574"/>
      <c r="D38" s="309" t="s">
        <v>1</v>
      </c>
      <c r="E38" s="311"/>
    </row>
    <row r="39" spans="1:7" x14ac:dyDescent="0.2">
      <c r="B39" s="574" t="s">
        <v>54</v>
      </c>
      <c r="C39" s="574"/>
      <c r="D39" s="309" t="s">
        <v>2</v>
      </c>
      <c r="E39" s="311"/>
    </row>
    <row r="40" spans="1:7" x14ac:dyDescent="0.2">
      <c r="B40" s="574" t="s">
        <v>55</v>
      </c>
      <c r="C40" s="574"/>
      <c r="D40" s="309" t="s">
        <v>2</v>
      </c>
      <c r="E40" s="311"/>
    </row>
    <row r="44" spans="1:7" x14ac:dyDescent="0.2">
      <c r="A44" s="564" t="s">
        <v>10</v>
      </c>
      <c r="B44" s="564"/>
      <c r="C44" s="564"/>
      <c r="D44" s="564"/>
      <c r="E44" s="564"/>
      <c r="F44" s="564"/>
      <c r="G44" s="564"/>
    </row>
    <row r="45" spans="1:7" ht="13.5" thickBot="1" x14ac:dyDescent="0.25"/>
    <row r="46" spans="1:7" x14ac:dyDescent="0.2">
      <c r="A46" s="378" t="s">
        <v>619</v>
      </c>
      <c r="B46" s="401"/>
      <c r="C46" s="401"/>
      <c r="D46" s="401"/>
      <c r="E46" s="401"/>
      <c r="F46" s="401"/>
      <c r="G46" s="401"/>
    </row>
    <row r="47" spans="1:7" ht="15.75" customHeight="1" thickBot="1" x14ac:dyDescent="0.25">
      <c r="A47" s="381" t="s">
        <v>620</v>
      </c>
      <c r="B47" s="403"/>
      <c r="C47" s="403"/>
      <c r="D47" s="403"/>
      <c r="E47" s="403"/>
      <c r="F47" s="403"/>
      <c r="G47" s="403"/>
    </row>
    <row r="49" spans="1:7" x14ac:dyDescent="0.2">
      <c r="B49" s="302" t="s">
        <v>56</v>
      </c>
      <c r="C49" s="429" t="s">
        <v>57</v>
      </c>
      <c r="D49" s="302" t="s">
        <v>58</v>
      </c>
    </row>
    <row r="50" spans="1:7" x14ac:dyDescent="0.2">
      <c r="B50" s="430" t="s">
        <v>59</v>
      </c>
      <c r="C50" s="431">
        <v>7.9</v>
      </c>
      <c r="D50" s="432"/>
    </row>
    <row r="51" spans="1:7" x14ac:dyDescent="0.2">
      <c r="B51" s="430" t="s">
        <v>60</v>
      </c>
      <c r="C51" s="431">
        <v>12</v>
      </c>
      <c r="D51" s="432"/>
    </row>
    <row r="52" spans="1:7" x14ac:dyDescent="0.2">
      <c r="B52" s="430" t="s">
        <v>61</v>
      </c>
      <c r="C52" s="431">
        <v>10.4</v>
      </c>
      <c r="D52" s="432"/>
    </row>
    <row r="53" spans="1:7" x14ac:dyDescent="0.2">
      <c r="B53" s="430" t="s">
        <v>4</v>
      </c>
      <c r="C53" s="431">
        <v>15</v>
      </c>
      <c r="D53" s="432"/>
    </row>
    <row r="54" spans="1:7" x14ac:dyDescent="0.2">
      <c r="B54" s="430" t="s">
        <v>62</v>
      </c>
      <c r="C54" s="431">
        <v>10</v>
      </c>
      <c r="D54" s="432"/>
    </row>
    <row r="55" spans="1:7" x14ac:dyDescent="0.2">
      <c r="B55" s="433" t="s">
        <v>63</v>
      </c>
      <c r="C55" s="434">
        <v>7</v>
      </c>
      <c r="D55" s="432"/>
    </row>
    <row r="56" spans="1:7" x14ac:dyDescent="0.2">
      <c r="B56" s="435" t="s">
        <v>64</v>
      </c>
      <c r="C56" s="436">
        <v>16</v>
      </c>
      <c r="D56" s="437"/>
    </row>
    <row r="57" spans="1:7" x14ac:dyDescent="0.2">
      <c r="B57" s="438"/>
      <c r="C57" s="438"/>
      <c r="D57" s="438"/>
    </row>
    <row r="58" spans="1:7" x14ac:dyDescent="0.2">
      <c r="B58" s="438"/>
      <c r="C58" s="438"/>
      <c r="D58" s="438"/>
    </row>
    <row r="60" spans="1:7" x14ac:dyDescent="0.2">
      <c r="A60" s="564" t="s">
        <v>12</v>
      </c>
      <c r="B60" s="564"/>
      <c r="C60" s="564"/>
      <c r="D60" s="564"/>
      <c r="E60" s="564"/>
      <c r="F60" s="564"/>
      <c r="G60" s="564"/>
    </row>
    <row r="61" spans="1:7" ht="13.5" thickBot="1" x14ac:dyDescent="0.25">
      <c r="B61" s="20"/>
      <c r="C61" s="439"/>
      <c r="E61" s="20"/>
      <c r="F61" s="439"/>
    </row>
    <row r="62" spans="1:7" x14ac:dyDescent="0.2">
      <c r="A62" s="578" t="s">
        <v>412</v>
      </c>
      <c r="B62" s="579"/>
      <c r="C62" s="579"/>
      <c r="D62" s="579"/>
      <c r="E62" s="579"/>
      <c r="F62" s="579"/>
      <c r="G62" s="579"/>
    </row>
    <row r="63" spans="1:7" ht="13.5" thickBot="1" x14ac:dyDescent="0.25">
      <c r="A63" s="580" t="s">
        <v>621</v>
      </c>
      <c r="B63" s="581"/>
      <c r="C63" s="581"/>
      <c r="D63" s="581"/>
      <c r="E63" s="581"/>
      <c r="F63" s="581"/>
      <c r="G63" s="581"/>
    </row>
    <row r="65" spans="2:5" x14ac:dyDescent="0.2">
      <c r="B65" s="586" t="s">
        <v>14</v>
      </c>
      <c r="C65" s="587"/>
      <c r="D65" s="302" t="s">
        <v>413</v>
      </c>
      <c r="E65" s="302" t="s">
        <v>414</v>
      </c>
    </row>
    <row r="66" spans="2:5" x14ac:dyDescent="0.2">
      <c r="B66" s="574" t="s">
        <v>50</v>
      </c>
      <c r="C66" s="574"/>
      <c r="D66" s="440">
        <v>1850</v>
      </c>
      <c r="E66" s="310"/>
    </row>
    <row r="67" spans="2:5" x14ac:dyDescent="0.2">
      <c r="B67" s="574" t="s">
        <v>51</v>
      </c>
      <c r="C67" s="574"/>
      <c r="D67" s="440">
        <v>3200</v>
      </c>
      <c r="E67" s="311"/>
    </row>
    <row r="68" spans="2:5" x14ac:dyDescent="0.2">
      <c r="B68" s="574" t="s">
        <v>52</v>
      </c>
      <c r="C68" s="574"/>
      <c r="D68" s="440">
        <v>750</v>
      </c>
      <c r="E68" s="311"/>
    </row>
    <row r="69" spans="2:5" x14ac:dyDescent="0.2">
      <c r="B69" s="574" t="s">
        <v>53</v>
      </c>
      <c r="C69" s="574"/>
      <c r="D69" s="440">
        <v>290</v>
      </c>
      <c r="E69" s="311"/>
    </row>
    <row r="70" spans="2:5" x14ac:dyDescent="0.2">
      <c r="B70" s="574" t="s">
        <v>54</v>
      </c>
      <c r="C70" s="574"/>
      <c r="D70" s="440">
        <v>390</v>
      </c>
      <c r="E70" s="311"/>
    </row>
    <row r="71" spans="2:5" x14ac:dyDescent="0.2">
      <c r="B71" s="574" t="s">
        <v>55</v>
      </c>
      <c r="C71" s="574"/>
      <c r="D71" s="440">
        <v>660</v>
      </c>
      <c r="E71" s="311"/>
    </row>
    <row r="73" spans="2:5" ht="14.25" customHeight="1" x14ac:dyDescent="0.2"/>
  </sheetData>
  <mergeCells count="26">
    <mergeCell ref="A19:G19"/>
    <mergeCell ref="A1:G1"/>
    <mergeCell ref="A3:G3"/>
    <mergeCell ref="A5:G5"/>
    <mergeCell ref="A16:G16"/>
    <mergeCell ref="A18:G18"/>
    <mergeCell ref="A62:G62"/>
    <mergeCell ref="A30:G30"/>
    <mergeCell ref="A32:G32"/>
    <mergeCell ref="B34:C34"/>
    <mergeCell ref="B35:C35"/>
    <mergeCell ref="B36:C36"/>
    <mergeCell ref="B37:C37"/>
    <mergeCell ref="B38:C38"/>
    <mergeCell ref="B39:C39"/>
    <mergeCell ref="B40:C40"/>
    <mergeCell ref="A44:G44"/>
    <mergeCell ref="A60:G60"/>
    <mergeCell ref="B70:C70"/>
    <mergeCell ref="B71:C71"/>
    <mergeCell ref="A63:G63"/>
    <mergeCell ref="B65:C65"/>
    <mergeCell ref="B66:C66"/>
    <mergeCell ref="B67:C67"/>
    <mergeCell ref="B68:C68"/>
    <mergeCell ref="B69:C69"/>
  </mergeCells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topLeftCell="C1" zoomScaleNormal="100" workbookViewId="0">
      <selection activeCell="I16" sqref="I16"/>
    </sheetView>
  </sheetViews>
  <sheetFormatPr baseColWidth="10" defaultColWidth="11.5703125" defaultRowHeight="12.75" x14ac:dyDescent="0.2"/>
  <cols>
    <col min="1" max="4" width="11.5703125" style="277"/>
    <col min="5" max="6" width="11.42578125" style="277" customWidth="1"/>
    <col min="7" max="9" width="12.85546875" style="277" customWidth="1"/>
    <col min="10" max="10" width="21.140625" style="277" bestFit="1" customWidth="1"/>
    <col min="11" max="11" width="11.5703125" style="277"/>
    <col min="12" max="12" width="21" style="277" bestFit="1" customWidth="1"/>
    <col min="13" max="16384" width="11.5703125" style="277"/>
  </cols>
  <sheetData>
    <row r="2" spans="1:12" x14ac:dyDescent="0.2">
      <c r="A2" s="591" t="s">
        <v>333</v>
      </c>
      <c r="B2" s="592"/>
      <c r="F2" s="593" t="s">
        <v>334</v>
      </c>
      <c r="G2" s="591"/>
      <c r="H2" s="591"/>
      <c r="I2" s="592"/>
    </row>
    <row r="3" spans="1:12" x14ac:dyDescent="0.2">
      <c r="A3" s="441" t="s">
        <v>335</v>
      </c>
      <c r="B3" s="442" t="s">
        <v>336</v>
      </c>
      <c r="F3" s="443" t="s">
        <v>335</v>
      </c>
      <c r="G3" s="444" t="s">
        <v>337</v>
      </c>
      <c r="H3" s="444" t="s">
        <v>338</v>
      </c>
      <c r="I3" s="444" t="s">
        <v>339</v>
      </c>
    </row>
    <row r="4" spans="1:12" x14ac:dyDescent="0.2">
      <c r="A4" s="445" t="s">
        <v>340</v>
      </c>
      <c r="B4" s="446">
        <v>30</v>
      </c>
      <c r="F4" s="447" t="s">
        <v>340</v>
      </c>
      <c r="G4" s="448">
        <v>14000</v>
      </c>
      <c r="H4" s="448">
        <v>34000</v>
      </c>
      <c r="I4" s="448">
        <v>9000</v>
      </c>
    </row>
    <row r="5" spans="1:12" x14ac:dyDescent="0.2">
      <c r="A5" s="445" t="s">
        <v>341</v>
      </c>
      <c r="B5" s="446">
        <v>70</v>
      </c>
      <c r="F5" s="447" t="s">
        <v>341</v>
      </c>
      <c r="G5" s="448">
        <v>43000</v>
      </c>
      <c r="H5" s="448">
        <v>51000</v>
      </c>
      <c r="I5" s="448">
        <v>35000</v>
      </c>
    </row>
    <row r="6" spans="1:12" x14ac:dyDescent="0.2">
      <c r="A6" s="445" t="s">
        <v>342</v>
      </c>
      <c r="B6" s="446">
        <v>35</v>
      </c>
      <c r="F6" s="447" t="s">
        <v>342</v>
      </c>
      <c r="G6" s="448">
        <v>20000</v>
      </c>
      <c r="H6" s="448">
        <v>23000</v>
      </c>
      <c r="I6" s="448">
        <v>18000</v>
      </c>
    </row>
    <row r="7" spans="1:12" x14ac:dyDescent="0.2">
      <c r="A7" s="445" t="s">
        <v>343</v>
      </c>
      <c r="B7" s="446">
        <v>50</v>
      </c>
      <c r="F7" s="447" t="s">
        <v>343</v>
      </c>
      <c r="G7" s="448">
        <v>42000</v>
      </c>
      <c r="H7" s="448">
        <v>45000</v>
      </c>
      <c r="I7" s="448">
        <v>39000</v>
      </c>
    </row>
    <row r="9" spans="1:12" ht="15.75" x14ac:dyDescent="0.25">
      <c r="A9" s="594" t="s">
        <v>344</v>
      </c>
      <c r="B9" s="594"/>
      <c r="C9" s="594"/>
      <c r="D9" s="594"/>
      <c r="E9" s="594"/>
      <c r="F9" s="594"/>
      <c r="G9" s="594"/>
      <c r="H9" s="594"/>
      <c r="I9" s="594"/>
    </row>
    <row r="11" spans="1:12" x14ac:dyDescent="0.2">
      <c r="A11" s="449" t="s">
        <v>345</v>
      </c>
      <c r="B11" s="449" t="s">
        <v>335</v>
      </c>
      <c r="C11" s="449" t="s">
        <v>208</v>
      </c>
      <c r="D11" s="449" t="s">
        <v>223</v>
      </c>
      <c r="E11" s="449" t="s">
        <v>346</v>
      </c>
      <c r="F11" s="449" t="s">
        <v>347</v>
      </c>
      <c r="G11" s="449" t="s">
        <v>348</v>
      </c>
      <c r="H11" s="449" t="s">
        <v>336</v>
      </c>
      <c r="I11" s="449" t="s">
        <v>349</v>
      </c>
      <c r="J11" s="449" t="s">
        <v>356</v>
      </c>
    </row>
    <row r="12" spans="1:12" ht="23.25" x14ac:dyDescent="0.35">
      <c r="A12" s="450" t="s">
        <v>350</v>
      </c>
      <c r="B12" s="451" t="s">
        <v>341</v>
      </c>
      <c r="C12" s="451" t="s">
        <v>337</v>
      </c>
      <c r="D12" s="452" t="s">
        <v>230</v>
      </c>
      <c r="E12" s="451" t="s">
        <v>43</v>
      </c>
      <c r="F12" s="453" t="s">
        <v>351</v>
      </c>
      <c r="G12" s="454">
        <v>7</v>
      </c>
      <c r="H12" s="446"/>
      <c r="I12" s="455"/>
      <c r="L12" s="456"/>
    </row>
    <row r="13" spans="1:12" ht="23.25" x14ac:dyDescent="0.35">
      <c r="A13" s="386" t="s">
        <v>352</v>
      </c>
      <c r="B13" s="283" t="s">
        <v>340</v>
      </c>
      <c r="C13" s="283" t="s">
        <v>338</v>
      </c>
      <c r="D13" s="457" t="s">
        <v>227</v>
      </c>
      <c r="E13" s="283" t="s">
        <v>43</v>
      </c>
      <c r="F13" s="283" t="s">
        <v>183</v>
      </c>
      <c r="G13" s="285">
        <v>2</v>
      </c>
      <c r="H13" s="446"/>
      <c r="I13" s="455"/>
      <c r="L13" s="456"/>
    </row>
    <row r="14" spans="1:12" ht="23.25" x14ac:dyDescent="0.35">
      <c r="A14" s="386" t="s">
        <v>352</v>
      </c>
      <c r="B14" s="283" t="s">
        <v>343</v>
      </c>
      <c r="C14" s="283" t="s">
        <v>339</v>
      </c>
      <c r="D14" s="457" t="s">
        <v>227</v>
      </c>
      <c r="E14" s="283" t="s">
        <v>353</v>
      </c>
      <c r="F14" s="283" t="s">
        <v>183</v>
      </c>
      <c r="G14" s="285">
        <v>5</v>
      </c>
      <c r="H14" s="446"/>
      <c r="I14" s="455"/>
      <c r="L14" s="456"/>
    </row>
    <row r="15" spans="1:12" ht="23.25" x14ac:dyDescent="0.35">
      <c r="A15" s="386" t="s">
        <v>352</v>
      </c>
      <c r="B15" s="283" t="s">
        <v>342</v>
      </c>
      <c r="C15" s="283" t="s">
        <v>337</v>
      </c>
      <c r="D15" s="457" t="s">
        <v>230</v>
      </c>
      <c r="E15" s="283" t="s">
        <v>43</v>
      </c>
      <c r="F15" s="283" t="s">
        <v>354</v>
      </c>
      <c r="G15" s="285">
        <v>6</v>
      </c>
      <c r="H15" s="446"/>
      <c r="I15" s="455"/>
      <c r="L15" s="456"/>
    </row>
    <row r="16" spans="1:12" ht="23.25" x14ac:dyDescent="0.35">
      <c r="A16" s="386" t="s">
        <v>350</v>
      </c>
      <c r="B16" s="283" t="s">
        <v>341</v>
      </c>
      <c r="C16" s="283" t="s">
        <v>338</v>
      </c>
      <c r="D16" s="457" t="s">
        <v>230</v>
      </c>
      <c r="E16" s="283" t="s">
        <v>353</v>
      </c>
      <c r="F16" s="283" t="s">
        <v>351</v>
      </c>
      <c r="G16" s="285">
        <v>8</v>
      </c>
      <c r="H16" s="446"/>
      <c r="I16" s="455"/>
      <c r="L16" s="456"/>
    </row>
    <row r="17" spans="1:12" ht="23.25" x14ac:dyDescent="0.35">
      <c r="A17" s="386" t="s">
        <v>352</v>
      </c>
      <c r="B17" s="283" t="s">
        <v>340</v>
      </c>
      <c r="C17" s="283" t="s">
        <v>339</v>
      </c>
      <c r="D17" s="457" t="s">
        <v>230</v>
      </c>
      <c r="E17" s="283" t="s">
        <v>43</v>
      </c>
      <c r="F17" s="283" t="s">
        <v>355</v>
      </c>
      <c r="G17" s="285">
        <v>8</v>
      </c>
      <c r="H17" s="446"/>
      <c r="I17" s="455"/>
      <c r="L17" s="456"/>
    </row>
    <row r="18" spans="1:12" ht="23.25" x14ac:dyDescent="0.35">
      <c r="A18" s="386" t="s">
        <v>350</v>
      </c>
      <c r="B18" s="283" t="s">
        <v>343</v>
      </c>
      <c r="C18" s="283" t="s">
        <v>337</v>
      </c>
      <c r="D18" s="457" t="s">
        <v>227</v>
      </c>
      <c r="E18" s="283" t="s">
        <v>43</v>
      </c>
      <c r="F18" s="283" t="s">
        <v>354</v>
      </c>
      <c r="G18" s="285">
        <v>3</v>
      </c>
      <c r="H18" s="446"/>
      <c r="I18" s="455"/>
      <c r="L18" s="456"/>
    </row>
    <row r="19" spans="1:12" ht="23.25" x14ac:dyDescent="0.35">
      <c r="A19" s="386" t="s">
        <v>350</v>
      </c>
      <c r="B19" s="283" t="s">
        <v>342</v>
      </c>
      <c r="C19" s="283" t="s">
        <v>338</v>
      </c>
      <c r="D19" s="457" t="s">
        <v>230</v>
      </c>
      <c r="E19" s="283" t="s">
        <v>353</v>
      </c>
      <c r="F19" s="283" t="s">
        <v>183</v>
      </c>
      <c r="G19" s="285">
        <v>7</v>
      </c>
      <c r="H19" s="446"/>
      <c r="I19" s="455"/>
      <c r="L19" s="456"/>
    </row>
    <row r="20" spans="1:12" ht="23.25" x14ac:dyDescent="0.35">
      <c r="A20" s="386" t="s">
        <v>350</v>
      </c>
      <c r="B20" s="283" t="s">
        <v>341</v>
      </c>
      <c r="C20" s="283" t="s">
        <v>339</v>
      </c>
      <c r="D20" s="457" t="s">
        <v>227</v>
      </c>
      <c r="E20" s="283" t="s">
        <v>43</v>
      </c>
      <c r="F20" s="283" t="s">
        <v>183</v>
      </c>
      <c r="G20" s="285">
        <v>1</v>
      </c>
      <c r="H20" s="446"/>
      <c r="I20" s="455"/>
      <c r="L20" s="456"/>
    </row>
    <row r="21" spans="1:12" ht="23.25" x14ac:dyDescent="0.35">
      <c r="A21" s="386" t="s">
        <v>352</v>
      </c>
      <c r="B21" s="283" t="s">
        <v>340</v>
      </c>
      <c r="C21" s="283" t="s">
        <v>337</v>
      </c>
      <c r="D21" s="457" t="s">
        <v>227</v>
      </c>
      <c r="E21" s="283" t="s">
        <v>353</v>
      </c>
      <c r="F21" s="283" t="s">
        <v>354</v>
      </c>
      <c r="G21" s="285">
        <v>4</v>
      </c>
      <c r="H21" s="446"/>
      <c r="I21" s="455"/>
      <c r="L21" s="456"/>
    </row>
    <row r="22" spans="1:12" ht="23.25" x14ac:dyDescent="0.35">
      <c r="A22" s="386" t="s">
        <v>350</v>
      </c>
      <c r="B22" s="283" t="s">
        <v>343</v>
      </c>
      <c r="C22" s="283" t="s">
        <v>338</v>
      </c>
      <c r="D22" s="457" t="s">
        <v>230</v>
      </c>
      <c r="E22" s="283" t="s">
        <v>43</v>
      </c>
      <c r="F22" s="283" t="s">
        <v>351</v>
      </c>
      <c r="G22" s="285">
        <v>6</v>
      </c>
      <c r="H22" s="446"/>
      <c r="I22" s="455"/>
      <c r="L22" s="456"/>
    </row>
    <row r="23" spans="1:12" ht="23.25" x14ac:dyDescent="0.35">
      <c r="A23" s="386" t="s">
        <v>352</v>
      </c>
      <c r="B23" s="283" t="s">
        <v>342</v>
      </c>
      <c r="C23" s="283" t="s">
        <v>339</v>
      </c>
      <c r="D23" s="457" t="s">
        <v>230</v>
      </c>
      <c r="E23" s="283" t="s">
        <v>43</v>
      </c>
      <c r="F23" s="283" t="s">
        <v>355</v>
      </c>
      <c r="G23" s="285">
        <v>3</v>
      </c>
      <c r="H23" s="446"/>
      <c r="I23" s="455"/>
      <c r="L23" s="456"/>
    </row>
    <row r="24" spans="1:12" ht="23.25" x14ac:dyDescent="0.35">
      <c r="A24" s="386" t="s">
        <v>352</v>
      </c>
      <c r="B24" s="283" t="s">
        <v>341</v>
      </c>
      <c r="C24" s="283" t="s">
        <v>337</v>
      </c>
      <c r="D24" s="457" t="s">
        <v>227</v>
      </c>
      <c r="E24" s="283" t="s">
        <v>353</v>
      </c>
      <c r="F24" s="283" t="s">
        <v>355</v>
      </c>
      <c r="G24" s="285">
        <v>9</v>
      </c>
      <c r="H24" s="446"/>
      <c r="I24" s="455"/>
      <c r="L24" s="456"/>
    </row>
    <row r="25" spans="1:12" ht="23.25" x14ac:dyDescent="0.35">
      <c r="A25" s="386" t="s">
        <v>350</v>
      </c>
      <c r="B25" s="283" t="s">
        <v>340</v>
      </c>
      <c r="C25" s="283" t="s">
        <v>338</v>
      </c>
      <c r="D25" s="457" t="s">
        <v>230</v>
      </c>
      <c r="E25" s="283" t="s">
        <v>43</v>
      </c>
      <c r="F25" s="283" t="s">
        <v>183</v>
      </c>
      <c r="G25" s="285">
        <v>6</v>
      </c>
      <c r="H25" s="446"/>
      <c r="I25" s="455"/>
      <c r="L25" s="456"/>
    </row>
    <row r="26" spans="1:12" ht="23.25" x14ac:dyDescent="0.35">
      <c r="A26" s="386" t="s">
        <v>352</v>
      </c>
      <c r="B26" s="283" t="s">
        <v>343</v>
      </c>
      <c r="C26" s="283" t="s">
        <v>339</v>
      </c>
      <c r="D26" s="457" t="s">
        <v>230</v>
      </c>
      <c r="E26" s="283" t="s">
        <v>353</v>
      </c>
      <c r="F26" s="283" t="s">
        <v>354</v>
      </c>
      <c r="G26" s="285">
        <v>1</v>
      </c>
      <c r="H26" s="446"/>
      <c r="I26" s="455"/>
      <c r="L26" s="456"/>
    </row>
    <row r="27" spans="1:12" ht="23.25" x14ac:dyDescent="0.35">
      <c r="A27" s="386" t="s">
        <v>352</v>
      </c>
      <c r="B27" s="283" t="s">
        <v>342</v>
      </c>
      <c r="C27" s="283" t="s">
        <v>337</v>
      </c>
      <c r="D27" s="457" t="s">
        <v>227</v>
      </c>
      <c r="E27" s="283" t="s">
        <v>43</v>
      </c>
      <c r="F27" s="283" t="s">
        <v>354</v>
      </c>
      <c r="G27" s="285">
        <v>8</v>
      </c>
      <c r="H27" s="446"/>
      <c r="I27" s="455"/>
      <c r="L27" s="456"/>
    </row>
    <row r="28" spans="1:12" ht="23.25" x14ac:dyDescent="0.35">
      <c r="A28" s="386" t="s">
        <v>350</v>
      </c>
      <c r="B28" s="283" t="s">
        <v>341</v>
      </c>
      <c r="C28" s="283" t="s">
        <v>338</v>
      </c>
      <c r="D28" s="457" t="s">
        <v>227</v>
      </c>
      <c r="E28" s="283" t="s">
        <v>43</v>
      </c>
      <c r="F28" s="283" t="s">
        <v>351</v>
      </c>
      <c r="G28" s="285">
        <v>4</v>
      </c>
      <c r="H28" s="446"/>
      <c r="I28" s="455"/>
      <c r="L28" s="456"/>
    </row>
    <row r="29" spans="1:12" ht="23.25" x14ac:dyDescent="0.35">
      <c r="A29" s="386" t="s">
        <v>350</v>
      </c>
      <c r="B29" s="283" t="s">
        <v>340</v>
      </c>
      <c r="C29" s="283" t="s">
        <v>339</v>
      </c>
      <c r="D29" s="457" t="s">
        <v>230</v>
      </c>
      <c r="E29" s="283" t="s">
        <v>353</v>
      </c>
      <c r="F29" s="283" t="s">
        <v>355</v>
      </c>
      <c r="G29" s="285">
        <v>7</v>
      </c>
      <c r="H29" s="446"/>
      <c r="I29" s="455"/>
      <c r="L29" s="456"/>
    </row>
    <row r="30" spans="1:12" ht="23.25" x14ac:dyDescent="0.35">
      <c r="A30" s="386" t="s">
        <v>352</v>
      </c>
      <c r="B30" s="283" t="s">
        <v>343</v>
      </c>
      <c r="C30" s="283" t="s">
        <v>337</v>
      </c>
      <c r="D30" s="457" t="s">
        <v>230</v>
      </c>
      <c r="E30" s="283" t="s">
        <v>43</v>
      </c>
      <c r="F30" s="283" t="s">
        <v>351</v>
      </c>
      <c r="G30" s="285">
        <v>5</v>
      </c>
      <c r="H30" s="446"/>
      <c r="I30" s="455"/>
      <c r="L30" s="456"/>
    </row>
    <row r="31" spans="1:12" ht="23.25" x14ac:dyDescent="0.35">
      <c r="A31" s="386" t="s">
        <v>350</v>
      </c>
      <c r="B31" s="283" t="s">
        <v>342</v>
      </c>
      <c r="C31" s="283" t="s">
        <v>338</v>
      </c>
      <c r="D31" s="457" t="s">
        <v>230</v>
      </c>
      <c r="E31" s="283" t="s">
        <v>353</v>
      </c>
      <c r="F31" s="283" t="s">
        <v>351</v>
      </c>
      <c r="G31" s="285">
        <v>3</v>
      </c>
      <c r="H31" s="446"/>
      <c r="I31" s="455"/>
      <c r="L31" s="456"/>
    </row>
    <row r="32" spans="1:12" ht="23.25" x14ac:dyDescent="0.35">
      <c r="A32" s="386" t="s">
        <v>352</v>
      </c>
      <c r="B32" s="283" t="s">
        <v>341</v>
      </c>
      <c r="C32" s="283" t="s">
        <v>339</v>
      </c>
      <c r="D32" s="457" t="s">
        <v>227</v>
      </c>
      <c r="E32" s="283" t="s">
        <v>43</v>
      </c>
      <c r="F32" s="283" t="s">
        <v>183</v>
      </c>
      <c r="G32" s="285">
        <v>1</v>
      </c>
      <c r="H32" s="446"/>
      <c r="I32" s="455"/>
      <c r="L32" s="456"/>
    </row>
    <row r="33" spans="1:12" ht="23.25" x14ac:dyDescent="0.35">
      <c r="A33" s="386" t="s">
        <v>352</v>
      </c>
      <c r="B33" s="283" t="s">
        <v>340</v>
      </c>
      <c r="C33" s="283" t="s">
        <v>337</v>
      </c>
      <c r="D33" s="457" t="s">
        <v>230</v>
      </c>
      <c r="E33" s="283" t="s">
        <v>43</v>
      </c>
      <c r="F33" s="283" t="s">
        <v>354</v>
      </c>
      <c r="G33" s="285">
        <v>9</v>
      </c>
      <c r="H33" s="446"/>
      <c r="I33" s="455"/>
      <c r="L33" s="456"/>
    </row>
    <row r="34" spans="1:12" ht="23.25" x14ac:dyDescent="0.35">
      <c r="A34" s="386" t="s">
        <v>350</v>
      </c>
      <c r="B34" s="283" t="s">
        <v>343</v>
      </c>
      <c r="C34" s="283" t="s">
        <v>338</v>
      </c>
      <c r="D34" s="457" t="s">
        <v>227</v>
      </c>
      <c r="E34" s="283" t="s">
        <v>353</v>
      </c>
      <c r="F34" s="283" t="s">
        <v>351</v>
      </c>
      <c r="G34" s="285">
        <v>7</v>
      </c>
      <c r="H34" s="446"/>
      <c r="I34" s="455"/>
      <c r="L34" s="456"/>
    </row>
    <row r="35" spans="1:12" ht="23.25" x14ac:dyDescent="0.35">
      <c r="A35" s="386" t="s">
        <v>352</v>
      </c>
      <c r="B35" s="283" t="s">
        <v>342</v>
      </c>
      <c r="C35" s="283" t="s">
        <v>339</v>
      </c>
      <c r="D35" s="457" t="s">
        <v>227</v>
      </c>
      <c r="E35" s="283" t="s">
        <v>43</v>
      </c>
      <c r="F35" s="283" t="s">
        <v>355</v>
      </c>
      <c r="G35" s="285">
        <v>8</v>
      </c>
      <c r="H35" s="446"/>
      <c r="I35" s="455"/>
      <c r="L35" s="456"/>
    </row>
    <row r="36" spans="1:12" ht="23.25" x14ac:dyDescent="0.35">
      <c r="A36" s="386" t="s">
        <v>350</v>
      </c>
      <c r="B36" s="283" t="s">
        <v>341</v>
      </c>
      <c r="C36" s="283" t="s">
        <v>337</v>
      </c>
      <c r="D36" s="457" t="s">
        <v>230</v>
      </c>
      <c r="E36" s="283" t="s">
        <v>353</v>
      </c>
      <c r="F36" s="283" t="s">
        <v>351</v>
      </c>
      <c r="G36" s="285">
        <v>6</v>
      </c>
      <c r="H36" s="446"/>
      <c r="I36" s="455"/>
      <c r="L36" s="456"/>
    </row>
    <row r="37" spans="1:12" ht="23.25" x14ac:dyDescent="0.35">
      <c r="A37" s="386" t="s">
        <v>352</v>
      </c>
      <c r="B37" s="283" t="s">
        <v>340</v>
      </c>
      <c r="C37" s="283" t="s">
        <v>338</v>
      </c>
      <c r="D37" s="457" t="s">
        <v>230</v>
      </c>
      <c r="E37" s="283" t="s">
        <v>43</v>
      </c>
      <c r="F37" s="283" t="s">
        <v>183</v>
      </c>
      <c r="G37" s="285">
        <v>5</v>
      </c>
      <c r="H37" s="446"/>
      <c r="I37" s="455"/>
      <c r="L37" s="456"/>
    </row>
    <row r="38" spans="1:12" ht="23.25" x14ac:dyDescent="0.35">
      <c r="A38" s="386" t="s">
        <v>352</v>
      </c>
      <c r="B38" s="283" t="s">
        <v>343</v>
      </c>
      <c r="C38" s="283" t="s">
        <v>339</v>
      </c>
      <c r="D38" s="457" t="s">
        <v>227</v>
      </c>
      <c r="E38" s="283" t="s">
        <v>43</v>
      </c>
      <c r="F38" s="283" t="s">
        <v>183</v>
      </c>
      <c r="G38" s="285">
        <v>5</v>
      </c>
      <c r="H38" s="446"/>
      <c r="I38" s="455"/>
      <c r="L38" s="456"/>
    </row>
    <row r="39" spans="1:12" ht="23.25" x14ac:dyDescent="0.35">
      <c r="A39" s="386" t="s">
        <v>352</v>
      </c>
      <c r="B39" s="283" t="s">
        <v>342</v>
      </c>
      <c r="C39" s="283" t="s">
        <v>337</v>
      </c>
      <c r="D39" s="457" t="s">
        <v>230</v>
      </c>
      <c r="E39" s="283" t="s">
        <v>353</v>
      </c>
      <c r="F39" s="283" t="s">
        <v>354</v>
      </c>
      <c r="G39" s="285">
        <v>1</v>
      </c>
      <c r="H39" s="446"/>
      <c r="I39" s="455"/>
      <c r="L39" s="456"/>
    </row>
    <row r="40" spans="1:12" ht="23.25" x14ac:dyDescent="0.35">
      <c r="A40" s="386" t="s">
        <v>350</v>
      </c>
      <c r="B40" s="283" t="s">
        <v>341</v>
      </c>
      <c r="C40" s="283" t="s">
        <v>338</v>
      </c>
      <c r="D40" s="457" t="s">
        <v>230</v>
      </c>
      <c r="E40" s="283" t="s">
        <v>43</v>
      </c>
      <c r="F40" s="283" t="s">
        <v>351</v>
      </c>
      <c r="G40" s="285">
        <v>7</v>
      </c>
      <c r="H40" s="446"/>
      <c r="I40" s="455"/>
      <c r="L40" s="456"/>
    </row>
    <row r="41" spans="1:12" ht="23.25" x14ac:dyDescent="0.35">
      <c r="A41" s="386" t="s">
        <v>352</v>
      </c>
      <c r="B41" s="283" t="s">
        <v>340</v>
      </c>
      <c r="C41" s="283" t="s">
        <v>339</v>
      </c>
      <c r="D41" s="457" t="s">
        <v>227</v>
      </c>
      <c r="E41" s="283" t="s">
        <v>353</v>
      </c>
      <c r="F41" s="283" t="s">
        <v>355</v>
      </c>
      <c r="G41" s="285">
        <v>5</v>
      </c>
      <c r="H41" s="446"/>
      <c r="I41" s="455"/>
      <c r="L41" s="456"/>
    </row>
    <row r="42" spans="1:12" ht="23.25" x14ac:dyDescent="0.35">
      <c r="A42" s="386" t="s">
        <v>352</v>
      </c>
      <c r="B42" s="283" t="s">
        <v>343</v>
      </c>
      <c r="C42" s="283" t="s">
        <v>337</v>
      </c>
      <c r="D42" s="457" t="s">
        <v>227</v>
      </c>
      <c r="E42" s="283" t="s">
        <v>43</v>
      </c>
      <c r="F42" s="283" t="s">
        <v>351</v>
      </c>
      <c r="G42" s="285">
        <v>8</v>
      </c>
      <c r="H42" s="446"/>
      <c r="I42" s="455"/>
      <c r="L42" s="456"/>
    </row>
    <row r="43" spans="1:12" ht="23.25" x14ac:dyDescent="0.35">
      <c r="A43" s="386" t="s">
        <v>352</v>
      </c>
      <c r="B43" s="283" t="s">
        <v>342</v>
      </c>
      <c r="C43" s="283" t="s">
        <v>338</v>
      </c>
      <c r="D43" s="457" t="s">
        <v>230</v>
      </c>
      <c r="E43" s="283" t="s">
        <v>43</v>
      </c>
      <c r="F43" s="283" t="s">
        <v>351</v>
      </c>
      <c r="G43" s="285">
        <v>4</v>
      </c>
      <c r="H43" s="446"/>
      <c r="I43" s="455"/>
      <c r="L43" s="456"/>
    </row>
    <row r="44" spans="1:12" ht="23.25" x14ac:dyDescent="0.35">
      <c r="A44" s="386" t="s">
        <v>350</v>
      </c>
      <c r="B44" s="283" t="s">
        <v>341</v>
      </c>
      <c r="C44" s="283" t="s">
        <v>339</v>
      </c>
      <c r="D44" s="457" t="s">
        <v>230</v>
      </c>
      <c r="E44" s="283" t="s">
        <v>353</v>
      </c>
      <c r="F44" s="283" t="s">
        <v>183</v>
      </c>
      <c r="G44" s="285">
        <v>5</v>
      </c>
      <c r="H44" s="446"/>
      <c r="I44" s="455"/>
      <c r="L44" s="456"/>
    </row>
    <row r="45" spans="1:12" ht="23.25" x14ac:dyDescent="0.35">
      <c r="A45" s="386" t="s">
        <v>350</v>
      </c>
      <c r="B45" s="283" t="s">
        <v>340</v>
      </c>
      <c r="C45" s="283" t="s">
        <v>337</v>
      </c>
      <c r="D45" s="457" t="s">
        <v>230</v>
      </c>
      <c r="E45" s="283" t="s">
        <v>43</v>
      </c>
      <c r="F45" s="283" t="s">
        <v>354</v>
      </c>
      <c r="G45" s="285">
        <v>6</v>
      </c>
      <c r="H45" s="446"/>
      <c r="I45" s="455"/>
      <c r="L45" s="456"/>
    </row>
    <row r="46" spans="1:12" ht="23.25" x14ac:dyDescent="0.35">
      <c r="A46" s="386" t="s">
        <v>352</v>
      </c>
      <c r="B46" s="283" t="s">
        <v>343</v>
      </c>
      <c r="C46" s="283" t="s">
        <v>338</v>
      </c>
      <c r="D46" s="457" t="s">
        <v>227</v>
      </c>
      <c r="E46" s="283" t="s">
        <v>353</v>
      </c>
      <c r="F46" s="283" t="s">
        <v>351</v>
      </c>
      <c r="G46" s="285">
        <v>3</v>
      </c>
      <c r="H46" s="446"/>
      <c r="I46" s="455"/>
      <c r="L46" s="456"/>
    </row>
    <row r="47" spans="1:12" ht="23.25" x14ac:dyDescent="0.35">
      <c r="A47" s="386" t="s">
        <v>350</v>
      </c>
      <c r="B47" s="283" t="s">
        <v>342</v>
      </c>
      <c r="C47" s="283" t="s">
        <v>339</v>
      </c>
      <c r="D47" s="457" t="s">
        <v>230</v>
      </c>
      <c r="E47" s="283" t="s">
        <v>43</v>
      </c>
      <c r="F47" s="283" t="s">
        <v>355</v>
      </c>
      <c r="G47" s="285">
        <v>3</v>
      </c>
      <c r="H47" s="446"/>
      <c r="I47" s="455"/>
      <c r="L47" s="456"/>
    </row>
    <row r="48" spans="1:12" ht="23.25" x14ac:dyDescent="0.35">
      <c r="A48" s="386" t="s">
        <v>352</v>
      </c>
      <c r="B48" s="283" t="s">
        <v>341</v>
      </c>
      <c r="C48" s="283" t="s">
        <v>337</v>
      </c>
      <c r="D48" s="457" t="s">
        <v>227</v>
      </c>
      <c r="E48" s="283" t="s">
        <v>43</v>
      </c>
      <c r="F48" s="283" t="s">
        <v>355</v>
      </c>
      <c r="G48" s="285">
        <v>3</v>
      </c>
      <c r="H48" s="446"/>
      <c r="I48" s="455"/>
      <c r="L48" s="456"/>
    </row>
    <row r="49" spans="1:12" ht="23.25" x14ac:dyDescent="0.35">
      <c r="A49" s="386" t="s">
        <v>352</v>
      </c>
      <c r="B49" s="283" t="s">
        <v>340</v>
      </c>
      <c r="C49" s="283" t="s">
        <v>338</v>
      </c>
      <c r="D49" s="457" t="s">
        <v>227</v>
      </c>
      <c r="E49" s="283" t="s">
        <v>353</v>
      </c>
      <c r="F49" s="283" t="s">
        <v>183</v>
      </c>
      <c r="G49" s="285">
        <v>5</v>
      </c>
      <c r="H49" s="446"/>
      <c r="I49" s="455"/>
      <c r="L49" s="456"/>
    </row>
    <row r="50" spans="1:12" ht="23.25" x14ac:dyDescent="0.35">
      <c r="A50" s="386" t="s">
        <v>350</v>
      </c>
      <c r="B50" s="283" t="s">
        <v>343</v>
      </c>
      <c r="C50" s="283" t="s">
        <v>339</v>
      </c>
      <c r="D50" s="457" t="s">
        <v>230</v>
      </c>
      <c r="E50" s="283" t="s">
        <v>43</v>
      </c>
      <c r="F50" s="283" t="s">
        <v>183</v>
      </c>
      <c r="G50" s="285">
        <v>9</v>
      </c>
      <c r="H50" s="446"/>
      <c r="I50" s="455"/>
      <c r="L50" s="456"/>
    </row>
    <row r="51" spans="1:12" ht="23.25" x14ac:dyDescent="0.35">
      <c r="A51" s="386" t="s">
        <v>352</v>
      </c>
      <c r="B51" s="283" t="s">
        <v>342</v>
      </c>
      <c r="C51" s="283" t="s">
        <v>337</v>
      </c>
      <c r="D51" s="457" t="s">
        <v>230</v>
      </c>
      <c r="E51" s="283" t="s">
        <v>353</v>
      </c>
      <c r="F51" s="283" t="s">
        <v>354</v>
      </c>
      <c r="G51" s="285">
        <v>8</v>
      </c>
      <c r="H51" s="446"/>
      <c r="I51" s="455"/>
      <c r="L51" s="456"/>
    </row>
    <row r="52" spans="1:12" ht="23.25" x14ac:dyDescent="0.35">
      <c r="A52" s="386" t="s">
        <v>350</v>
      </c>
      <c r="B52" s="283" t="s">
        <v>341</v>
      </c>
      <c r="C52" s="283" t="s">
        <v>338</v>
      </c>
      <c r="D52" s="457" t="s">
        <v>227</v>
      </c>
      <c r="E52" s="283" t="s">
        <v>43</v>
      </c>
      <c r="F52" s="283" t="s">
        <v>351</v>
      </c>
      <c r="G52" s="285">
        <v>5</v>
      </c>
      <c r="H52" s="446"/>
      <c r="I52" s="455"/>
      <c r="L52" s="456"/>
    </row>
    <row r="53" spans="1:12" ht="23.25" x14ac:dyDescent="0.35">
      <c r="A53" s="386" t="s">
        <v>352</v>
      </c>
      <c r="B53" s="283" t="s">
        <v>340</v>
      </c>
      <c r="C53" s="283" t="s">
        <v>339</v>
      </c>
      <c r="D53" s="457" t="s">
        <v>230</v>
      </c>
      <c r="E53" s="283" t="s">
        <v>43</v>
      </c>
      <c r="F53" s="283" t="s">
        <v>355</v>
      </c>
      <c r="G53" s="285">
        <v>5</v>
      </c>
      <c r="H53" s="446"/>
      <c r="I53" s="455"/>
      <c r="L53" s="456"/>
    </row>
    <row r="54" spans="1:12" ht="23.25" x14ac:dyDescent="0.35">
      <c r="A54" s="386" t="s">
        <v>352</v>
      </c>
      <c r="B54" s="283" t="s">
        <v>343</v>
      </c>
      <c r="C54" s="283" t="s">
        <v>337</v>
      </c>
      <c r="D54" s="457" t="s">
        <v>230</v>
      </c>
      <c r="E54" s="283" t="s">
        <v>353</v>
      </c>
      <c r="F54" s="283" t="s">
        <v>351</v>
      </c>
      <c r="G54" s="285">
        <v>2</v>
      </c>
      <c r="H54" s="446"/>
      <c r="I54" s="455"/>
      <c r="L54" s="456"/>
    </row>
    <row r="55" spans="1:12" ht="23.25" x14ac:dyDescent="0.35">
      <c r="A55" s="386" t="s">
        <v>352</v>
      </c>
      <c r="B55" s="283" t="s">
        <v>342</v>
      </c>
      <c r="C55" s="283" t="s">
        <v>338</v>
      </c>
      <c r="D55" s="457" t="s">
        <v>227</v>
      </c>
      <c r="E55" s="283" t="s">
        <v>43</v>
      </c>
      <c r="F55" s="283" t="s">
        <v>183</v>
      </c>
      <c r="G55" s="285">
        <v>1</v>
      </c>
      <c r="H55" s="446"/>
      <c r="I55" s="455"/>
      <c r="L55" s="456"/>
    </row>
    <row r="56" spans="1:12" ht="23.25" x14ac:dyDescent="0.35">
      <c r="A56" s="386" t="s">
        <v>350</v>
      </c>
      <c r="B56" s="283" t="s">
        <v>341</v>
      </c>
      <c r="C56" s="283" t="s">
        <v>339</v>
      </c>
      <c r="D56" s="457" t="s">
        <v>227</v>
      </c>
      <c r="E56" s="283" t="s">
        <v>353</v>
      </c>
      <c r="F56" s="283" t="s">
        <v>183</v>
      </c>
      <c r="G56" s="285">
        <v>2</v>
      </c>
      <c r="H56" s="446"/>
      <c r="I56" s="455"/>
      <c r="L56" s="456"/>
    </row>
    <row r="57" spans="1:12" ht="23.25" x14ac:dyDescent="0.35">
      <c r="A57" s="283" t="s">
        <v>352</v>
      </c>
      <c r="B57" s="283" t="s">
        <v>340</v>
      </c>
      <c r="C57" s="283" t="s">
        <v>337</v>
      </c>
      <c r="D57" s="457" t="s">
        <v>230</v>
      </c>
      <c r="E57" s="283" t="s">
        <v>43</v>
      </c>
      <c r="F57" s="283" t="s">
        <v>354</v>
      </c>
      <c r="G57" s="285">
        <v>2</v>
      </c>
      <c r="H57" s="446"/>
      <c r="I57" s="455"/>
      <c r="L57" s="456"/>
    </row>
    <row r="58" spans="1:12" x14ac:dyDescent="0.2">
      <c r="H58" s="458"/>
      <c r="I58" s="283"/>
    </row>
    <row r="59" spans="1:12" x14ac:dyDescent="0.2">
      <c r="H59" s="283"/>
      <c r="I59" s="283"/>
      <c r="J59" s="459"/>
    </row>
    <row r="60" spans="1:12" x14ac:dyDescent="0.2">
      <c r="H60" s="283"/>
      <c r="I60" s="283"/>
    </row>
    <row r="61" spans="1:12" x14ac:dyDescent="0.2">
      <c r="H61" s="283"/>
      <c r="I61" s="283"/>
    </row>
  </sheetData>
  <mergeCells count="3">
    <mergeCell ref="A2:B2"/>
    <mergeCell ref="F2:I2"/>
    <mergeCell ref="A9:I9"/>
  </mergeCells>
  <pageMargins left="0.75" right="0.75" top="1" bottom="1" header="0" footer="0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130" zoomScaleNormal="130" workbookViewId="0">
      <selection activeCell="D14" sqref="D14"/>
    </sheetView>
  </sheetViews>
  <sheetFormatPr baseColWidth="10" defaultColWidth="11.42578125" defaultRowHeight="15" x14ac:dyDescent="0.2"/>
  <cols>
    <col min="1" max="1" width="11.42578125" style="81"/>
    <col min="2" max="2" width="16.140625" style="81" bestFit="1" customWidth="1"/>
    <col min="3" max="3" width="18.5703125" style="81" customWidth="1"/>
    <col min="4" max="4" width="17" style="81" customWidth="1"/>
    <col min="5" max="5" width="18.85546875" style="81" customWidth="1"/>
    <col min="6" max="6" width="6.28515625" style="81" customWidth="1"/>
    <col min="7" max="7" width="11.42578125" style="81"/>
    <col min="8" max="8" width="17.28515625" style="81" bestFit="1" customWidth="1"/>
    <col min="9" max="16384" width="11.42578125" style="81"/>
  </cols>
  <sheetData>
    <row r="1" spans="1:7" x14ac:dyDescent="0.2">
      <c r="A1" s="81" t="s">
        <v>553</v>
      </c>
    </row>
    <row r="4" spans="1:7" ht="15.75" x14ac:dyDescent="0.25">
      <c r="A4" s="264" t="s">
        <v>175</v>
      </c>
      <c r="B4" s="264" t="s">
        <v>217</v>
      </c>
      <c r="C4" s="264" t="s">
        <v>414</v>
      </c>
    </row>
    <row r="5" spans="1:7" x14ac:dyDescent="0.2">
      <c r="A5" s="190" t="s">
        <v>218</v>
      </c>
      <c r="B5" s="190" t="s">
        <v>579</v>
      </c>
      <c r="C5" s="259">
        <v>10</v>
      </c>
    </row>
    <row r="6" spans="1:7" x14ac:dyDescent="0.2">
      <c r="A6" s="190" t="s">
        <v>219</v>
      </c>
      <c r="B6" s="190" t="s">
        <v>137</v>
      </c>
      <c r="C6" s="259">
        <v>20</v>
      </c>
    </row>
    <row r="7" spans="1:7" x14ac:dyDescent="0.2">
      <c r="A7" s="190" t="s">
        <v>220</v>
      </c>
      <c r="B7" s="190" t="s">
        <v>580</v>
      </c>
      <c r="C7" s="259">
        <v>30</v>
      </c>
    </row>
    <row r="8" spans="1:7" x14ac:dyDescent="0.2">
      <c r="A8" s="190" t="s">
        <v>221</v>
      </c>
      <c r="B8" s="190" t="s">
        <v>569</v>
      </c>
      <c r="C8" s="259">
        <v>40</v>
      </c>
    </row>
    <row r="9" spans="1:7" x14ac:dyDescent="0.2">
      <c r="A9"/>
      <c r="B9"/>
      <c r="C9"/>
    </row>
    <row r="10" spans="1:7" x14ac:dyDescent="0.2">
      <c r="A10"/>
      <c r="B10"/>
      <c r="C10"/>
      <c r="G10" s="254"/>
    </row>
    <row r="11" spans="1:7" ht="15.75" thickBot="1" x14ac:dyDescent="0.25"/>
    <row r="12" spans="1:7" ht="15.75" x14ac:dyDescent="0.25">
      <c r="A12" s="260" t="s">
        <v>175</v>
      </c>
      <c r="B12" s="261" t="s">
        <v>172</v>
      </c>
      <c r="C12" s="261" t="s">
        <v>173</v>
      </c>
      <c r="D12" s="262" t="s">
        <v>217</v>
      </c>
      <c r="E12" s="263" t="s">
        <v>414</v>
      </c>
    </row>
    <row r="13" spans="1:7" x14ac:dyDescent="0.2">
      <c r="A13" s="255" t="s">
        <v>220</v>
      </c>
      <c r="B13" s="82" t="s">
        <v>364</v>
      </c>
      <c r="C13" s="82" t="s">
        <v>365</v>
      </c>
      <c r="D13" s="83" t="e">
        <f t="shared" ref="D13:D37" si="0">VLOOKUP(A13,AREAYBONI,2,0)</f>
        <v>#NAME?</v>
      </c>
      <c r="E13" s="83"/>
    </row>
    <row r="14" spans="1:7" x14ac:dyDescent="0.2">
      <c r="A14" s="84" t="s">
        <v>219</v>
      </c>
      <c r="B14" s="82" t="s">
        <v>176</v>
      </c>
      <c r="C14" s="82" t="s">
        <v>177</v>
      </c>
      <c r="D14" s="83" t="e">
        <f t="shared" si="0"/>
        <v>#NAME?</v>
      </c>
      <c r="E14" s="83"/>
    </row>
    <row r="15" spans="1:7" x14ac:dyDescent="0.2">
      <c r="A15" s="84" t="s">
        <v>218</v>
      </c>
      <c r="B15" s="82" t="s">
        <v>178</v>
      </c>
      <c r="C15" s="82" t="s">
        <v>179</v>
      </c>
      <c r="D15" s="83" t="e">
        <f t="shared" si="0"/>
        <v>#NAME?</v>
      </c>
      <c r="E15" s="83"/>
    </row>
    <row r="16" spans="1:7" x14ac:dyDescent="0.2">
      <c r="A16" s="84" t="s">
        <v>221</v>
      </c>
      <c r="B16" s="82" t="s">
        <v>180</v>
      </c>
      <c r="C16" s="82" t="s">
        <v>181</v>
      </c>
      <c r="D16" s="83" t="e">
        <f t="shared" si="0"/>
        <v>#NAME?</v>
      </c>
      <c r="E16" s="83"/>
    </row>
    <row r="17" spans="1:5" x14ac:dyDescent="0.2">
      <c r="A17" s="84" t="s">
        <v>219</v>
      </c>
      <c r="B17" s="82" t="s">
        <v>182</v>
      </c>
      <c r="C17" s="82" t="s">
        <v>176</v>
      </c>
      <c r="D17" s="83" t="e">
        <f t="shared" si="0"/>
        <v>#NAME?</v>
      </c>
      <c r="E17" s="83"/>
    </row>
    <row r="18" spans="1:5" x14ac:dyDescent="0.2">
      <c r="A18" s="84" t="s">
        <v>221</v>
      </c>
      <c r="B18" s="82" t="s">
        <v>183</v>
      </c>
      <c r="C18" s="82" t="s">
        <v>184</v>
      </c>
      <c r="D18" s="83" t="e">
        <f t="shared" si="0"/>
        <v>#NAME?</v>
      </c>
      <c r="E18" s="83"/>
    </row>
    <row r="19" spans="1:5" x14ac:dyDescent="0.2">
      <c r="A19" s="84" t="s">
        <v>219</v>
      </c>
      <c r="B19" s="82" t="s">
        <v>174</v>
      </c>
      <c r="C19" s="82" t="s">
        <v>185</v>
      </c>
      <c r="D19" s="83" t="e">
        <f t="shared" si="0"/>
        <v>#NAME?</v>
      </c>
      <c r="E19" s="83"/>
    </row>
    <row r="20" spans="1:5" x14ac:dyDescent="0.2">
      <c r="A20" s="84" t="s">
        <v>218</v>
      </c>
      <c r="B20" s="82" t="s">
        <v>186</v>
      </c>
      <c r="C20" s="82" t="s">
        <v>187</v>
      </c>
      <c r="D20" s="83" t="e">
        <f t="shared" si="0"/>
        <v>#NAME?</v>
      </c>
      <c r="E20" s="83"/>
    </row>
    <row r="21" spans="1:5" x14ac:dyDescent="0.2">
      <c r="A21" s="84" t="s">
        <v>221</v>
      </c>
      <c r="B21" s="82" t="s">
        <v>188</v>
      </c>
      <c r="C21" s="82" t="s">
        <v>189</v>
      </c>
      <c r="D21" s="83" t="e">
        <f t="shared" si="0"/>
        <v>#NAME?</v>
      </c>
      <c r="E21" s="83"/>
    </row>
    <row r="22" spans="1:5" x14ac:dyDescent="0.2">
      <c r="A22" s="84" t="s">
        <v>219</v>
      </c>
      <c r="B22" s="82" t="s">
        <v>190</v>
      </c>
      <c r="C22" s="82" t="s">
        <v>191</v>
      </c>
      <c r="D22" s="83" t="e">
        <f t="shared" si="0"/>
        <v>#NAME?</v>
      </c>
      <c r="E22" s="83"/>
    </row>
    <row r="23" spans="1:5" x14ac:dyDescent="0.2">
      <c r="A23" s="84" t="s">
        <v>221</v>
      </c>
      <c r="B23" s="82" t="s">
        <v>192</v>
      </c>
      <c r="C23" s="82" t="s">
        <v>193</v>
      </c>
      <c r="D23" s="83" t="e">
        <f t="shared" si="0"/>
        <v>#NAME?</v>
      </c>
      <c r="E23" s="83"/>
    </row>
    <row r="24" spans="1:5" x14ac:dyDescent="0.2">
      <c r="A24" s="84" t="s">
        <v>220</v>
      </c>
      <c r="B24" s="82" t="s">
        <v>194</v>
      </c>
      <c r="C24" s="82" t="s">
        <v>195</v>
      </c>
      <c r="D24" s="83" t="e">
        <f t="shared" si="0"/>
        <v>#NAME?</v>
      </c>
      <c r="E24" s="83"/>
    </row>
    <row r="25" spans="1:5" x14ac:dyDescent="0.2">
      <c r="A25" s="84" t="s">
        <v>219</v>
      </c>
      <c r="B25" s="82" t="s">
        <v>196</v>
      </c>
      <c r="C25" s="82" t="s">
        <v>197</v>
      </c>
      <c r="D25" s="83" t="e">
        <f t="shared" si="0"/>
        <v>#NAME?</v>
      </c>
      <c r="E25" s="83"/>
    </row>
    <row r="26" spans="1:5" x14ac:dyDescent="0.2">
      <c r="A26" s="84" t="s">
        <v>221</v>
      </c>
      <c r="B26" s="82" t="s">
        <v>198</v>
      </c>
      <c r="C26" s="82" t="s">
        <v>199</v>
      </c>
      <c r="D26" s="83" t="e">
        <f t="shared" si="0"/>
        <v>#NAME?</v>
      </c>
      <c r="E26" s="83"/>
    </row>
    <row r="27" spans="1:5" x14ac:dyDescent="0.2">
      <c r="A27" s="82" t="s">
        <v>218</v>
      </c>
      <c r="B27" s="82" t="s">
        <v>200</v>
      </c>
      <c r="C27" s="82" t="s">
        <v>201</v>
      </c>
      <c r="D27" s="83" t="e">
        <f t="shared" si="0"/>
        <v>#NAME?</v>
      </c>
      <c r="E27" s="83"/>
    </row>
    <row r="28" spans="1:5" x14ac:dyDescent="0.2">
      <c r="A28" s="84" t="s">
        <v>220</v>
      </c>
      <c r="B28" s="82" t="s">
        <v>202</v>
      </c>
      <c r="C28" s="82" t="s">
        <v>203</v>
      </c>
      <c r="D28" s="83" t="e">
        <f t="shared" si="0"/>
        <v>#NAME?</v>
      </c>
      <c r="E28" s="83"/>
    </row>
    <row r="29" spans="1:5" x14ac:dyDescent="0.2">
      <c r="A29" s="84" t="s">
        <v>219</v>
      </c>
      <c r="B29" s="82" t="s">
        <v>201</v>
      </c>
      <c r="C29" s="82" t="s">
        <v>204</v>
      </c>
      <c r="D29" s="83" t="e">
        <f t="shared" si="0"/>
        <v>#NAME?</v>
      </c>
      <c r="E29" s="83"/>
    </row>
    <row r="30" spans="1:5" x14ac:dyDescent="0.2">
      <c r="A30" s="84" t="s">
        <v>221</v>
      </c>
      <c r="B30" s="82" t="s">
        <v>205</v>
      </c>
      <c r="C30" s="82" t="s">
        <v>206</v>
      </c>
      <c r="D30" s="83" t="e">
        <f t="shared" si="0"/>
        <v>#NAME?</v>
      </c>
      <c r="E30" s="83"/>
    </row>
    <row r="31" spans="1:5" x14ac:dyDescent="0.2">
      <c r="A31" s="82" t="s">
        <v>218</v>
      </c>
      <c r="B31" s="82" t="s">
        <v>207</v>
      </c>
      <c r="C31" s="82" t="s">
        <v>208</v>
      </c>
      <c r="D31" s="83" t="e">
        <f t="shared" si="0"/>
        <v>#NAME?</v>
      </c>
      <c r="E31" s="83"/>
    </row>
    <row r="32" spans="1:5" x14ac:dyDescent="0.2">
      <c r="A32" s="84" t="s">
        <v>220</v>
      </c>
      <c r="B32" s="82" t="s">
        <v>197</v>
      </c>
      <c r="C32" s="82" t="s">
        <v>208</v>
      </c>
      <c r="D32" s="83" t="e">
        <f t="shared" si="0"/>
        <v>#NAME?</v>
      </c>
      <c r="E32" s="83"/>
    </row>
    <row r="33" spans="1:5" x14ac:dyDescent="0.2">
      <c r="A33" s="84" t="s">
        <v>220</v>
      </c>
      <c r="B33" s="82" t="s">
        <v>209</v>
      </c>
      <c r="C33" s="82" t="s">
        <v>210</v>
      </c>
      <c r="D33" s="83" t="e">
        <f t="shared" si="0"/>
        <v>#NAME?</v>
      </c>
      <c r="E33" s="83"/>
    </row>
    <row r="34" spans="1:5" x14ac:dyDescent="0.2">
      <c r="A34" s="84" t="s">
        <v>219</v>
      </c>
      <c r="B34" s="82" t="s">
        <v>211</v>
      </c>
      <c r="C34" s="82" t="s">
        <v>212</v>
      </c>
      <c r="D34" s="83" t="e">
        <f t="shared" si="0"/>
        <v>#NAME?</v>
      </c>
      <c r="E34" s="83"/>
    </row>
    <row r="35" spans="1:5" x14ac:dyDescent="0.2">
      <c r="A35" s="82" t="s">
        <v>218</v>
      </c>
      <c r="B35" s="82" t="s">
        <v>176</v>
      </c>
      <c r="C35" s="82" t="s">
        <v>213</v>
      </c>
      <c r="D35" s="83" t="e">
        <f t="shared" si="0"/>
        <v>#NAME?</v>
      </c>
      <c r="E35" s="83"/>
    </row>
    <row r="36" spans="1:5" x14ac:dyDescent="0.2">
      <c r="A36" s="84" t="s">
        <v>220</v>
      </c>
      <c r="B36" s="82" t="s">
        <v>214</v>
      </c>
      <c r="C36" s="82" t="s">
        <v>215</v>
      </c>
      <c r="D36" s="83" t="e">
        <f t="shared" si="0"/>
        <v>#NAME?</v>
      </c>
      <c r="E36" s="83"/>
    </row>
    <row r="37" spans="1:5" x14ac:dyDescent="0.2">
      <c r="A37" s="84" t="s">
        <v>219</v>
      </c>
      <c r="B37" s="82" t="s">
        <v>216</v>
      </c>
      <c r="C37" s="82" t="s">
        <v>183</v>
      </c>
      <c r="D37" s="83" t="e">
        <f t="shared" si="0"/>
        <v>#NAME?</v>
      </c>
      <c r="E37" s="83"/>
    </row>
  </sheetData>
  <pageMargins left="0.75" right="0.75" top="1" bottom="1" header="0" footer="0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L33"/>
  <sheetViews>
    <sheetView topLeftCell="A3" zoomScaleNormal="100" workbookViewId="0">
      <selection activeCell="I16" sqref="I16"/>
    </sheetView>
  </sheetViews>
  <sheetFormatPr baseColWidth="10" defaultColWidth="11.5703125" defaultRowHeight="12.75" x14ac:dyDescent="0.2"/>
  <cols>
    <col min="1" max="3" width="11.5703125" style="277"/>
    <col min="4" max="4" width="14.28515625" style="277" customWidth="1"/>
    <col min="5" max="5" width="17.5703125" style="277" customWidth="1"/>
    <col min="6" max="6" width="18.28515625" style="277" customWidth="1"/>
    <col min="7" max="10" width="11.5703125" style="277"/>
    <col min="11" max="11" width="67.140625" style="277" customWidth="1"/>
    <col min="12" max="16384" width="11.5703125" style="277"/>
  </cols>
  <sheetData>
    <row r="4" spans="1:12" ht="27" x14ac:dyDescent="0.4">
      <c r="A4" s="460" t="s">
        <v>469</v>
      </c>
      <c r="B4" s="461"/>
      <c r="C4" s="345"/>
      <c r="D4" s="345"/>
      <c r="E4" s="345"/>
      <c r="F4" s="345"/>
      <c r="G4" s="345"/>
      <c r="H4" s="345"/>
      <c r="I4" s="345"/>
      <c r="J4" s="345"/>
      <c r="K4" s="345"/>
    </row>
    <row r="5" spans="1:12" ht="27" x14ac:dyDescent="0.4">
      <c r="A5" s="460" t="s">
        <v>470</v>
      </c>
      <c r="B5" s="461"/>
      <c r="C5" s="345"/>
      <c r="D5" s="345"/>
      <c r="E5" s="345"/>
      <c r="F5" s="345"/>
      <c r="G5" s="345"/>
      <c r="H5" s="345"/>
      <c r="I5" s="345"/>
      <c r="J5" s="345"/>
      <c r="K5" s="345"/>
    </row>
    <row r="6" spans="1:12" x14ac:dyDescent="0.2">
      <c r="A6" s="345"/>
      <c r="B6" s="345"/>
      <c r="C6" s="345"/>
      <c r="D6" s="345"/>
      <c r="E6" s="345"/>
      <c r="F6" s="345"/>
      <c r="G6" s="462"/>
      <c r="H6" s="462"/>
      <c r="I6" s="345"/>
      <c r="J6" s="345"/>
      <c r="K6" s="345"/>
    </row>
    <row r="7" spans="1:12" x14ac:dyDescent="0.2">
      <c r="A7" s="463" t="s">
        <v>446</v>
      </c>
      <c r="B7" s="595" t="s">
        <v>471</v>
      </c>
      <c r="C7" s="596"/>
      <c r="D7" s="464" t="s">
        <v>472</v>
      </c>
      <c r="E7" s="465" t="s">
        <v>473</v>
      </c>
      <c r="F7" s="465" t="s">
        <v>349</v>
      </c>
      <c r="G7" s="466" t="s">
        <v>474</v>
      </c>
      <c r="H7" s="466" t="s">
        <v>475</v>
      </c>
      <c r="I7" s="465" t="s">
        <v>476</v>
      </c>
      <c r="J7" s="465" t="s">
        <v>471</v>
      </c>
      <c r="K7" s="465" t="s">
        <v>477</v>
      </c>
      <c r="L7" s="465" t="s">
        <v>478</v>
      </c>
    </row>
    <row r="8" spans="1:12" x14ac:dyDescent="0.2">
      <c r="A8" s="467"/>
      <c r="B8" s="468" t="s">
        <v>479</v>
      </c>
      <c r="C8" s="469" t="s">
        <v>480</v>
      </c>
      <c r="D8" s="470" t="s">
        <v>222</v>
      </c>
      <c r="E8" s="468">
        <v>509</v>
      </c>
      <c r="F8" s="468"/>
      <c r="G8" s="471">
        <v>0.1</v>
      </c>
      <c r="H8" s="471">
        <v>0.05</v>
      </c>
      <c r="I8" s="468"/>
      <c r="J8" s="468" t="s">
        <v>481</v>
      </c>
      <c r="K8" s="468"/>
      <c r="L8" s="468" t="s">
        <v>482</v>
      </c>
    </row>
    <row r="9" spans="1:12" ht="16.5" customHeight="1" x14ac:dyDescent="0.35">
      <c r="A9" s="472">
        <v>10007</v>
      </c>
      <c r="B9" s="473">
        <v>60</v>
      </c>
      <c r="C9" s="473">
        <v>57</v>
      </c>
      <c r="D9" s="472">
        <v>1001</v>
      </c>
      <c r="E9" s="474" t="s">
        <v>24</v>
      </c>
      <c r="F9" s="475"/>
      <c r="G9" s="476"/>
      <c r="H9" s="477"/>
      <c r="I9" s="478"/>
      <c r="J9" s="477"/>
      <c r="K9" s="479"/>
      <c r="L9" s="478"/>
    </row>
    <row r="10" spans="1:12" ht="16.5" customHeight="1" x14ac:dyDescent="0.35">
      <c r="A10" s="474">
        <v>10004</v>
      </c>
      <c r="B10" s="473">
        <v>90</v>
      </c>
      <c r="C10" s="473">
        <v>90</v>
      </c>
      <c r="D10" s="474">
        <v>1001</v>
      </c>
      <c r="E10" s="474" t="s">
        <v>483</v>
      </c>
      <c r="F10" s="475"/>
      <c r="G10" s="476"/>
      <c r="H10" s="477"/>
      <c r="I10" s="480"/>
      <c r="J10" s="477"/>
      <c r="K10" s="479"/>
      <c r="L10" s="478"/>
    </row>
    <row r="11" spans="1:12" ht="16.5" customHeight="1" x14ac:dyDescent="0.35">
      <c r="A11" s="474">
        <v>10005</v>
      </c>
      <c r="B11" s="473">
        <v>110</v>
      </c>
      <c r="C11" s="473">
        <v>108</v>
      </c>
      <c r="D11" s="474">
        <v>1002</v>
      </c>
      <c r="E11" s="474" t="s">
        <v>483</v>
      </c>
      <c r="F11" s="475"/>
      <c r="G11" s="476"/>
      <c r="H11" s="477"/>
      <c r="I11" s="480"/>
      <c r="J11" s="477"/>
      <c r="K11" s="479"/>
      <c r="L11" s="478"/>
    </row>
    <row r="12" spans="1:12" ht="16.5" customHeight="1" x14ac:dyDescent="0.35">
      <c r="A12" s="474">
        <v>10002</v>
      </c>
      <c r="B12" s="473">
        <v>109</v>
      </c>
      <c r="C12" s="473">
        <v>108</v>
      </c>
      <c r="D12" s="474">
        <v>1002</v>
      </c>
      <c r="E12" s="474" t="s">
        <v>483</v>
      </c>
      <c r="F12" s="475"/>
      <c r="G12" s="476"/>
      <c r="H12" s="477"/>
      <c r="I12" s="480"/>
      <c r="J12" s="477"/>
      <c r="K12" s="479"/>
      <c r="L12" s="478"/>
    </row>
    <row r="13" spans="1:12" ht="16.5" customHeight="1" x14ac:dyDescent="0.35">
      <c r="A13" s="474">
        <v>10003</v>
      </c>
      <c r="B13" s="473">
        <v>100</v>
      </c>
      <c r="C13" s="473">
        <v>90</v>
      </c>
      <c r="D13" s="474">
        <v>1002</v>
      </c>
      <c r="E13" s="474" t="s">
        <v>24</v>
      </c>
      <c r="F13" s="475"/>
      <c r="G13" s="476"/>
      <c r="H13" s="477"/>
      <c r="I13" s="480"/>
      <c r="J13" s="477"/>
      <c r="K13" s="479"/>
      <c r="L13" s="478"/>
    </row>
    <row r="14" spans="1:12" ht="16.5" customHeight="1" x14ac:dyDescent="0.35">
      <c r="A14" s="474">
        <v>10012</v>
      </c>
      <c r="B14" s="473">
        <v>85</v>
      </c>
      <c r="C14" s="473">
        <v>83</v>
      </c>
      <c r="D14" s="474">
        <v>1002</v>
      </c>
      <c r="E14" s="474" t="s">
        <v>483</v>
      </c>
      <c r="F14" s="475"/>
      <c r="G14" s="476"/>
      <c r="H14" s="477"/>
      <c r="I14" s="480"/>
      <c r="J14" s="477"/>
      <c r="K14" s="479"/>
      <c r="L14" s="478"/>
    </row>
    <row r="15" spans="1:12" ht="16.5" customHeight="1" x14ac:dyDescent="0.35">
      <c r="A15" s="474">
        <v>10001</v>
      </c>
      <c r="B15" s="473">
        <v>130</v>
      </c>
      <c r="C15" s="473">
        <v>119</v>
      </c>
      <c r="D15" s="474">
        <v>1001</v>
      </c>
      <c r="E15" s="474" t="s">
        <v>24</v>
      </c>
      <c r="F15" s="475"/>
      <c r="G15" s="476"/>
      <c r="H15" s="477"/>
      <c r="I15" s="480"/>
      <c r="J15" s="477"/>
      <c r="K15" s="479"/>
      <c r="L15" s="478"/>
    </row>
    <row r="16" spans="1:12" ht="16.5" customHeight="1" x14ac:dyDescent="0.35">
      <c r="A16" s="474">
        <v>10008</v>
      </c>
      <c r="B16" s="473">
        <v>110</v>
      </c>
      <c r="C16" s="473">
        <v>110</v>
      </c>
      <c r="D16" s="474">
        <v>1001</v>
      </c>
      <c r="E16" s="474" t="s">
        <v>483</v>
      </c>
      <c r="F16" s="475"/>
      <c r="G16" s="476"/>
      <c r="H16" s="477"/>
      <c r="I16" s="480"/>
      <c r="J16" s="477"/>
      <c r="K16" s="479"/>
      <c r="L16" s="478"/>
    </row>
    <row r="17" spans="1:12" ht="16.5" customHeight="1" x14ac:dyDescent="0.2">
      <c r="A17" s="474">
        <v>10009</v>
      </c>
      <c r="B17" s="473">
        <v>105</v>
      </c>
      <c r="C17" s="473">
        <v>100</v>
      </c>
      <c r="D17" s="474">
        <v>1001</v>
      </c>
      <c r="E17" s="474" t="s">
        <v>24</v>
      </c>
      <c r="F17" s="480"/>
      <c r="G17" s="476"/>
      <c r="H17" s="477"/>
      <c r="I17" s="480"/>
      <c r="J17" s="477"/>
      <c r="K17" s="481"/>
      <c r="L17" s="478"/>
    </row>
    <row r="18" spans="1:12" ht="16.5" customHeight="1" x14ac:dyDescent="0.2">
      <c r="A18" s="474">
        <v>10010</v>
      </c>
      <c r="B18" s="473">
        <v>60</v>
      </c>
      <c r="C18" s="473">
        <v>60</v>
      </c>
      <c r="D18" s="474">
        <v>1001</v>
      </c>
      <c r="E18" s="474" t="s">
        <v>483</v>
      </c>
      <c r="F18" s="480"/>
      <c r="G18" s="476"/>
      <c r="H18" s="477"/>
      <c r="I18" s="480"/>
      <c r="J18" s="477"/>
      <c r="K18" s="481"/>
      <c r="L18" s="478"/>
    </row>
    <row r="19" spans="1:12" ht="16.5" customHeight="1" x14ac:dyDescent="0.2">
      <c r="A19" s="474">
        <v>10011</v>
      </c>
      <c r="B19" s="473">
        <v>45</v>
      </c>
      <c r="C19" s="473">
        <v>40</v>
      </c>
      <c r="D19" s="474">
        <v>1001</v>
      </c>
      <c r="E19" s="474" t="s">
        <v>483</v>
      </c>
      <c r="F19" s="480"/>
      <c r="G19" s="476"/>
      <c r="H19" s="477"/>
      <c r="I19" s="480"/>
      <c r="J19" s="477"/>
      <c r="K19" s="481"/>
      <c r="L19" s="478"/>
    </row>
    <row r="20" spans="1:12" ht="16.5" customHeight="1" x14ac:dyDescent="0.2">
      <c r="A20" s="474">
        <v>10006</v>
      </c>
      <c r="B20" s="473">
        <v>120</v>
      </c>
      <c r="C20" s="473">
        <v>115</v>
      </c>
      <c r="D20" s="474">
        <v>1002</v>
      </c>
      <c r="E20" s="474" t="s">
        <v>483</v>
      </c>
      <c r="F20" s="480"/>
      <c r="G20" s="476"/>
      <c r="H20" s="477"/>
      <c r="I20" s="480"/>
      <c r="J20" s="477"/>
      <c r="K20" s="481"/>
      <c r="L20" s="478"/>
    </row>
    <row r="21" spans="1:12" ht="16.5" customHeight="1" x14ac:dyDescent="0.2">
      <c r="A21" s="474">
        <v>10013</v>
      </c>
      <c r="B21" s="473">
        <v>60</v>
      </c>
      <c r="C21" s="473">
        <v>60</v>
      </c>
      <c r="D21" s="474">
        <v>1002</v>
      </c>
      <c r="E21" s="474" t="s">
        <v>24</v>
      </c>
      <c r="F21" s="480"/>
      <c r="G21" s="476"/>
      <c r="H21" s="477"/>
      <c r="I21" s="480"/>
      <c r="J21" s="477"/>
      <c r="K21" s="481"/>
      <c r="L21" s="478"/>
    </row>
    <row r="22" spans="1:12" ht="16.5" customHeight="1" x14ac:dyDescent="0.2">
      <c r="A22" s="474">
        <v>10014</v>
      </c>
      <c r="B22" s="473">
        <v>60</v>
      </c>
      <c r="C22" s="473">
        <v>60</v>
      </c>
      <c r="D22" s="474">
        <v>1002</v>
      </c>
      <c r="E22" s="474" t="s">
        <v>24</v>
      </c>
      <c r="F22" s="480"/>
      <c r="G22" s="476"/>
      <c r="H22" s="477"/>
      <c r="I22" s="480"/>
      <c r="J22" s="477"/>
      <c r="K22" s="481"/>
      <c r="L22" s="478"/>
    </row>
    <row r="23" spans="1:12" ht="16.5" customHeight="1" x14ac:dyDescent="0.2">
      <c r="A23" s="474">
        <v>10015</v>
      </c>
      <c r="B23" s="473">
        <v>56</v>
      </c>
      <c r="C23" s="473">
        <v>55</v>
      </c>
      <c r="D23" s="474">
        <v>1002</v>
      </c>
      <c r="E23" s="474" t="s">
        <v>483</v>
      </c>
      <c r="F23" s="480"/>
      <c r="G23" s="476"/>
      <c r="H23" s="477"/>
      <c r="I23" s="480"/>
      <c r="J23" s="477"/>
      <c r="K23" s="481"/>
      <c r="L23" s="478"/>
    </row>
    <row r="24" spans="1:12" ht="16.5" customHeight="1" x14ac:dyDescent="0.2">
      <c r="A24" s="474">
        <v>10016</v>
      </c>
      <c r="B24" s="473">
        <v>40</v>
      </c>
      <c r="C24" s="473">
        <v>40</v>
      </c>
      <c r="D24" s="474">
        <v>1002</v>
      </c>
      <c r="E24" s="474" t="s">
        <v>483</v>
      </c>
      <c r="F24" s="480"/>
      <c r="G24" s="476"/>
      <c r="H24" s="477"/>
      <c r="I24" s="480"/>
      <c r="J24" s="477"/>
      <c r="K24" s="481"/>
      <c r="L24" s="478"/>
    </row>
    <row r="25" spans="1:12" ht="16.5" customHeight="1" x14ac:dyDescent="0.2">
      <c r="A25" s="474">
        <v>10017</v>
      </c>
      <c r="B25" s="473">
        <v>80</v>
      </c>
      <c r="C25" s="473">
        <v>75</v>
      </c>
      <c r="D25" s="474">
        <v>1001</v>
      </c>
      <c r="E25" s="474" t="s">
        <v>24</v>
      </c>
      <c r="F25" s="480"/>
      <c r="G25" s="476"/>
      <c r="H25" s="477"/>
      <c r="I25" s="480"/>
      <c r="J25" s="477"/>
      <c r="K25" s="481"/>
      <c r="L25" s="478"/>
    </row>
    <row r="26" spans="1:12" ht="16.5" customHeight="1" x14ac:dyDescent="0.2">
      <c r="A26" s="474">
        <v>10018</v>
      </c>
      <c r="B26" s="473">
        <v>65</v>
      </c>
      <c r="C26" s="473">
        <v>60</v>
      </c>
      <c r="D26" s="474">
        <v>1001</v>
      </c>
      <c r="E26" s="474" t="s">
        <v>483</v>
      </c>
      <c r="F26" s="480"/>
      <c r="G26" s="476"/>
      <c r="H26" s="477"/>
      <c r="I26" s="480"/>
      <c r="J26" s="477"/>
      <c r="K26" s="481"/>
      <c r="L26" s="478"/>
    </row>
    <row r="27" spans="1:12" ht="16.5" customHeight="1" x14ac:dyDescent="0.2">
      <c r="A27" s="474">
        <v>10019</v>
      </c>
      <c r="B27" s="473">
        <v>90</v>
      </c>
      <c r="C27" s="473">
        <v>90</v>
      </c>
      <c r="D27" s="474">
        <v>1002</v>
      </c>
      <c r="E27" s="474" t="s">
        <v>24</v>
      </c>
      <c r="F27" s="480"/>
      <c r="G27" s="476"/>
      <c r="H27" s="477"/>
      <c r="I27" s="480"/>
      <c r="J27" s="477"/>
      <c r="K27" s="481"/>
      <c r="L27" s="478"/>
    </row>
    <row r="28" spans="1:12" ht="16.5" customHeight="1" x14ac:dyDescent="0.2">
      <c r="A28" s="474">
        <v>10020</v>
      </c>
      <c r="B28" s="473">
        <v>100</v>
      </c>
      <c r="C28" s="473">
        <v>100</v>
      </c>
      <c r="D28" s="474">
        <v>1002</v>
      </c>
      <c r="E28" s="474" t="s">
        <v>483</v>
      </c>
      <c r="F28" s="480"/>
      <c r="G28" s="476"/>
      <c r="H28" s="477"/>
      <c r="I28" s="480"/>
      <c r="J28" s="477"/>
      <c r="K28" s="481"/>
      <c r="L28" s="478"/>
    </row>
    <row r="29" spans="1:12" ht="16.5" customHeight="1" x14ac:dyDescent="0.2">
      <c r="A29" s="474">
        <v>10021</v>
      </c>
      <c r="B29" s="473">
        <v>90</v>
      </c>
      <c r="C29" s="473">
        <v>88</v>
      </c>
      <c r="D29" s="474">
        <v>1002</v>
      </c>
      <c r="E29" s="474" t="s">
        <v>24</v>
      </c>
      <c r="F29" s="480"/>
      <c r="G29" s="476"/>
      <c r="H29" s="477"/>
      <c r="I29" s="480"/>
      <c r="J29" s="477"/>
      <c r="K29" s="481"/>
      <c r="L29" s="478"/>
    </row>
    <row r="30" spans="1:12" ht="16.5" customHeight="1" x14ac:dyDescent="0.2">
      <c r="A30" s="474">
        <v>10022</v>
      </c>
      <c r="B30" s="473">
        <v>65</v>
      </c>
      <c r="C30" s="473">
        <v>64</v>
      </c>
      <c r="D30" s="474">
        <v>1001</v>
      </c>
      <c r="E30" s="474" t="s">
        <v>483</v>
      </c>
      <c r="F30" s="480"/>
      <c r="G30" s="476"/>
      <c r="H30" s="477"/>
      <c r="I30" s="480"/>
      <c r="J30" s="477"/>
      <c r="K30" s="481"/>
      <c r="L30" s="478"/>
    </row>
    <row r="31" spans="1:12" ht="16.5" customHeight="1" x14ac:dyDescent="0.2">
      <c r="A31" s="474">
        <v>10023</v>
      </c>
      <c r="B31" s="473">
        <v>65</v>
      </c>
      <c r="C31" s="473">
        <v>63</v>
      </c>
      <c r="D31" s="474">
        <v>1001</v>
      </c>
      <c r="E31" s="474" t="s">
        <v>483</v>
      </c>
      <c r="F31" s="480"/>
      <c r="G31" s="476"/>
      <c r="H31" s="477"/>
      <c r="I31" s="480"/>
      <c r="J31" s="477"/>
      <c r="K31" s="481"/>
      <c r="L31" s="478"/>
    </row>
    <row r="32" spans="1:12" ht="16.5" customHeight="1" x14ac:dyDescent="0.2">
      <c r="A32" s="474">
        <v>10024</v>
      </c>
      <c r="B32" s="473">
        <v>60</v>
      </c>
      <c r="C32" s="473">
        <v>60</v>
      </c>
      <c r="D32" s="474">
        <v>1001</v>
      </c>
      <c r="E32" s="474" t="s">
        <v>24</v>
      </c>
      <c r="F32" s="480"/>
      <c r="G32" s="476"/>
      <c r="H32" s="477"/>
      <c r="I32" s="480"/>
      <c r="J32" s="477"/>
      <c r="K32" s="481"/>
      <c r="L32" s="478"/>
    </row>
    <row r="33" spans="1:12" ht="16.5" customHeight="1" x14ac:dyDescent="0.2">
      <c r="A33" s="482">
        <v>10025</v>
      </c>
      <c r="B33" s="483">
        <v>95</v>
      </c>
      <c r="C33" s="483">
        <v>91</v>
      </c>
      <c r="D33" s="482">
        <v>1001</v>
      </c>
      <c r="E33" s="482" t="s">
        <v>483</v>
      </c>
      <c r="F33" s="480"/>
      <c r="G33" s="476"/>
      <c r="H33" s="477"/>
      <c r="I33" s="480"/>
      <c r="J33" s="477"/>
      <c r="K33" s="481"/>
      <c r="L33" s="478"/>
    </row>
  </sheetData>
  <mergeCells count="1">
    <mergeCell ref="B7:C7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opLeftCell="A33" workbookViewId="0">
      <selection activeCell="G47" sqref="G47"/>
    </sheetView>
  </sheetViews>
  <sheetFormatPr baseColWidth="10" defaultColWidth="11.5703125" defaultRowHeight="12.75" x14ac:dyDescent="0.2"/>
  <cols>
    <col min="1" max="1" width="12.42578125" style="277" customWidth="1"/>
    <col min="2" max="2" width="5.28515625" style="277" customWidth="1"/>
    <col min="3" max="3" width="12.7109375" style="277" customWidth="1"/>
    <col min="4" max="4" width="12.85546875" style="277" customWidth="1"/>
    <col min="5" max="5" width="12" style="277" customWidth="1"/>
    <col min="6" max="6" width="11.5703125" style="277"/>
    <col min="7" max="7" width="16" style="277" customWidth="1"/>
    <col min="8" max="8" width="13.42578125" style="277" customWidth="1"/>
    <col min="9" max="14" width="11.5703125" style="277"/>
    <col min="15" max="15" width="13.42578125" style="277" customWidth="1"/>
    <col min="16" max="16384" width="11.5703125" style="277"/>
  </cols>
  <sheetData>
    <row r="1" spans="1:3" ht="20.25" x14ac:dyDescent="0.3">
      <c r="A1" s="484" t="s">
        <v>622</v>
      </c>
    </row>
    <row r="2" spans="1:3" ht="11.25" customHeight="1" x14ac:dyDescent="0.2"/>
    <row r="3" spans="1:3" ht="19.5" x14ac:dyDescent="0.3">
      <c r="A3" s="485" t="s">
        <v>109</v>
      </c>
      <c r="C3" s="85" t="s">
        <v>623</v>
      </c>
    </row>
    <row r="4" spans="1:3" ht="15" x14ac:dyDescent="0.2">
      <c r="C4" s="85" t="s">
        <v>624</v>
      </c>
    </row>
    <row r="5" spans="1:3" ht="9" customHeight="1" x14ac:dyDescent="0.2">
      <c r="C5" s="85"/>
    </row>
    <row r="6" spans="1:3" ht="18" x14ac:dyDescent="0.25">
      <c r="C6" s="486" t="s">
        <v>625</v>
      </c>
    </row>
    <row r="7" spans="1:3" ht="9.75" customHeight="1" x14ac:dyDescent="0.25">
      <c r="C7" s="487"/>
    </row>
    <row r="8" spans="1:3" ht="19.5" x14ac:dyDescent="0.3">
      <c r="A8" s="485" t="s">
        <v>626</v>
      </c>
      <c r="C8" s="85" t="s">
        <v>627</v>
      </c>
    </row>
    <row r="9" spans="1:3" ht="15" x14ac:dyDescent="0.2">
      <c r="C9" s="85" t="s">
        <v>628</v>
      </c>
    </row>
    <row r="10" spans="1:3" ht="9.75" customHeight="1" x14ac:dyDescent="0.2">
      <c r="C10" s="85"/>
    </row>
    <row r="11" spans="1:3" ht="18" x14ac:dyDescent="0.25">
      <c r="C11" s="486" t="s">
        <v>629</v>
      </c>
    </row>
    <row r="12" spans="1:3" ht="11.25" customHeight="1" x14ac:dyDescent="0.2">
      <c r="C12" s="85"/>
    </row>
    <row r="13" spans="1:3" ht="19.5" x14ac:dyDescent="0.3">
      <c r="A13" s="485" t="s">
        <v>630</v>
      </c>
      <c r="C13" s="85" t="s">
        <v>631</v>
      </c>
    </row>
    <row r="14" spans="1:3" ht="15" x14ac:dyDescent="0.2">
      <c r="C14" s="85" t="s">
        <v>632</v>
      </c>
    </row>
    <row r="15" spans="1:3" ht="10.5" customHeight="1" x14ac:dyDescent="0.2">
      <c r="C15" s="85"/>
    </row>
    <row r="16" spans="1:3" ht="18" x14ac:dyDescent="0.25">
      <c r="C16" s="486" t="s">
        <v>633</v>
      </c>
    </row>
    <row r="17" spans="1:8" ht="9" customHeight="1" x14ac:dyDescent="0.2"/>
    <row r="18" spans="1:8" s="488" customFormat="1" x14ac:dyDescent="0.2"/>
    <row r="19" spans="1:8" s="489" customFormat="1" ht="13.5" thickBot="1" x14ac:dyDescent="0.25"/>
    <row r="20" spans="1:8" s="283" customFormat="1" ht="13.5" thickTop="1" x14ac:dyDescent="0.2"/>
    <row r="21" spans="1:8" s="85" customFormat="1" ht="15.75" x14ac:dyDescent="0.25">
      <c r="A21" s="490" t="s">
        <v>634</v>
      </c>
    </row>
    <row r="22" spans="1:8" s="85" customFormat="1" ht="15" x14ac:dyDescent="0.2"/>
    <row r="23" spans="1:8" s="85" customFormat="1" ht="15" x14ac:dyDescent="0.2">
      <c r="C23" s="89" t="s">
        <v>635</v>
      </c>
      <c r="D23" s="91" t="s">
        <v>636</v>
      </c>
      <c r="E23" s="91" t="s">
        <v>637</v>
      </c>
      <c r="F23" s="491" t="s">
        <v>638</v>
      </c>
      <c r="G23" s="491" t="s">
        <v>639</v>
      </c>
      <c r="H23" s="491" t="s">
        <v>19</v>
      </c>
    </row>
    <row r="24" spans="1:8" s="85" customFormat="1" ht="15" x14ac:dyDescent="0.2">
      <c r="C24" s="89" t="s">
        <v>640</v>
      </c>
      <c r="D24" s="89">
        <v>15</v>
      </c>
      <c r="E24" s="89">
        <v>11</v>
      </c>
      <c r="F24" s="85">
        <v>16</v>
      </c>
      <c r="G24" s="492"/>
    </row>
    <row r="25" spans="1:8" s="85" customFormat="1" ht="15" x14ac:dyDescent="0.2">
      <c r="C25" s="89" t="s">
        <v>641</v>
      </c>
      <c r="D25" s="89">
        <v>10</v>
      </c>
      <c r="E25" s="89">
        <v>10</v>
      </c>
      <c r="F25" s="85">
        <v>9</v>
      </c>
      <c r="G25" s="492"/>
    </row>
    <row r="26" spans="1:8" s="85" customFormat="1" ht="15" x14ac:dyDescent="0.2">
      <c r="C26" s="89" t="s">
        <v>642</v>
      </c>
      <c r="D26" s="89">
        <v>18</v>
      </c>
      <c r="E26" s="89">
        <v>13</v>
      </c>
      <c r="F26" s="85">
        <v>14</v>
      </c>
      <c r="G26" s="492"/>
    </row>
    <row r="27" spans="1:8" s="85" customFormat="1" ht="15" x14ac:dyDescent="0.2">
      <c r="C27" s="89" t="s">
        <v>289</v>
      </c>
      <c r="D27" s="89">
        <v>9</v>
      </c>
      <c r="E27" s="89">
        <v>11</v>
      </c>
      <c r="F27" s="85">
        <v>10</v>
      </c>
      <c r="G27" s="492"/>
    </row>
    <row r="28" spans="1:8" s="85" customFormat="1" ht="15" x14ac:dyDescent="0.2">
      <c r="C28" s="89" t="s">
        <v>17</v>
      </c>
      <c r="D28" s="89">
        <v>10</v>
      </c>
      <c r="E28" s="89">
        <v>8</v>
      </c>
      <c r="F28" s="85">
        <v>10</v>
      </c>
      <c r="G28" s="492"/>
    </row>
    <row r="29" spans="1:8" s="85" customFormat="1" ht="15" x14ac:dyDescent="0.2">
      <c r="C29" s="493" t="s">
        <v>643</v>
      </c>
      <c r="D29" s="89">
        <v>12</v>
      </c>
      <c r="E29" s="89">
        <v>15</v>
      </c>
      <c r="F29" s="85">
        <v>14</v>
      </c>
      <c r="G29" s="492"/>
    </row>
    <row r="30" spans="1:8" s="85" customFormat="1" ht="15" x14ac:dyDescent="0.2">
      <c r="C30" s="85" t="s">
        <v>644</v>
      </c>
      <c r="D30" s="85">
        <v>10</v>
      </c>
      <c r="E30" s="85">
        <v>12</v>
      </c>
      <c r="F30" s="85">
        <v>11</v>
      </c>
      <c r="G30" s="492"/>
    </row>
    <row r="31" spans="1:8" s="85" customFormat="1" ht="15" x14ac:dyDescent="0.2">
      <c r="C31" s="85" t="s">
        <v>645</v>
      </c>
      <c r="D31" s="85">
        <v>12</v>
      </c>
      <c r="E31" s="85">
        <v>10</v>
      </c>
      <c r="F31" s="85">
        <v>8</v>
      </c>
      <c r="G31" s="492"/>
    </row>
    <row r="32" spans="1:8" s="85" customFormat="1" ht="15" x14ac:dyDescent="0.2">
      <c r="C32" s="85" t="s">
        <v>599</v>
      </c>
      <c r="D32" s="85">
        <v>8</v>
      </c>
      <c r="E32" s="85">
        <v>10</v>
      </c>
      <c r="F32" s="85">
        <v>9</v>
      </c>
      <c r="G32" s="492"/>
    </row>
    <row r="33" spans="1:8" s="85" customFormat="1" ht="15" x14ac:dyDescent="0.2">
      <c r="C33" s="85" t="s">
        <v>646</v>
      </c>
      <c r="D33" s="85">
        <v>12</v>
      </c>
      <c r="E33" s="85">
        <v>15</v>
      </c>
      <c r="F33" s="85">
        <v>16</v>
      </c>
      <c r="G33" s="492"/>
    </row>
    <row r="34" spans="1:8" s="85" customFormat="1" ht="15" x14ac:dyDescent="0.2"/>
    <row r="35" spans="1:8" s="85" customFormat="1" ht="15" x14ac:dyDescent="0.2">
      <c r="C35" s="85" t="s">
        <v>647</v>
      </c>
      <c r="F35" s="89"/>
    </row>
    <row r="36" spans="1:8" s="85" customFormat="1" ht="15" x14ac:dyDescent="0.2">
      <c r="C36" s="85" t="s">
        <v>648</v>
      </c>
      <c r="F36" s="89"/>
    </row>
    <row r="37" spans="1:8" s="85" customFormat="1" ht="15" x14ac:dyDescent="0.2">
      <c r="C37" s="85" t="s">
        <v>649</v>
      </c>
      <c r="F37" s="89"/>
    </row>
    <row r="38" spans="1:8" s="85" customFormat="1" ht="15" x14ac:dyDescent="0.2">
      <c r="C38" s="85" t="s">
        <v>650</v>
      </c>
      <c r="F38" s="89"/>
    </row>
    <row r="39" spans="1:8" s="85" customFormat="1" ht="15" x14ac:dyDescent="0.2">
      <c r="C39" s="85" t="s">
        <v>651</v>
      </c>
    </row>
    <row r="40" spans="1:8" s="494" customFormat="1" ht="15.75" thickBot="1" x14ac:dyDescent="0.25"/>
    <row r="41" spans="1:8" s="89" customFormat="1" ht="15.75" thickTop="1" x14ac:dyDescent="0.2"/>
    <row r="42" spans="1:8" s="85" customFormat="1" ht="15.75" x14ac:dyDescent="0.25">
      <c r="A42" s="490" t="s">
        <v>652</v>
      </c>
    </row>
    <row r="43" spans="1:8" s="85" customFormat="1" ht="15" x14ac:dyDescent="0.2">
      <c r="C43" s="85" t="s">
        <v>653</v>
      </c>
    </row>
    <row r="44" spans="1:8" s="85" customFormat="1" ht="15" x14ac:dyDescent="0.2">
      <c r="C44" s="89" t="s">
        <v>654</v>
      </c>
      <c r="D44" s="89"/>
      <c r="E44" s="495"/>
    </row>
    <row r="45" spans="1:8" s="85" customFormat="1" ht="15" x14ac:dyDescent="0.2">
      <c r="C45" s="89"/>
      <c r="D45" s="89"/>
      <c r="E45" s="495"/>
    </row>
    <row r="46" spans="1:8" s="85" customFormat="1" ht="15" x14ac:dyDescent="0.2">
      <c r="C46" s="89" t="s">
        <v>655</v>
      </c>
      <c r="D46" s="493" t="s">
        <v>656</v>
      </c>
      <c r="E46" s="496" t="s">
        <v>657</v>
      </c>
      <c r="F46" s="85" t="s">
        <v>658</v>
      </c>
      <c r="G46" s="85" t="s">
        <v>659</v>
      </c>
      <c r="H46" s="85" t="s">
        <v>660</v>
      </c>
    </row>
    <row r="47" spans="1:8" s="85" customFormat="1" ht="15" x14ac:dyDescent="0.2">
      <c r="C47" s="89" t="s">
        <v>661</v>
      </c>
      <c r="D47" s="493" t="s">
        <v>24</v>
      </c>
      <c r="E47" s="493" t="s">
        <v>24</v>
      </c>
      <c r="F47" s="493" t="s">
        <v>24</v>
      </c>
    </row>
    <row r="48" spans="1:8" s="85" customFormat="1" ht="15" x14ac:dyDescent="0.2">
      <c r="C48" s="89" t="s">
        <v>662</v>
      </c>
      <c r="D48" s="493" t="s">
        <v>24</v>
      </c>
      <c r="E48" s="493" t="s">
        <v>483</v>
      </c>
      <c r="F48" s="493" t="s">
        <v>24</v>
      </c>
    </row>
    <row r="49" spans="1:6" s="85" customFormat="1" ht="15" x14ac:dyDescent="0.2">
      <c r="C49" s="89" t="s">
        <v>663</v>
      </c>
      <c r="D49" s="493" t="s">
        <v>483</v>
      </c>
      <c r="E49" s="493" t="s">
        <v>24</v>
      </c>
      <c r="F49" s="493" t="s">
        <v>483</v>
      </c>
    </row>
    <row r="50" spans="1:6" s="85" customFormat="1" ht="15" x14ac:dyDescent="0.2">
      <c r="C50" s="89" t="s">
        <v>664</v>
      </c>
      <c r="D50" s="493" t="s">
        <v>24</v>
      </c>
      <c r="E50" s="493" t="s">
        <v>24</v>
      </c>
      <c r="F50" s="493" t="s">
        <v>24</v>
      </c>
    </row>
    <row r="51" spans="1:6" s="85" customFormat="1" ht="15" x14ac:dyDescent="0.2">
      <c r="C51" s="89" t="s">
        <v>665</v>
      </c>
      <c r="D51" s="493" t="s">
        <v>483</v>
      </c>
      <c r="E51" s="493" t="s">
        <v>24</v>
      </c>
      <c r="F51" s="493" t="s">
        <v>24</v>
      </c>
    </row>
    <row r="52" spans="1:6" ht="15" x14ac:dyDescent="0.2">
      <c r="C52" s="89" t="s">
        <v>666</v>
      </c>
      <c r="D52" s="493" t="s">
        <v>24</v>
      </c>
      <c r="E52" s="493" t="s">
        <v>483</v>
      </c>
      <c r="F52" s="493" t="s">
        <v>24</v>
      </c>
    </row>
    <row r="53" spans="1:6" ht="15" x14ac:dyDescent="0.2">
      <c r="C53" s="89" t="s">
        <v>667</v>
      </c>
      <c r="D53" s="493" t="s">
        <v>24</v>
      </c>
      <c r="E53" s="493" t="s">
        <v>483</v>
      </c>
      <c r="F53" s="493" t="s">
        <v>24</v>
      </c>
    </row>
    <row r="54" spans="1:6" ht="15" x14ac:dyDescent="0.2">
      <c r="C54" s="89" t="s">
        <v>668</v>
      </c>
      <c r="D54" s="493" t="s">
        <v>24</v>
      </c>
      <c r="E54" s="493" t="s">
        <v>24</v>
      </c>
      <c r="F54" s="493" t="s">
        <v>24</v>
      </c>
    </row>
    <row r="56" spans="1:6" ht="15" x14ac:dyDescent="0.2">
      <c r="C56" s="493" t="s">
        <v>669</v>
      </c>
    </row>
    <row r="57" spans="1:6" ht="15" x14ac:dyDescent="0.2">
      <c r="C57" s="493" t="s">
        <v>670</v>
      </c>
    </row>
    <row r="58" spans="1:6" s="494" customFormat="1" ht="15.75" thickBot="1" x14ac:dyDescent="0.25"/>
    <row r="59" spans="1:6" ht="13.5" thickTop="1" x14ac:dyDescent="0.2"/>
    <row r="60" spans="1:6" ht="15.75" x14ac:dyDescent="0.25">
      <c r="A60" s="490" t="s">
        <v>671</v>
      </c>
    </row>
    <row r="61" spans="1:6" s="85" customFormat="1" ht="12" customHeight="1" x14ac:dyDescent="0.2">
      <c r="C61" s="85" t="s">
        <v>672</v>
      </c>
    </row>
    <row r="62" spans="1:6" s="85" customFormat="1" ht="12" customHeight="1" x14ac:dyDescent="0.2">
      <c r="C62" s="89" t="s">
        <v>673</v>
      </c>
    </row>
    <row r="63" spans="1:6" s="85" customFormat="1" ht="12" customHeight="1" x14ac:dyDescent="0.2"/>
    <row r="64" spans="1:6" s="85" customFormat="1" ht="15" x14ac:dyDescent="0.2">
      <c r="D64" s="85" t="s">
        <v>674</v>
      </c>
      <c r="E64" s="85" t="s">
        <v>675</v>
      </c>
      <c r="F64" s="85" t="s">
        <v>676</v>
      </c>
    </row>
    <row r="65" spans="1:8" s="85" customFormat="1" ht="15" x14ac:dyDescent="0.2">
      <c r="C65" s="89" t="s">
        <v>655</v>
      </c>
      <c r="D65" s="85" t="s">
        <v>677</v>
      </c>
      <c r="E65" s="85" t="s">
        <v>678</v>
      </c>
      <c r="F65" s="85" t="s">
        <v>679</v>
      </c>
      <c r="G65" s="85" t="s">
        <v>680</v>
      </c>
      <c r="H65" s="85" t="s">
        <v>660</v>
      </c>
    </row>
    <row r="66" spans="1:8" s="85" customFormat="1" ht="15" x14ac:dyDescent="0.2">
      <c r="C66" s="85" t="s">
        <v>661</v>
      </c>
      <c r="D66" s="85" t="s">
        <v>483</v>
      </c>
      <c r="E66" s="85" t="s">
        <v>24</v>
      </c>
      <c r="F66" s="85" t="s">
        <v>483</v>
      </c>
    </row>
    <row r="67" spans="1:8" s="85" customFormat="1" ht="15" x14ac:dyDescent="0.2">
      <c r="C67" s="85" t="s">
        <v>662</v>
      </c>
      <c r="D67" s="85" t="s">
        <v>483</v>
      </c>
      <c r="E67" s="85" t="s">
        <v>483</v>
      </c>
      <c r="F67" s="85" t="s">
        <v>483</v>
      </c>
    </row>
    <row r="68" spans="1:8" s="85" customFormat="1" ht="15" x14ac:dyDescent="0.2">
      <c r="C68" s="85" t="s">
        <v>663</v>
      </c>
      <c r="D68" s="85" t="s">
        <v>24</v>
      </c>
      <c r="E68" s="85" t="s">
        <v>483</v>
      </c>
      <c r="F68" s="85" t="s">
        <v>483</v>
      </c>
    </row>
    <row r="69" spans="1:8" s="85" customFormat="1" ht="15" x14ac:dyDescent="0.2">
      <c r="C69" s="85" t="s">
        <v>664</v>
      </c>
      <c r="D69" s="85" t="s">
        <v>483</v>
      </c>
      <c r="E69" s="85" t="s">
        <v>483</v>
      </c>
      <c r="F69" s="85" t="s">
        <v>24</v>
      </c>
    </row>
    <row r="70" spans="1:8" s="85" customFormat="1" ht="15" x14ac:dyDescent="0.2">
      <c r="C70" s="85" t="s">
        <v>665</v>
      </c>
      <c r="D70" s="85" t="s">
        <v>483</v>
      </c>
      <c r="E70" s="85" t="s">
        <v>24</v>
      </c>
      <c r="F70" s="85" t="s">
        <v>483</v>
      </c>
    </row>
    <row r="71" spans="1:8" s="85" customFormat="1" ht="15" x14ac:dyDescent="0.2">
      <c r="C71" s="85" t="s">
        <v>666</v>
      </c>
      <c r="D71" s="85" t="s">
        <v>483</v>
      </c>
      <c r="E71" s="85" t="s">
        <v>483</v>
      </c>
      <c r="F71" s="85" t="s">
        <v>483</v>
      </c>
    </row>
    <row r="72" spans="1:8" s="85" customFormat="1" ht="15" x14ac:dyDescent="0.2">
      <c r="C72" s="85" t="s">
        <v>667</v>
      </c>
      <c r="D72" s="85" t="s">
        <v>483</v>
      </c>
      <c r="E72" s="85" t="s">
        <v>24</v>
      </c>
      <c r="F72" s="85" t="s">
        <v>483</v>
      </c>
    </row>
    <row r="73" spans="1:8" s="85" customFormat="1" ht="15" x14ac:dyDescent="0.2">
      <c r="C73" s="85" t="s">
        <v>668</v>
      </c>
      <c r="D73" s="85" t="s">
        <v>24</v>
      </c>
      <c r="E73" s="85" t="s">
        <v>483</v>
      </c>
      <c r="F73" s="85" t="s">
        <v>483</v>
      </c>
    </row>
    <row r="74" spans="1:8" s="85" customFormat="1" ht="15" x14ac:dyDescent="0.2"/>
    <row r="75" spans="1:8" s="85" customFormat="1" ht="15" x14ac:dyDescent="0.2">
      <c r="C75" s="493" t="s">
        <v>681</v>
      </c>
    </row>
    <row r="76" spans="1:8" ht="15" x14ac:dyDescent="0.2">
      <c r="C76" s="493" t="s">
        <v>682</v>
      </c>
    </row>
    <row r="77" spans="1:8" s="494" customFormat="1" ht="15.75" thickBot="1" x14ac:dyDescent="0.25"/>
    <row r="78" spans="1:8" ht="13.5" thickTop="1" x14ac:dyDescent="0.2"/>
    <row r="79" spans="1:8" ht="15.75" x14ac:dyDescent="0.25">
      <c r="A79" s="490" t="s">
        <v>683</v>
      </c>
    </row>
    <row r="80" spans="1:8" s="85" customFormat="1" ht="15" x14ac:dyDescent="0.2">
      <c r="D80" s="85" t="s">
        <v>684</v>
      </c>
      <c r="H80" s="85" t="s">
        <v>685</v>
      </c>
    </row>
    <row r="81" spans="3:16" s="85" customFormat="1" ht="15" x14ac:dyDescent="0.2">
      <c r="C81" s="89" t="s">
        <v>635</v>
      </c>
      <c r="D81" s="85" t="s">
        <v>636</v>
      </c>
      <c r="E81" s="85" t="s">
        <v>637</v>
      </c>
      <c r="F81" s="85" t="s">
        <v>638</v>
      </c>
      <c r="G81" s="85" t="s">
        <v>686</v>
      </c>
      <c r="H81" s="85" t="s">
        <v>687</v>
      </c>
      <c r="I81" s="85" t="s">
        <v>688</v>
      </c>
      <c r="J81" s="85" t="s">
        <v>689</v>
      </c>
      <c r="K81" s="85" t="s">
        <v>690</v>
      </c>
      <c r="L81" s="85" t="s">
        <v>691</v>
      </c>
      <c r="M81" s="85" t="s">
        <v>692</v>
      </c>
      <c r="N81" s="85" t="s">
        <v>693</v>
      </c>
      <c r="O81" s="85" t="s">
        <v>694</v>
      </c>
      <c r="P81" s="85" t="s">
        <v>19</v>
      </c>
    </row>
    <row r="82" spans="3:16" s="85" customFormat="1" ht="15" x14ac:dyDescent="0.2">
      <c r="C82" s="89" t="s">
        <v>640</v>
      </c>
      <c r="D82" s="89">
        <v>15</v>
      </c>
      <c r="E82" s="89">
        <v>11</v>
      </c>
      <c r="F82" s="85">
        <v>16</v>
      </c>
      <c r="H82" s="85" t="s">
        <v>1</v>
      </c>
      <c r="I82" s="85" t="s">
        <v>33</v>
      </c>
      <c r="J82" s="85" t="s">
        <v>1</v>
      </c>
      <c r="K82" s="85" t="s">
        <v>1</v>
      </c>
      <c r="L82" s="85" t="s">
        <v>33</v>
      </c>
      <c r="M82" s="85" t="s">
        <v>1</v>
      </c>
      <c r="N82" s="85" t="s">
        <v>1</v>
      </c>
    </row>
    <row r="83" spans="3:16" s="85" customFormat="1" ht="15" x14ac:dyDescent="0.2">
      <c r="C83" s="89" t="s">
        <v>641</v>
      </c>
      <c r="D83" s="89">
        <v>10</v>
      </c>
      <c r="E83" s="89">
        <v>10</v>
      </c>
      <c r="F83" s="85">
        <v>9</v>
      </c>
      <c r="H83" s="85" t="s">
        <v>1</v>
      </c>
      <c r="I83" s="85" t="s">
        <v>1</v>
      </c>
      <c r="J83" s="85" t="s">
        <v>1</v>
      </c>
      <c r="K83" s="85" t="s">
        <v>33</v>
      </c>
      <c r="L83" s="85" t="s">
        <v>1</v>
      </c>
      <c r="M83" s="85" t="s">
        <v>1</v>
      </c>
      <c r="N83" s="85" t="s">
        <v>1</v>
      </c>
    </row>
    <row r="84" spans="3:16" s="85" customFormat="1" ht="15" x14ac:dyDescent="0.2">
      <c r="C84" s="89" t="s">
        <v>642</v>
      </c>
      <c r="D84" s="89">
        <v>18</v>
      </c>
      <c r="E84" s="89">
        <v>13</v>
      </c>
      <c r="F84" s="85">
        <v>14</v>
      </c>
      <c r="H84" s="85" t="s">
        <v>1</v>
      </c>
      <c r="I84" s="85" t="s">
        <v>1</v>
      </c>
      <c r="J84" s="85" t="s">
        <v>1</v>
      </c>
      <c r="K84" s="85" t="s">
        <v>1</v>
      </c>
      <c r="L84" s="85" t="s">
        <v>1</v>
      </c>
      <c r="M84" s="85" t="s">
        <v>1</v>
      </c>
      <c r="N84" s="85" t="s">
        <v>1</v>
      </c>
    </row>
    <row r="85" spans="3:16" s="85" customFormat="1" ht="15" x14ac:dyDescent="0.2">
      <c r="C85" s="89" t="s">
        <v>289</v>
      </c>
      <c r="D85" s="89">
        <v>9</v>
      </c>
      <c r="E85" s="89">
        <v>11</v>
      </c>
      <c r="F85" s="85">
        <v>10</v>
      </c>
      <c r="H85" s="85" t="s">
        <v>1</v>
      </c>
      <c r="I85" s="85" t="s">
        <v>1</v>
      </c>
      <c r="J85" s="85" t="s">
        <v>33</v>
      </c>
      <c r="K85" s="85" t="s">
        <v>1</v>
      </c>
      <c r="L85" s="85" t="s">
        <v>1</v>
      </c>
      <c r="M85" s="85" t="s">
        <v>1</v>
      </c>
      <c r="N85" s="85" t="s">
        <v>1</v>
      </c>
    </row>
    <row r="86" spans="3:16" s="85" customFormat="1" ht="15" x14ac:dyDescent="0.2">
      <c r="C86" s="89" t="s">
        <v>17</v>
      </c>
      <c r="D86" s="89">
        <v>12</v>
      </c>
      <c r="E86" s="89">
        <v>8</v>
      </c>
      <c r="F86" s="85">
        <v>11</v>
      </c>
      <c r="H86" s="85" t="s">
        <v>1</v>
      </c>
      <c r="I86" s="85" t="s">
        <v>1</v>
      </c>
      <c r="J86" s="85" t="s">
        <v>1</v>
      </c>
      <c r="K86" s="85" t="s">
        <v>1</v>
      </c>
      <c r="L86" s="85" t="s">
        <v>1</v>
      </c>
      <c r="M86" s="85" t="s">
        <v>1</v>
      </c>
      <c r="N86" s="85" t="s">
        <v>1</v>
      </c>
    </row>
    <row r="87" spans="3:16" s="85" customFormat="1" ht="15" x14ac:dyDescent="0.2">
      <c r="C87" s="493" t="s">
        <v>643</v>
      </c>
      <c r="D87" s="89">
        <v>12</v>
      </c>
      <c r="E87" s="89">
        <v>15</v>
      </c>
      <c r="F87" s="85">
        <v>14</v>
      </c>
      <c r="H87" s="85" t="s">
        <v>1</v>
      </c>
      <c r="I87" s="85" t="s">
        <v>33</v>
      </c>
      <c r="J87" s="85" t="s">
        <v>1</v>
      </c>
      <c r="K87" s="85" t="s">
        <v>1</v>
      </c>
      <c r="L87" s="85" t="s">
        <v>1</v>
      </c>
      <c r="M87" s="85" t="s">
        <v>33</v>
      </c>
      <c r="N87" s="85" t="s">
        <v>1</v>
      </c>
    </row>
    <row r="88" spans="3:16" s="85" customFormat="1" ht="15" x14ac:dyDescent="0.2">
      <c r="C88" s="85" t="s">
        <v>644</v>
      </c>
      <c r="D88" s="85">
        <v>10</v>
      </c>
      <c r="E88" s="85">
        <v>12</v>
      </c>
      <c r="F88" s="85">
        <v>11</v>
      </c>
      <c r="H88" s="85" t="s">
        <v>1</v>
      </c>
      <c r="I88" s="85" t="s">
        <v>1</v>
      </c>
      <c r="J88" s="85" t="s">
        <v>1</v>
      </c>
      <c r="K88" s="85" t="s">
        <v>1</v>
      </c>
      <c r="L88" s="85" t="s">
        <v>1</v>
      </c>
      <c r="M88" s="85" t="s">
        <v>1</v>
      </c>
      <c r="N88" s="85" t="s">
        <v>1</v>
      </c>
    </row>
    <row r="89" spans="3:16" s="85" customFormat="1" ht="15" x14ac:dyDescent="0.2">
      <c r="C89" s="85" t="s">
        <v>646</v>
      </c>
      <c r="D89" s="85">
        <v>12</v>
      </c>
      <c r="E89" s="85">
        <v>15</v>
      </c>
      <c r="F89" s="85">
        <v>16</v>
      </c>
      <c r="H89" s="85" t="s">
        <v>33</v>
      </c>
      <c r="I89" s="85" t="s">
        <v>1</v>
      </c>
      <c r="J89" s="85" t="s">
        <v>1</v>
      </c>
      <c r="K89" s="85" t="s">
        <v>33</v>
      </c>
      <c r="L89" s="85" t="s">
        <v>1</v>
      </c>
      <c r="M89" s="85" t="s">
        <v>1</v>
      </c>
      <c r="N89" s="85" t="s">
        <v>33</v>
      </c>
    </row>
    <row r="90" spans="3:16" s="85" customFormat="1" ht="15" x14ac:dyDescent="0.2"/>
    <row r="91" spans="3:16" s="85" customFormat="1" ht="15" x14ac:dyDescent="0.2"/>
    <row r="92" spans="3:16" s="85" customFormat="1" ht="15" x14ac:dyDescent="0.2"/>
    <row r="93" spans="3:16" s="85" customFormat="1" ht="15" x14ac:dyDescent="0.2"/>
    <row r="94" spans="3:16" s="85" customFormat="1" ht="15" x14ac:dyDescent="0.2"/>
  </sheetData>
  <pageMargins left="0.75" right="0.75" top="1" bottom="1" header="0" footer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13" workbookViewId="0">
      <selection activeCell="G47" sqref="G47"/>
    </sheetView>
  </sheetViews>
  <sheetFormatPr baseColWidth="10" defaultColWidth="11.5703125" defaultRowHeight="12.75" x14ac:dyDescent="0.2"/>
  <cols>
    <col min="1" max="1" width="11" style="277" customWidth="1"/>
    <col min="2" max="2" width="7.140625" style="277" customWidth="1"/>
    <col min="3" max="3" width="17" style="277" customWidth="1"/>
    <col min="4" max="4" width="14.42578125" style="277" customWidth="1"/>
    <col min="5" max="5" width="13.7109375" style="277" customWidth="1"/>
    <col min="6" max="6" width="12.85546875" style="277" customWidth="1"/>
    <col min="7" max="7" width="14.85546875" style="277" customWidth="1"/>
    <col min="8" max="8" width="15.7109375" style="277" bestFit="1" customWidth="1"/>
    <col min="9" max="10" width="17" style="277" bestFit="1" customWidth="1"/>
    <col min="11" max="11" width="12.28515625" style="277" bestFit="1" customWidth="1"/>
    <col min="12" max="14" width="11.5703125" style="277"/>
    <col min="15" max="15" width="13.42578125" style="277" customWidth="1"/>
    <col min="16" max="16384" width="11.5703125" style="277"/>
  </cols>
  <sheetData>
    <row r="1" spans="1:3" ht="20.25" x14ac:dyDescent="0.3">
      <c r="A1" s="484" t="s">
        <v>695</v>
      </c>
    </row>
    <row r="2" spans="1:3" ht="15" customHeight="1" x14ac:dyDescent="0.2"/>
    <row r="3" spans="1:3" ht="19.5" x14ac:dyDescent="0.3">
      <c r="A3" s="497" t="s">
        <v>696</v>
      </c>
      <c r="C3" s="85" t="s">
        <v>697</v>
      </c>
    </row>
    <row r="4" spans="1:3" ht="15" x14ac:dyDescent="0.2">
      <c r="C4" s="85" t="s">
        <v>698</v>
      </c>
    </row>
    <row r="5" spans="1:3" ht="15" x14ac:dyDescent="0.2">
      <c r="C5" s="85" t="s">
        <v>699</v>
      </c>
    </row>
    <row r="6" spans="1:3" ht="15" x14ac:dyDescent="0.2">
      <c r="C6" s="85"/>
    </row>
    <row r="7" spans="1:3" ht="16.5" x14ac:dyDescent="0.25">
      <c r="C7" s="498" t="s">
        <v>700</v>
      </c>
    </row>
    <row r="8" spans="1:3" ht="15.75" x14ac:dyDescent="0.25">
      <c r="C8" s="487"/>
    </row>
    <row r="9" spans="1:3" ht="19.5" x14ac:dyDescent="0.3">
      <c r="A9" s="497" t="s">
        <v>701</v>
      </c>
      <c r="C9" s="85" t="s">
        <v>702</v>
      </c>
    </row>
    <row r="10" spans="1:3" ht="15" x14ac:dyDescent="0.2">
      <c r="C10" s="85" t="s">
        <v>703</v>
      </c>
    </row>
    <row r="11" spans="1:3" ht="15" x14ac:dyDescent="0.2">
      <c r="C11" s="85" t="s">
        <v>704</v>
      </c>
    </row>
    <row r="12" spans="1:3" ht="15" x14ac:dyDescent="0.2">
      <c r="C12" s="85"/>
    </row>
    <row r="13" spans="1:3" ht="16.5" x14ac:dyDescent="0.25">
      <c r="C13" s="498" t="s">
        <v>705</v>
      </c>
    </row>
    <row r="14" spans="1:3" ht="15" x14ac:dyDescent="0.2">
      <c r="C14" s="85"/>
    </row>
    <row r="15" spans="1:3" s="488" customFormat="1" x14ac:dyDescent="0.2"/>
    <row r="16" spans="1:3" s="489" customFormat="1" ht="13.5" thickBot="1" x14ac:dyDescent="0.25"/>
    <row r="17" spans="1:11" s="283" customFormat="1" ht="13.5" thickTop="1" x14ac:dyDescent="0.2"/>
    <row r="18" spans="1:11" s="85" customFormat="1" ht="15.75" x14ac:dyDescent="0.25">
      <c r="A18" s="490" t="s">
        <v>634</v>
      </c>
      <c r="E18" s="85" t="s">
        <v>706</v>
      </c>
      <c r="G18" s="499">
        <v>0.15</v>
      </c>
      <c r="J18" s="500" t="s">
        <v>707</v>
      </c>
      <c r="K18" s="85">
        <v>3.18</v>
      </c>
    </row>
    <row r="19" spans="1:11" s="85" customFormat="1" ht="15" x14ac:dyDescent="0.2">
      <c r="C19" s="501" t="s">
        <v>446</v>
      </c>
      <c r="D19" s="501" t="s">
        <v>163</v>
      </c>
      <c r="E19" s="85" t="s">
        <v>708</v>
      </c>
      <c r="F19" s="85" t="s">
        <v>709</v>
      </c>
      <c r="G19" s="85" t="s">
        <v>710</v>
      </c>
      <c r="H19" s="85" t="s">
        <v>393</v>
      </c>
      <c r="I19" s="85" t="s">
        <v>711</v>
      </c>
      <c r="J19" s="85" t="s">
        <v>712</v>
      </c>
      <c r="K19" s="85" t="s">
        <v>713</v>
      </c>
    </row>
    <row r="20" spans="1:11" s="85" customFormat="1" ht="15" x14ac:dyDescent="0.2">
      <c r="C20" s="91" t="s">
        <v>661</v>
      </c>
      <c r="D20" s="91" t="s">
        <v>1</v>
      </c>
      <c r="E20" s="502">
        <v>100</v>
      </c>
      <c r="F20" s="491"/>
      <c r="G20" s="491"/>
      <c r="H20" s="491"/>
    </row>
    <row r="21" spans="1:11" s="85" customFormat="1" ht="15" x14ac:dyDescent="0.2">
      <c r="C21" s="91" t="s">
        <v>662</v>
      </c>
      <c r="D21" s="91" t="s">
        <v>2</v>
      </c>
      <c r="E21" s="89">
        <v>120</v>
      </c>
    </row>
    <row r="22" spans="1:11" s="85" customFormat="1" ht="15" x14ac:dyDescent="0.2">
      <c r="C22" s="91" t="s">
        <v>663</v>
      </c>
      <c r="D22" s="91" t="s">
        <v>6</v>
      </c>
      <c r="E22" s="89">
        <v>150</v>
      </c>
    </row>
    <row r="23" spans="1:11" s="85" customFormat="1" ht="15" x14ac:dyDescent="0.2">
      <c r="C23" s="91" t="s">
        <v>664</v>
      </c>
      <c r="D23" s="91" t="s">
        <v>1</v>
      </c>
      <c r="E23" s="89">
        <v>134</v>
      </c>
    </row>
    <row r="24" spans="1:11" s="85" customFormat="1" ht="15" x14ac:dyDescent="0.2">
      <c r="C24" s="91" t="s">
        <v>665</v>
      </c>
      <c r="D24" s="91" t="s">
        <v>11</v>
      </c>
      <c r="E24" s="89">
        <v>125</v>
      </c>
    </row>
    <row r="25" spans="1:11" s="85" customFormat="1" ht="15" x14ac:dyDescent="0.2">
      <c r="C25" s="91" t="s">
        <v>666</v>
      </c>
      <c r="D25" s="91" t="s">
        <v>1</v>
      </c>
      <c r="E25" s="89">
        <v>120</v>
      </c>
    </row>
    <row r="26" spans="1:11" s="85" customFormat="1" ht="15" x14ac:dyDescent="0.2">
      <c r="C26" s="91" t="s">
        <v>667</v>
      </c>
      <c r="D26" s="91" t="s">
        <v>6</v>
      </c>
      <c r="E26" s="89">
        <v>110</v>
      </c>
    </row>
    <row r="27" spans="1:11" s="85" customFormat="1" ht="15" x14ac:dyDescent="0.2">
      <c r="C27" s="91" t="s">
        <v>668</v>
      </c>
      <c r="D27" s="501" t="s">
        <v>2</v>
      </c>
      <c r="E27" s="85">
        <v>170</v>
      </c>
    </row>
    <row r="28" spans="1:11" s="85" customFormat="1" ht="15" x14ac:dyDescent="0.2">
      <c r="C28" s="91" t="s">
        <v>714</v>
      </c>
      <c r="D28" s="501" t="s">
        <v>11</v>
      </c>
      <c r="E28" s="85">
        <v>180</v>
      </c>
    </row>
    <row r="29" spans="1:11" s="85" customFormat="1" ht="15" x14ac:dyDescent="0.2">
      <c r="C29" s="91" t="s">
        <v>715</v>
      </c>
      <c r="D29" s="501" t="s">
        <v>1</v>
      </c>
      <c r="E29" s="85">
        <v>115</v>
      </c>
    </row>
    <row r="30" spans="1:11" s="85" customFormat="1" ht="15" x14ac:dyDescent="0.2"/>
    <row r="31" spans="1:11" s="85" customFormat="1" ht="15" x14ac:dyDescent="0.2"/>
    <row r="32" spans="1:11" s="85" customFormat="1" ht="15" x14ac:dyDescent="0.2">
      <c r="C32" s="85" t="s">
        <v>716</v>
      </c>
      <c r="F32" s="89"/>
    </row>
    <row r="33" spans="1:10" s="85" customFormat="1" ht="15" x14ac:dyDescent="0.2">
      <c r="C33" s="501" t="s">
        <v>163</v>
      </c>
      <c r="D33" s="85" t="s">
        <v>709</v>
      </c>
      <c r="E33" s="85" t="s">
        <v>717</v>
      </c>
      <c r="F33" s="89"/>
    </row>
    <row r="34" spans="1:10" s="85" customFormat="1" ht="15" x14ac:dyDescent="0.2">
      <c r="C34" s="501" t="s">
        <v>1</v>
      </c>
      <c r="D34" s="85">
        <v>15</v>
      </c>
      <c r="E34" s="499">
        <v>0.05</v>
      </c>
      <c r="F34" s="89"/>
    </row>
    <row r="35" spans="1:10" s="85" customFormat="1" ht="15" x14ac:dyDescent="0.2">
      <c r="C35" s="501" t="s">
        <v>2</v>
      </c>
      <c r="D35" s="85">
        <v>12</v>
      </c>
      <c r="E35" s="499">
        <v>7.0000000000000007E-2</v>
      </c>
      <c r="F35" s="89"/>
    </row>
    <row r="36" spans="1:10" s="85" customFormat="1" ht="15" x14ac:dyDescent="0.2">
      <c r="C36" s="501" t="s">
        <v>6</v>
      </c>
      <c r="D36" s="85">
        <v>10</v>
      </c>
      <c r="E36" s="499">
        <v>0.08</v>
      </c>
    </row>
    <row r="37" spans="1:10" s="85" customFormat="1" ht="15" x14ac:dyDescent="0.2">
      <c r="C37" s="501" t="s">
        <v>11</v>
      </c>
      <c r="D37" s="85">
        <v>8</v>
      </c>
      <c r="E37" s="499">
        <v>0.05</v>
      </c>
    </row>
    <row r="38" spans="1:10" s="494" customFormat="1" ht="15.75" thickBot="1" x14ac:dyDescent="0.25"/>
    <row r="39" spans="1:10" s="89" customFormat="1" ht="15.75" thickTop="1" x14ac:dyDescent="0.2"/>
    <row r="40" spans="1:10" s="85" customFormat="1" ht="15.75" x14ac:dyDescent="0.25">
      <c r="A40" s="490" t="s">
        <v>652</v>
      </c>
    </row>
    <row r="41" spans="1:10" s="85" customFormat="1" ht="15" x14ac:dyDescent="0.2">
      <c r="C41" s="85" t="s">
        <v>718</v>
      </c>
      <c r="D41" s="493" t="s">
        <v>719</v>
      </c>
      <c r="E41" s="85" t="s">
        <v>720</v>
      </c>
      <c r="F41" s="85" t="s">
        <v>721</v>
      </c>
      <c r="G41" s="85" t="s">
        <v>722</v>
      </c>
      <c r="H41" s="85" t="s">
        <v>723</v>
      </c>
      <c r="I41" s="85" t="s">
        <v>724</v>
      </c>
      <c r="J41" s="85" t="s">
        <v>476</v>
      </c>
    </row>
    <row r="42" spans="1:10" s="85" customFormat="1" ht="15" x14ac:dyDescent="0.2">
      <c r="C42" s="89" t="s">
        <v>235</v>
      </c>
      <c r="D42" s="89">
        <v>4</v>
      </c>
      <c r="F42" s="493">
        <v>48</v>
      </c>
    </row>
    <row r="43" spans="1:10" s="85" customFormat="1" ht="15" x14ac:dyDescent="0.2">
      <c r="C43" s="89" t="s">
        <v>645</v>
      </c>
      <c r="D43" s="89">
        <v>12</v>
      </c>
      <c r="F43" s="493">
        <v>52</v>
      </c>
    </row>
    <row r="44" spans="1:10" s="85" customFormat="1" ht="15" x14ac:dyDescent="0.2">
      <c r="C44" s="89" t="s">
        <v>725</v>
      </c>
      <c r="D44" s="493">
        <v>18</v>
      </c>
      <c r="F44" s="493">
        <v>36</v>
      </c>
    </row>
    <row r="45" spans="1:10" s="85" customFormat="1" ht="15" x14ac:dyDescent="0.2">
      <c r="C45" s="89" t="s">
        <v>726</v>
      </c>
      <c r="D45" s="493">
        <v>5</v>
      </c>
      <c r="F45" s="493">
        <v>45</v>
      </c>
      <c r="G45" s="493"/>
    </row>
    <row r="46" spans="1:10" s="85" customFormat="1" ht="15" x14ac:dyDescent="0.2">
      <c r="C46" s="89" t="s">
        <v>727</v>
      </c>
      <c r="D46" s="493">
        <v>8</v>
      </c>
      <c r="F46" s="493">
        <v>50</v>
      </c>
      <c r="G46" s="493"/>
    </row>
    <row r="47" spans="1:10" s="85" customFormat="1" ht="15" x14ac:dyDescent="0.2">
      <c r="C47" s="89" t="s">
        <v>728</v>
      </c>
      <c r="D47" s="493">
        <v>10</v>
      </c>
      <c r="F47" s="493">
        <v>38</v>
      </c>
      <c r="G47" s="493"/>
    </row>
    <row r="48" spans="1:10" s="85" customFormat="1" ht="15" x14ac:dyDescent="0.2">
      <c r="C48" s="89" t="s">
        <v>729</v>
      </c>
      <c r="D48" s="493">
        <v>9</v>
      </c>
      <c r="F48" s="493">
        <v>35</v>
      </c>
      <c r="G48" s="493"/>
    </row>
    <row r="49" spans="1:7" s="85" customFormat="1" ht="15" x14ac:dyDescent="0.2">
      <c r="C49" s="89" t="s">
        <v>289</v>
      </c>
      <c r="D49" s="493">
        <v>2</v>
      </c>
      <c r="F49" s="493">
        <v>42</v>
      </c>
      <c r="G49" s="493"/>
    </row>
    <row r="50" spans="1:7" s="85" customFormat="1" ht="15" x14ac:dyDescent="0.2">
      <c r="C50" s="89" t="s">
        <v>48</v>
      </c>
      <c r="D50" s="493">
        <v>3</v>
      </c>
      <c r="F50" s="493">
        <v>55</v>
      </c>
      <c r="G50" s="493"/>
    </row>
    <row r="51" spans="1:7" s="85" customFormat="1" ht="15" x14ac:dyDescent="0.2">
      <c r="C51" s="89" t="s">
        <v>321</v>
      </c>
      <c r="D51" s="493">
        <v>12</v>
      </c>
      <c r="F51" s="493">
        <v>44</v>
      </c>
      <c r="G51" s="493"/>
    </row>
    <row r="52" spans="1:7" ht="15" x14ac:dyDescent="0.2">
      <c r="C52" s="89"/>
      <c r="D52" s="493"/>
      <c r="E52" s="493"/>
      <c r="F52" s="493"/>
    </row>
    <row r="53" spans="1:7" ht="15" x14ac:dyDescent="0.2">
      <c r="C53" s="89" t="s">
        <v>730</v>
      </c>
      <c r="D53" s="493"/>
      <c r="E53" s="493"/>
      <c r="F53" s="493"/>
    </row>
    <row r="54" spans="1:7" ht="15" x14ac:dyDescent="0.2">
      <c r="C54" s="493" t="s">
        <v>731</v>
      </c>
      <c r="D54" s="503" t="s">
        <v>732</v>
      </c>
      <c r="E54" s="504" t="s">
        <v>733</v>
      </c>
      <c r="F54" s="503" t="s">
        <v>734</v>
      </c>
    </row>
    <row r="55" spans="1:7" ht="15" x14ac:dyDescent="0.2">
      <c r="C55" s="89" t="s">
        <v>720</v>
      </c>
      <c r="D55" s="493">
        <v>1</v>
      </c>
      <c r="E55" s="493">
        <v>2</v>
      </c>
      <c r="F55" s="493">
        <v>3</v>
      </c>
    </row>
    <row r="56" spans="1:7" ht="15" x14ac:dyDescent="0.2">
      <c r="C56" s="85" t="s">
        <v>722</v>
      </c>
      <c r="D56" s="493">
        <v>25</v>
      </c>
      <c r="E56" s="493">
        <v>20</v>
      </c>
      <c r="F56" s="277">
        <v>15</v>
      </c>
    </row>
    <row r="57" spans="1:7" ht="15" x14ac:dyDescent="0.2">
      <c r="C57" s="493" t="s">
        <v>724</v>
      </c>
      <c r="D57" s="499">
        <v>0.1</v>
      </c>
      <c r="E57" s="499">
        <v>0.08</v>
      </c>
      <c r="F57" s="499">
        <v>0.06</v>
      </c>
    </row>
    <row r="59" spans="1:7" ht="15" x14ac:dyDescent="0.2">
      <c r="C59" s="493"/>
      <c r="D59" s="493"/>
      <c r="E59" s="505"/>
    </row>
    <row r="60" spans="1:7" s="494" customFormat="1" ht="15.75" thickBot="1" x14ac:dyDescent="0.25">
      <c r="D60" s="506"/>
    </row>
    <row r="61" spans="1:7" ht="13.5" thickTop="1" x14ac:dyDescent="0.2"/>
    <row r="62" spans="1:7" ht="15.75" x14ac:dyDescent="0.25">
      <c r="A62" s="490" t="s">
        <v>671</v>
      </c>
    </row>
    <row r="63" spans="1:7" s="85" customFormat="1" ht="12" customHeight="1" x14ac:dyDescent="0.2"/>
    <row r="64" spans="1:7" s="85" customFormat="1" ht="19.5" customHeight="1" x14ac:dyDescent="0.25">
      <c r="C64" s="507" t="s">
        <v>735</v>
      </c>
    </row>
    <row r="65" spans="3:11" s="85" customFormat="1" ht="12" customHeight="1" thickBot="1" x14ac:dyDescent="0.25"/>
    <row r="66" spans="3:11" s="85" customFormat="1" ht="16.5" thickBot="1" x14ac:dyDescent="0.3">
      <c r="C66" s="85" t="s">
        <v>736</v>
      </c>
      <c r="E66" s="508"/>
      <c r="F66" s="91"/>
      <c r="G66" s="509" t="s">
        <v>737</v>
      </c>
    </row>
    <row r="67" spans="3:11" s="85" customFormat="1" ht="15.75" thickBot="1" x14ac:dyDescent="0.25">
      <c r="C67" s="89"/>
      <c r="G67" s="85" t="s">
        <v>738</v>
      </c>
      <c r="H67" s="85" t="s">
        <v>504</v>
      </c>
      <c r="I67" s="85" t="s">
        <v>739</v>
      </c>
      <c r="J67" s="85" t="s">
        <v>471</v>
      </c>
      <c r="K67" s="85" t="s">
        <v>740</v>
      </c>
    </row>
    <row r="68" spans="3:11" s="85" customFormat="1" ht="15.75" thickBot="1" x14ac:dyDescent="0.25">
      <c r="C68" s="85" t="s">
        <v>741</v>
      </c>
      <c r="E68" s="508"/>
      <c r="F68" s="91"/>
      <c r="G68" s="85" t="s">
        <v>742</v>
      </c>
      <c r="H68" s="85" t="str">
        <f>LEFT(G68,3)&amp;"-"&amp;I68</f>
        <v>Ban-I</v>
      </c>
      <c r="I68" s="501" t="s">
        <v>420</v>
      </c>
      <c r="J68" s="85">
        <v>4</v>
      </c>
      <c r="K68" s="85" t="s">
        <v>743</v>
      </c>
    </row>
    <row r="69" spans="3:11" s="85" customFormat="1" ht="15.75" thickBot="1" x14ac:dyDescent="0.25">
      <c r="G69" s="85" t="s">
        <v>744</v>
      </c>
      <c r="H69" s="85" t="str">
        <f t="shared" ref="H69:H76" si="0">LEFT(G69,3)&amp;"-"&amp;I69</f>
        <v>Fin-II</v>
      </c>
      <c r="I69" s="501" t="s">
        <v>421</v>
      </c>
      <c r="J69" s="85">
        <v>6</v>
      </c>
      <c r="K69" s="85" t="s">
        <v>743</v>
      </c>
    </row>
    <row r="70" spans="3:11" s="85" customFormat="1" ht="15.75" thickBot="1" x14ac:dyDescent="0.25">
      <c r="C70" s="85" t="s">
        <v>739</v>
      </c>
      <c r="E70" s="508"/>
      <c r="F70" s="91"/>
      <c r="G70" s="85" t="s">
        <v>745</v>
      </c>
      <c r="H70" s="85" t="str">
        <f t="shared" si="0"/>
        <v>Inv-I</v>
      </c>
      <c r="I70" s="501" t="s">
        <v>420</v>
      </c>
      <c r="J70" s="85">
        <v>2</v>
      </c>
      <c r="K70" s="85" t="s">
        <v>746</v>
      </c>
    </row>
    <row r="71" spans="3:11" s="85" customFormat="1" ht="15.75" thickBot="1" x14ac:dyDescent="0.25">
      <c r="G71" s="85" t="s">
        <v>747</v>
      </c>
      <c r="H71" s="85" t="str">
        <f t="shared" si="0"/>
        <v>Bol-II</v>
      </c>
      <c r="I71" s="501" t="s">
        <v>421</v>
      </c>
      <c r="J71" s="85">
        <v>6</v>
      </c>
      <c r="K71" s="85" t="s">
        <v>743</v>
      </c>
    </row>
    <row r="72" spans="3:11" s="85" customFormat="1" ht="15.75" thickBot="1" x14ac:dyDescent="0.25">
      <c r="C72" s="85" t="s">
        <v>748</v>
      </c>
      <c r="E72" s="508"/>
      <c r="F72" s="91"/>
      <c r="G72" s="85" t="s">
        <v>749</v>
      </c>
      <c r="H72" s="85" t="str">
        <f t="shared" si="0"/>
        <v>Pro-II</v>
      </c>
      <c r="I72" s="501" t="s">
        <v>421</v>
      </c>
      <c r="J72" s="85">
        <v>4</v>
      </c>
      <c r="K72" s="85" t="s">
        <v>743</v>
      </c>
    </row>
    <row r="73" spans="3:11" s="85" customFormat="1" ht="15.75" thickBot="1" x14ac:dyDescent="0.25">
      <c r="G73" s="85" t="s">
        <v>750</v>
      </c>
      <c r="H73" s="85" t="str">
        <f t="shared" si="0"/>
        <v>Com-II</v>
      </c>
      <c r="I73" s="501" t="s">
        <v>421</v>
      </c>
      <c r="J73" s="85">
        <v>2</v>
      </c>
      <c r="K73" s="85" t="s">
        <v>746</v>
      </c>
    </row>
    <row r="74" spans="3:11" s="85" customFormat="1" ht="15.75" thickBot="1" x14ac:dyDescent="0.25">
      <c r="C74" s="85" t="s">
        <v>740</v>
      </c>
      <c r="E74" s="508"/>
      <c r="F74" s="91"/>
      <c r="G74" s="85" t="s">
        <v>751</v>
      </c>
      <c r="H74" s="85" t="str">
        <f t="shared" si="0"/>
        <v>Mon-I</v>
      </c>
      <c r="I74" s="501" t="s">
        <v>420</v>
      </c>
      <c r="J74" s="85">
        <v>6</v>
      </c>
      <c r="K74" s="85" t="s">
        <v>743</v>
      </c>
    </row>
    <row r="75" spans="3:11" s="85" customFormat="1" ht="15" x14ac:dyDescent="0.2">
      <c r="G75" s="85" t="s">
        <v>569</v>
      </c>
      <c r="H75" s="85" t="str">
        <f t="shared" si="0"/>
        <v>Mar-II</v>
      </c>
      <c r="I75" s="501" t="s">
        <v>421</v>
      </c>
      <c r="J75" s="85">
        <v>4</v>
      </c>
      <c r="K75" s="85" t="s">
        <v>743</v>
      </c>
    </row>
    <row r="76" spans="3:11" s="85" customFormat="1" ht="15" x14ac:dyDescent="0.2">
      <c r="G76" s="85" t="s">
        <v>752</v>
      </c>
      <c r="H76" s="85" t="str">
        <f t="shared" si="0"/>
        <v>Ope-III</v>
      </c>
      <c r="I76" s="501" t="s">
        <v>422</v>
      </c>
      <c r="J76" s="85">
        <v>2</v>
      </c>
      <c r="K76" s="85" t="s">
        <v>746</v>
      </c>
    </row>
    <row r="77" spans="3:11" s="85" customFormat="1" ht="15" x14ac:dyDescent="0.2">
      <c r="C77" s="493"/>
    </row>
    <row r="78" spans="3:11" ht="15" x14ac:dyDescent="0.2">
      <c r="C78" s="493"/>
    </row>
    <row r="79" spans="3:11" s="494" customFormat="1" ht="15.75" thickBot="1" x14ac:dyDescent="0.25"/>
    <row r="80" spans="3:11" ht="13.5" thickTop="1" x14ac:dyDescent="0.2"/>
    <row r="81" spans="3:5" s="85" customFormat="1" ht="15" x14ac:dyDescent="0.2"/>
    <row r="82" spans="3:5" s="85" customFormat="1" ht="15" x14ac:dyDescent="0.2">
      <c r="C82" s="89"/>
    </row>
    <row r="83" spans="3:5" s="85" customFormat="1" ht="15" x14ac:dyDescent="0.2">
      <c r="C83" s="89"/>
      <c r="D83" s="89"/>
      <c r="E83" s="89"/>
    </row>
    <row r="84" spans="3:5" s="85" customFormat="1" ht="15" x14ac:dyDescent="0.2">
      <c r="C84" s="89"/>
      <c r="D84" s="89"/>
      <c r="E84" s="89"/>
    </row>
    <row r="85" spans="3:5" s="85" customFormat="1" ht="15" x14ac:dyDescent="0.2">
      <c r="C85" s="89"/>
      <c r="D85" s="89"/>
      <c r="E85" s="89"/>
    </row>
    <row r="86" spans="3:5" s="85" customFormat="1" ht="15" x14ac:dyDescent="0.2">
      <c r="C86" s="89"/>
      <c r="D86" s="89"/>
      <c r="E86" s="89"/>
    </row>
    <row r="87" spans="3:5" s="85" customFormat="1" ht="15" x14ac:dyDescent="0.2">
      <c r="C87" s="89"/>
      <c r="D87" s="89"/>
      <c r="E87" s="89"/>
    </row>
    <row r="88" spans="3:5" s="85" customFormat="1" ht="15" x14ac:dyDescent="0.2">
      <c r="C88" s="493"/>
      <c r="D88" s="89"/>
      <c r="E88" s="89"/>
    </row>
    <row r="89" spans="3:5" s="85" customFormat="1" ht="15" x14ac:dyDescent="0.2"/>
    <row r="90" spans="3:5" s="85" customFormat="1" ht="15" x14ac:dyDescent="0.2"/>
    <row r="91" spans="3:5" s="85" customFormat="1" ht="15" x14ac:dyDescent="0.2"/>
    <row r="92" spans="3:5" s="85" customFormat="1" ht="15" x14ac:dyDescent="0.2"/>
    <row r="93" spans="3:5" s="85" customFormat="1" ht="15" x14ac:dyDescent="0.2"/>
    <row r="94" spans="3:5" s="85" customFormat="1" ht="15" x14ac:dyDescent="0.2"/>
    <row r="95" spans="3:5" s="85" customFormat="1" ht="15" x14ac:dyDescent="0.2"/>
  </sheetData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120" zoomScaleNormal="120" workbookViewId="0">
      <selection activeCell="E20" sqref="E20"/>
    </sheetView>
  </sheetViews>
  <sheetFormatPr baseColWidth="10" defaultColWidth="11.42578125" defaultRowHeight="15" x14ac:dyDescent="0.2"/>
  <cols>
    <col min="1" max="1" width="15.140625" style="127" customWidth="1"/>
    <col min="2" max="2" width="15.42578125" style="127" customWidth="1"/>
    <col min="3" max="3" width="16.28515625" style="127" bestFit="1" customWidth="1"/>
    <col min="4" max="4" width="19" style="127" customWidth="1"/>
    <col min="5" max="5" width="14" style="127" customWidth="1"/>
    <col min="6" max="6" width="13.5703125" style="127" customWidth="1"/>
    <col min="7" max="7" width="13.85546875" style="127" customWidth="1"/>
    <col min="8" max="8" width="15.7109375" style="127" customWidth="1"/>
    <col min="9" max="16384" width="11.42578125" style="127"/>
  </cols>
  <sheetData>
    <row r="1" spans="1:8" ht="15.75" thickBot="1" x14ac:dyDescent="0.25">
      <c r="A1" s="256" t="s">
        <v>570</v>
      </c>
      <c r="B1" s="256"/>
      <c r="C1" s="256"/>
      <c r="D1" s="256"/>
      <c r="E1" s="256"/>
      <c r="F1" s="256"/>
      <c r="G1" s="256"/>
    </row>
    <row r="2" spans="1:8" s="85" customFormat="1" x14ac:dyDescent="0.2">
      <c r="A2" s="127"/>
      <c r="B2" s="127"/>
      <c r="C2" s="127"/>
      <c r="D2" s="127"/>
      <c r="E2" s="127"/>
      <c r="F2" s="127"/>
      <c r="G2" s="127"/>
      <c r="H2" s="127"/>
    </row>
    <row r="3" spans="1:8" ht="15.75" x14ac:dyDescent="0.25">
      <c r="A3" s="269" t="s">
        <v>573</v>
      </c>
      <c r="B3" s="269" t="s">
        <v>574</v>
      </c>
      <c r="C3" s="245"/>
      <c r="D3" s="245"/>
      <c r="E3" s="245"/>
      <c r="F3" s="245"/>
      <c r="G3" s="245"/>
    </row>
    <row r="4" spans="1:8" s="258" customFormat="1" x14ac:dyDescent="0.2">
      <c r="A4" s="257"/>
      <c r="B4" s="257"/>
      <c r="C4" s="257"/>
      <c r="D4" s="257"/>
      <c r="E4" s="257"/>
      <c r="F4" s="257"/>
      <c r="G4" s="257"/>
    </row>
    <row r="5" spans="1:8" s="258" customFormat="1" ht="15.75" x14ac:dyDescent="0.25">
      <c r="A5" s="266" t="s">
        <v>47</v>
      </c>
      <c r="B5" s="266" t="s">
        <v>548</v>
      </c>
      <c r="C5" s="257"/>
      <c r="D5" s="257"/>
      <c r="E5" s="257"/>
      <c r="F5" s="257"/>
      <c r="G5" s="257"/>
    </row>
    <row r="6" spans="1:8" s="258" customFormat="1" x14ac:dyDescent="0.2">
      <c r="A6" s="129" t="s">
        <v>1</v>
      </c>
      <c r="B6" s="129" t="s">
        <v>545</v>
      </c>
      <c r="C6" s="257"/>
      <c r="D6" s="257"/>
      <c r="E6" s="257"/>
      <c r="F6" s="257"/>
      <c r="G6" s="257"/>
    </row>
    <row r="7" spans="1:8" s="258" customFormat="1" x14ac:dyDescent="0.2">
      <c r="A7" s="129" t="s">
        <v>2</v>
      </c>
      <c r="B7" s="129" t="s">
        <v>546</v>
      </c>
      <c r="C7" s="257"/>
      <c r="D7" s="257"/>
      <c r="E7" s="257"/>
      <c r="F7" s="257"/>
      <c r="G7" s="257"/>
    </row>
    <row r="8" spans="1:8" s="258" customFormat="1" x14ac:dyDescent="0.2">
      <c r="A8" s="129" t="s">
        <v>6</v>
      </c>
      <c r="B8" s="129" t="s">
        <v>547</v>
      </c>
      <c r="C8" s="257"/>
      <c r="D8" s="257"/>
      <c r="E8" s="257"/>
      <c r="F8" s="257"/>
      <c r="G8" s="257"/>
    </row>
    <row r="9" spans="1:8" s="258" customFormat="1" x14ac:dyDescent="0.2">
      <c r="A9" s="143"/>
      <c r="B9" s="143"/>
      <c r="C9" s="257"/>
      <c r="D9" s="257"/>
      <c r="E9" s="257"/>
      <c r="F9" s="257"/>
      <c r="G9" s="257"/>
    </row>
    <row r="11" spans="1:8" ht="15.75" x14ac:dyDescent="0.25">
      <c r="A11" s="265" t="s">
        <v>46</v>
      </c>
      <c r="B11" s="265" t="s">
        <v>47</v>
      </c>
      <c r="C11" s="265" t="s">
        <v>170</v>
      </c>
    </row>
    <row r="12" spans="1:8" ht="15" customHeight="1" x14ac:dyDescent="0.2">
      <c r="A12" s="193" t="s">
        <v>48</v>
      </c>
      <c r="B12" s="128" t="s">
        <v>1</v>
      </c>
      <c r="C12" s="129"/>
    </row>
    <row r="13" spans="1:8" x14ac:dyDescent="0.2">
      <c r="A13" s="193" t="s">
        <v>49</v>
      </c>
      <c r="B13" s="128" t="s">
        <v>2</v>
      </c>
      <c r="C13" s="129"/>
    </row>
    <row r="14" spans="1:8" x14ac:dyDescent="0.2">
      <c r="A14" s="193" t="s">
        <v>16</v>
      </c>
      <c r="B14" s="128" t="s">
        <v>1</v>
      </c>
      <c r="C14" s="129"/>
    </row>
    <row r="15" spans="1:8" x14ac:dyDescent="0.2">
      <c r="A15" s="193" t="s">
        <v>48</v>
      </c>
      <c r="B15" s="128" t="s">
        <v>2</v>
      </c>
      <c r="C15" s="129"/>
    </row>
    <row r="16" spans="1:8" x14ac:dyDescent="0.2">
      <c r="A16" s="193" t="s">
        <v>17</v>
      </c>
      <c r="B16" s="128" t="s">
        <v>6</v>
      </c>
      <c r="C16" s="129"/>
    </row>
    <row r="19" spans="1:7" x14ac:dyDescent="0.2">
      <c r="A19" s="245" t="s">
        <v>575</v>
      </c>
      <c r="B19" s="245" t="s">
        <v>576</v>
      </c>
      <c r="C19" s="245"/>
      <c r="D19" s="245"/>
      <c r="E19" s="245"/>
      <c r="F19" s="245"/>
      <c r="G19" s="245"/>
    </row>
    <row r="21" spans="1:7" ht="15.75" x14ac:dyDescent="0.25">
      <c r="A21" s="268" t="s">
        <v>0</v>
      </c>
      <c r="B21" s="268" t="s">
        <v>150</v>
      </c>
    </row>
    <row r="22" spans="1:7" x14ac:dyDescent="0.2">
      <c r="A22" s="129" t="s">
        <v>1</v>
      </c>
      <c r="B22" s="129" t="s">
        <v>571</v>
      </c>
    </row>
    <row r="23" spans="1:7" x14ac:dyDescent="0.2">
      <c r="A23" s="129" t="s">
        <v>2</v>
      </c>
      <c r="B23" s="129" t="s">
        <v>572</v>
      </c>
    </row>
    <row r="24" spans="1:7" x14ac:dyDescent="0.2">
      <c r="A24" s="129" t="s">
        <v>6</v>
      </c>
      <c r="B24" s="129" t="s">
        <v>46</v>
      </c>
    </row>
    <row r="26" spans="1:7" x14ac:dyDescent="0.2">
      <c r="A26" s="267" t="s">
        <v>35</v>
      </c>
      <c r="B26" s="267"/>
      <c r="C26" s="267" t="s">
        <v>0</v>
      </c>
      <c r="D26" s="267" t="s">
        <v>150</v>
      </c>
    </row>
    <row r="27" spans="1:7" x14ac:dyDescent="0.2">
      <c r="A27" s="193" t="s">
        <v>50</v>
      </c>
      <c r="B27" s="193"/>
      <c r="C27" s="131" t="s">
        <v>1</v>
      </c>
      <c r="D27" s="132"/>
    </row>
    <row r="28" spans="1:7" x14ac:dyDescent="0.2">
      <c r="A28" s="193" t="s">
        <v>51</v>
      </c>
      <c r="B28" s="193"/>
      <c r="C28" s="131" t="s">
        <v>2</v>
      </c>
      <c r="D28" s="133"/>
    </row>
    <row r="29" spans="1:7" x14ac:dyDescent="0.2">
      <c r="A29" s="193" t="s">
        <v>52</v>
      </c>
      <c r="B29" s="193"/>
      <c r="C29" s="131" t="s">
        <v>1</v>
      </c>
      <c r="D29" s="133"/>
    </row>
    <row r="30" spans="1:7" x14ac:dyDescent="0.2">
      <c r="A30" s="193" t="s">
        <v>53</v>
      </c>
      <c r="B30" s="193"/>
      <c r="C30" s="131" t="s">
        <v>1</v>
      </c>
      <c r="D30" s="133"/>
    </row>
    <row r="31" spans="1:7" x14ac:dyDescent="0.2">
      <c r="A31" s="193" t="s">
        <v>54</v>
      </c>
      <c r="B31" s="193"/>
      <c r="C31" s="131" t="s">
        <v>6</v>
      </c>
      <c r="D31" s="133"/>
    </row>
    <row r="32" spans="1:7" x14ac:dyDescent="0.2">
      <c r="A32" s="193" t="s">
        <v>55</v>
      </c>
      <c r="B32" s="193"/>
      <c r="C32" s="131" t="s">
        <v>2</v>
      </c>
      <c r="D32" s="133"/>
    </row>
    <row r="35" spans="1:10" x14ac:dyDescent="0.2">
      <c r="A35" s="245" t="s">
        <v>9</v>
      </c>
      <c r="B35" s="245"/>
      <c r="C35" s="245"/>
      <c r="D35" s="245"/>
      <c r="E35" s="245"/>
      <c r="F35" s="245"/>
      <c r="G35" s="245"/>
    </row>
    <row r="37" spans="1:10" ht="15.75" thickBot="1" x14ac:dyDescent="0.25"/>
    <row r="38" spans="1:10" ht="13.5" customHeight="1" thickBot="1" x14ac:dyDescent="0.25">
      <c r="A38" s="513" t="s">
        <v>419</v>
      </c>
      <c r="B38" s="514"/>
      <c r="C38" s="514"/>
      <c r="D38" s="514"/>
      <c r="E38" s="514"/>
      <c r="F38" s="514"/>
      <c r="G38" s="514"/>
      <c r="H38" s="514"/>
      <c r="I38" s="514"/>
      <c r="J38" s="514"/>
    </row>
    <row r="40" spans="1:10" x14ac:dyDescent="0.2">
      <c r="A40" s="246" t="s">
        <v>35</v>
      </c>
      <c r="B40" s="246"/>
      <c r="C40" s="246" t="s">
        <v>0</v>
      </c>
      <c r="D40" s="246" t="s">
        <v>414</v>
      </c>
      <c r="G40" s="246" t="s">
        <v>0</v>
      </c>
      <c r="H40" s="246" t="s">
        <v>414</v>
      </c>
    </row>
    <row r="41" spans="1:10" x14ac:dyDescent="0.2">
      <c r="A41" s="247" t="s">
        <v>50</v>
      </c>
      <c r="B41" s="247"/>
      <c r="C41" s="247" t="s">
        <v>420</v>
      </c>
      <c r="D41" s="246"/>
      <c r="G41" s="129" t="s">
        <v>420</v>
      </c>
      <c r="H41" s="129">
        <v>10</v>
      </c>
    </row>
    <row r="42" spans="1:10" x14ac:dyDescent="0.2">
      <c r="A42" s="247" t="s">
        <v>51</v>
      </c>
      <c r="B42" s="247"/>
      <c r="C42" s="247" t="s">
        <v>421</v>
      </c>
      <c r="D42" s="246"/>
      <c r="G42" s="129" t="s">
        <v>421</v>
      </c>
      <c r="H42" s="129">
        <v>20</v>
      </c>
    </row>
    <row r="43" spans="1:10" x14ac:dyDescent="0.2">
      <c r="A43" s="247" t="s">
        <v>52</v>
      </c>
      <c r="B43" s="247"/>
      <c r="C43" s="247" t="s">
        <v>422</v>
      </c>
      <c r="D43" s="246"/>
      <c r="G43" s="129" t="s">
        <v>422</v>
      </c>
      <c r="H43" s="129">
        <v>30</v>
      </c>
    </row>
    <row r="44" spans="1:10" x14ac:dyDescent="0.2">
      <c r="A44" s="247" t="s">
        <v>53</v>
      </c>
      <c r="B44" s="247"/>
      <c r="C44" s="247" t="s">
        <v>423</v>
      </c>
      <c r="D44" s="246"/>
      <c r="G44" s="129" t="s">
        <v>423</v>
      </c>
      <c r="H44" s="129">
        <v>40</v>
      </c>
    </row>
    <row r="45" spans="1:10" x14ac:dyDescent="0.2">
      <c r="A45" s="247" t="s">
        <v>54</v>
      </c>
      <c r="B45" s="247"/>
      <c r="C45" s="247" t="s">
        <v>421</v>
      </c>
      <c r="D45" s="246"/>
    </row>
    <row r="46" spans="1:10" x14ac:dyDescent="0.2">
      <c r="A46" s="247" t="s">
        <v>55</v>
      </c>
      <c r="B46" s="247"/>
      <c r="C46" s="247" t="s">
        <v>421</v>
      </c>
      <c r="D46" s="246"/>
    </row>
    <row r="47" spans="1:10" x14ac:dyDescent="0.2">
      <c r="A47" s="247" t="s">
        <v>424</v>
      </c>
      <c r="B47" s="247"/>
      <c r="C47" s="247" t="s">
        <v>422</v>
      </c>
      <c r="D47" s="246"/>
    </row>
    <row r="48" spans="1:10" x14ac:dyDescent="0.2">
      <c r="A48" s="247" t="s">
        <v>425</v>
      </c>
      <c r="B48" s="247"/>
      <c r="C48" s="247" t="s">
        <v>426</v>
      </c>
      <c r="D48" s="246"/>
    </row>
    <row r="51" spans="1:10" x14ac:dyDescent="0.2">
      <c r="A51" s="245" t="s">
        <v>10</v>
      </c>
      <c r="B51" s="245"/>
      <c r="C51" s="245"/>
      <c r="D51" s="245"/>
      <c r="E51" s="245"/>
      <c r="F51" s="245"/>
      <c r="G51" s="245"/>
    </row>
    <row r="53" spans="1:10" ht="15.75" thickBot="1" x14ac:dyDescent="0.25"/>
    <row r="54" spans="1:10" ht="15.75" thickBot="1" x14ac:dyDescent="0.25">
      <c r="A54" s="513" t="s">
        <v>427</v>
      </c>
      <c r="B54" s="514"/>
      <c r="C54" s="514"/>
      <c r="D54" s="514"/>
      <c r="E54" s="514"/>
      <c r="F54" s="514"/>
      <c r="G54" s="514"/>
      <c r="H54" s="514"/>
      <c r="I54" s="514"/>
      <c r="J54" s="514"/>
    </row>
    <row r="56" spans="1:10" x14ac:dyDescent="0.2">
      <c r="A56" s="128" t="s">
        <v>428</v>
      </c>
      <c r="B56" s="516" t="s">
        <v>163</v>
      </c>
      <c r="C56" s="516"/>
      <c r="D56" s="246" t="s">
        <v>429</v>
      </c>
      <c r="E56" s="246" t="s">
        <v>349</v>
      </c>
      <c r="F56" s="246" t="s">
        <v>336</v>
      </c>
    </row>
    <row r="57" spans="1:10" x14ac:dyDescent="0.2">
      <c r="A57" s="129" t="s">
        <v>430</v>
      </c>
      <c r="B57" s="515" t="s">
        <v>431</v>
      </c>
      <c r="C57" s="515"/>
      <c r="D57" s="246" t="s">
        <v>432</v>
      </c>
      <c r="E57" s="248">
        <v>1000</v>
      </c>
      <c r="F57" s="129"/>
    </row>
    <row r="58" spans="1:10" x14ac:dyDescent="0.2">
      <c r="A58" s="129" t="s">
        <v>433</v>
      </c>
      <c r="B58" s="515" t="s">
        <v>434</v>
      </c>
      <c r="C58" s="515"/>
      <c r="D58" s="246" t="s">
        <v>435</v>
      </c>
      <c r="E58" s="248">
        <v>2000</v>
      </c>
      <c r="F58" s="129"/>
    </row>
    <row r="59" spans="1:10" x14ac:dyDescent="0.2">
      <c r="A59" s="129" t="s">
        <v>436</v>
      </c>
      <c r="B59" s="515" t="s">
        <v>434</v>
      </c>
      <c r="C59" s="515"/>
      <c r="D59" s="246" t="s">
        <v>435</v>
      </c>
      <c r="E59" s="248">
        <v>3000</v>
      </c>
      <c r="F59" s="129"/>
    </row>
    <row r="60" spans="1:10" x14ac:dyDescent="0.2">
      <c r="A60" s="129" t="s">
        <v>437</v>
      </c>
      <c r="B60" s="515" t="s">
        <v>431</v>
      </c>
      <c r="C60" s="515"/>
      <c r="D60" s="246" t="s">
        <v>438</v>
      </c>
      <c r="E60" s="248">
        <v>4000</v>
      </c>
      <c r="F60" s="129"/>
    </row>
    <row r="61" spans="1:10" x14ac:dyDescent="0.2">
      <c r="A61" s="129" t="s">
        <v>439</v>
      </c>
      <c r="B61" s="515" t="s">
        <v>440</v>
      </c>
      <c r="C61" s="515"/>
      <c r="D61" s="246" t="s">
        <v>441</v>
      </c>
      <c r="E61" s="248">
        <v>5000</v>
      </c>
      <c r="F61" s="129"/>
    </row>
    <row r="62" spans="1:10" x14ac:dyDescent="0.2">
      <c r="A62" s="129" t="s">
        <v>442</v>
      </c>
      <c r="B62" s="515" t="s">
        <v>434</v>
      </c>
      <c r="C62" s="515"/>
      <c r="D62" s="246" t="s">
        <v>435</v>
      </c>
      <c r="E62" s="248">
        <v>6000</v>
      </c>
      <c r="F62" s="129"/>
    </row>
    <row r="63" spans="1:10" x14ac:dyDescent="0.2">
      <c r="A63" s="129" t="s">
        <v>443</v>
      </c>
      <c r="B63" s="515" t="s">
        <v>440</v>
      </c>
      <c r="C63" s="515"/>
      <c r="D63" s="246" t="s">
        <v>441</v>
      </c>
      <c r="E63" s="248">
        <v>7000</v>
      </c>
      <c r="F63" s="129"/>
    </row>
    <row r="64" spans="1:10" x14ac:dyDescent="0.2">
      <c r="A64" s="129" t="s">
        <v>444</v>
      </c>
      <c r="B64" s="515" t="s">
        <v>434</v>
      </c>
      <c r="C64" s="515"/>
      <c r="D64" s="246" t="s">
        <v>435</v>
      </c>
      <c r="E64" s="248">
        <v>8000</v>
      </c>
      <c r="F64" s="129"/>
    </row>
    <row r="67" spans="1:10" x14ac:dyDescent="0.2">
      <c r="A67" s="245" t="s">
        <v>12</v>
      </c>
      <c r="B67" s="245"/>
      <c r="C67" s="245"/>
      <c r="D67" s="245"/>
      <c r="E67" s="245"/>
      <c r="F67" s="245"/>
      <c r="G67" s="245"/>
    </row>
    <row r="69" spans="1:10" ht="15.75" thickBot="1" x14ac:dyDescent="0.25"/>
    <row r="70" spans="1:10" ht="15.75" thickBot="1" x14ac:dyDescent="0.25">
      <c r="A70" s="513" t="s">
        <v>445</v>
      </c>
      <c r="B70" s="514"/>
      <c r="C70" s="514"/>
      <c r="D70" s="514"/>
      <c r="E70" s="514"/>
      <c r="F70" s="514"/>
      <c r="G70" s="514"/>
      <c r="H70" s="514"/>
      <c r="I70" s="514"/>
      <c r="J70" s="514"/>
    </row>
    <row r="72" spans="1:10" x14ac:dyDescent="0.2">
      <c r="B72" s="249" t="s">
        <v>524</v>
      </c>
      <c r="C72" s="249" t="s">
        <v>525</v>
      </c>
      <c r="D72" s="246" t="s">
        <v>0</v>
      </c>
      <c r="E72" s="246" t="s">
        <v>526</v>
      </c>
      <c r="F72" s="246" t="s">
        <v>527</v>
      </c>
      <c r="G72" s="246" t="s">
        <v>528</v>
      </c>
    </row>
    <row r="73" spans="1:10" x14ac:dyDescent="0.2">
      <c r="B73" s="194" t="s">
        <v>224</v>
      </c>
      <c r="C73" s="249" t="s">
        <v>239</v>
      </c>
      <c r="D73" s="247" t="s">
        <v>1</v>
      </c>
      <c r="E73" s="250">
        <v>5000</v>
      </c>
      <c r="F73" s="246"/>
      <c r="G73" s="246"/>
    </row>
    <row r="74" spans="1:10" x14ac:dyDescent="0.2">
      <c r="B74" s="194" t="s">
        <v>450</v>
      </c>
      <c r="C74" s="249" t="s">
        <v>242</v>
      </c>
      <c r="D74" s="247" t="s">
        <v>2</v>
      </c>
      <c r="E74" s="250">
        <v>8000</v>
      </c>
      <c r="F74" s="246"/>
      <c r="G74" s="246"/>
    </row>
    <row r="75" spans="1:10" x14ac:dyDescent="0.2">
      <c r="B75" s="194" t="s">
        <v>452</v>
      </c>
      <c r="C75" s="249" t="s">
        <v>247</v>
      </c>
      <c r="D75" s="247" t="s">
        <v>2</v>
      </c>
      <c r="E75" s="250">
        <v>4000</v>
      </c>
      <c r="F75" s="246"/>
      <c r="G75" s="246"/>
    </row>
    <row r="76" spans="1:10" x14ac:dyDescent="0.2">
      <c r="B76" s="194" t="s">
        <v>159</v>
      </c>
      <c r="C76" s="249" t="s">
        <v>239</v>
      </c>
      <c r="D76" s="247" t="s">
        <v>11</v>
      </c>
      <c r="E76" s="250">
        <v>12000</v>
      </c>
      <c r="F76" s="246"/>
      <c r="G76" s="246"/>
    </row>
    <row r="77" spans="1:10" x14ac:dyDescent="0.2">
      <c r="B77" s="194" t="s">
        <v>161</v>
      </c>
      <c r="C77" s="249" t="s">
        <v>242</v>
      </c>
      <c r="D77" s="247" t="s">
        <v>6</v>
      </c>
      <c r="E77" s="250">
        <v>6000</v>
      </c>
      <c r="F77" s="246"/>
      <c r="G77" s="246"/>
    </row>
    <row r="78" spans="1:10" x14ac:dyDescent="0.2">
      <c r="B78" s="194" t="s">
        <v>457</v>
      </c>
      <c r="C78" s="249" t="s">
        <v>247</v>
      </c>
      <c r="D78" s="247" t="s">
        <v>2</v>
      </c>
      <c r="E78" s="250">
        <v>7000</v>
      </c>
      <c r="F78" s="246"/>
      <c r="G78" s="246"/>
    </row>
    <row r="79" spans="1:10" x14ac:dyDescent="0.2">
      <c r="B79" s="194" t="s">
        <v>459</v>
      </c>
      <c r="C79" s="249" t="s">
        <v>239</v>
      </c>
      <c r="D79" s="247" t="s">
        <v>6</v>
      </c>
      <c r="E79" s="250">
        <v>13000</v>
      </c>
      <c r="F79" s="246"/>
      <c r="G79" s="246"/>
    </row>
    <row r="80" spans="1:10" x14ac:dyDescent="0.2">
      <c r="B80" s="194" t="s">
        <v>461</v>
      </c>
      <c r="C80" s="249" t="s">
        <v>242</v>
      </c>
      <c r="D80" s="247" t="s">
        <v>2</v>
      </c>
      <c r="E80" s="250">
        <v>15000</v>
      </c>
      <c r="F80" s="246"/>
      <c r="G80" s="246"/>
    </row>
    <row r="81" spans="1:10" x14ac:dyDescent="0.2">
      <c r="B81" s="194" t="s">
        <v>463</v>
      </c>
      <c r="C81" s="249" t="s">
        <v>247</v>
      </c>
      <c r="D81" s="247" t="s">
        <v>6</v>
      </c>
      <c r="E81" s="250">
        <v>9000</v>
      </c>
      <c r="F81" s="246"/>
      <c r="G81" s="246"/>
    </row>
    <row r="84" spans="1:10" ht="15.75" thickBot="1" x14ac:dyDescent="0.25">
      <c r="A84" s="127" t="s">
        <v>465</v>
      </c>
    </row>
    <row r="85" spans="1:10" ht="15.75" thickBot="1" x14ac:dyDescent="0.25">
      <c r="A85" s="513" t="s">
        <v>466</v>
      </c>
      <c r="B85" s="514"/>
      <c r="C85" s="514"/>
      <c r="D85" s="514"/>
      <c r="E85" s="514"/>
      <c r="F85" s="514"/>
      <c r="G85" s="514"/>
      <c r="H85" s="514"/>
      <c r="I85" s="514"/>
      <c r="J85" s="514"/>
    </row>
    <row r="90" spans="1:10" ht="15.75" x14ac:dyDescent="0.25">
      <c r="A90" s="251" t="s">
        <v>3</v>
      </c>
      <c r="B90" s="251" t="s">
        <v>14</v>
      </c>
      <c r="C90" s="251" t="s">
        <v>446</v>
      </c>
      <c r="D90" s="252" t="s">
        <v>447</v>
      </c>
    </row>
    <row r="91" spans="1:10" x14ac:dyDescent="0.2">
      <c r="A91" s="194" t="s">
        <v>224</v>
      </c>
      <c r="B91" s="194" t="s">
        <v>448</v>
      </c>
      <c r="C91" s="195" t="s">
        <v>467</v>
      </c>
      <c r="D91" s="194"/>
    </row>
    <row r="92" spans="1:10" x14ac:dyDescent="0.2">
      <c r="A92" s="194" t="s">
        <v>450</v>
      </c>
      <c r="B92" s="194" t="s">
        <v>451</v>
      </c>
      <c r="C92" s="195" t="s">
        <v>449</v>
      </c>
      <c r="D92" s="194"/>
    </row>
    <row r="93" spans="1:10" x14ac:dyDescent="0.2">
      <c r="A93" s="194" t="s">
        <v>452</v>
      </c>
      <c r="B93" s="194" t="s">
        <v>453</v>
      </c>
      <c r="C93" s="195" t="s">
        <v>454</v>
      </c>
      <c r="D93" s="194"/>
    </row>
    <row r="94" spans="1:10" x14ac:dyDescent="0.2">
      <c r="A94" s="194" t="s">
        <v>159</v>
      </c>
      <c r="B94" s="194" t="s">
        <v>455</v>
      </c>
      <c r="C94" s="195" t="s">
        <v>454</v>
      </c>
      <c r="D94" s="194"/>
    </row>
    <row r="95" spans="1:10" x14ac:dyDescent="0.2">
      <c r="A95" s="194" t="s">
        <v>161</v>
      </c>
      <c r="B95" s="194" t="s">
        <v>456</v>
      </c>
      <c r="C95" s="195" t="s">
        <v>454</v>
      </c>
      <c r="D95" s="194"/>
    </row>
    <row r="96" spans="1:10" x14ac:dyDescent="0.2">
      <c r="A96" s="194" t="s">
        <v>457</v>
      </c>
      <c r="B96" s="194" t="s">
        <v>458</v>
      </c>
      <c r="C96" s="195" t="s">
        <v>219</v>
      </c>
      <c r="D96" s="194"/>
    </row>
    <row r="97" spans="1:7" x14ac:dyDescent="0.2">
      <c r="A97" s="194" t="s">
        <v>459</v>
      </c>
      <c r="B97" s="194" t="s">
        <v>460</v>
      </c>
      <c r="C97" s="195" t="s">
        <v>454</v>
      </c>
      <c r="D97" s="194"/>
    </row>
    <row r="98" spans="1:7" x14ac:dyDescent="0.2">
      <c r="A98" s="194" t="s">
        <v>461</v>
      </c>
      <c r="B98" s="194" t="s">
        <v>462</v>
      </c>
      <c r="C98" s="195" t="s">
        <v>449</v>
      </c>
      <c r="D98" s="194"/>
    </row>
    <row r="99" spans="1:7" x14ac:dyDescent="0.2">
      <c r="A99" s="194" t="s">
        <v>463</v>
      </c>
      <c r="B99" s="194" t="s">
        <v>464</v>
      </c>
      <c r="C99" s="195" t="s">
        <v>454</v>
      </c>
      <c r="D99" s="194"/>
    </row>
    <row r="102" spans="1:7" x14ac:dyDescent="0.2">
      <c r="A102" s="245" t="s">
        <v>407</v>
      </c>
      <c r="B102" s="245"/>
      <c r="C102" s="245"/>
      <c r="D102" s="245"/>
      <c r="E102" s="245"/>
      <c r="F102" s="245"/>
      <c r="G102" s="245"/>
    </row>
    <row r="104" spans="1:7" ht="15.75" thickBot="1" x14ac:dyDescent="0.25"/>
    <row r="105" spans="1:7" ht="26.25" customHeight="1" thickBot="1" x14ac:dyDescent="0.25">
      <c r="A105" s="511" t="s">
        <v>529</v>
      </c>
      <c r="B105" s="512"/>
      <c r="C105" s="512"/>
      <c r="D105" s="512"/>
      <c r="E105" s="512"/>
      <c r="F105" s="512"/>
      <c r="G105" s="512"/>
    </row>
    <row r="106" spans="1:7" x14ac:dyDescent="0.2">
      <c r="A106" s="253"/>
      <c r="B106" s="253"/>
      <c r="C106" s="253"/>
      <c r="D106" s="253"/>
      <c r="E106" s="253"/>
      <c r="F106" s="253"/>
      <c r="G106" s="253"/>
    </row>
    <row r="107" spans="1:7" x14ac:dyDescent="0.2">
      <c r="A107" s="202" t="s">
        <v>14</v>
      </c>
      <c r="B107" s="202" t="s">
        <v>175</v>
      </c>
      <c r="C107" s="202" t="s">
        <v>0</v>
      </c>
    </row>
    <row r="108" spans="1:7" x14ac:dyDescent="0.2">
      <c r="A108" s="86" t="s">
        <v>20</v>
      </c>
      <c r="B108" s="196" t="s">
        <v>415</v>
      </c>
    </row>
    <row r="109" spans="1:7" x14ac:dyDescent="0.2">
      <c r="A109" s="86" t="s">
        <v>21</v>
      </c>
      <c r="B109" s="197" t="s">
        <v>219</v>
      </c>
    </row>
    <row r="110" spans="1:7" x14ac:dyDescent="0.2">
      <c r="A110" s="86" t="s">
        <v>21</v>
      </c>
      <c r="B110" s="197" t="s">
        <v>219</v>
      </c>
    </row>
    <row r="111" spans="1:7" x14ac:dyDescent="0.2">
      <c r="A111" s="86" t="s">
        <v>22</v>
      </c>
      <c r="B111" s="197" t="s">
        <v>415</v>
      </c>
    </row>
    <row r="112" spans="1:7" x14ac:dyDescent="0.2">
      <c r="A112" s="86" t="s">
        <v>23</v>
      </c>
      <c r="B112" s="197" t="s">
        <v>416</v>
      </c>
    </row>
    <row r="113" spans="1:2" x14ac:dyDescent="0.2">
      <c r="A113" s="86" t="s">
        <v>468</v>
      </c>
      <c r="B113" s="197" t="s">
        <v>415</v>
      </c>
    </row>
    <row r="114" spans="1:2" x14ac:dyDescent="0.2">
      <c r="A114" s="86" t="s">
        <v>391</v>
      </c>
      <c r="B114" s="197" t="s">
        <v>416</v>
      </c>
    </row>
    <row r="115" spans="1:2" x14ac:dyDescent="0.2">
      <c r="A115" s="86" t="s">
        <v>392</v>
      </c>
      <c r="B115" s="197" t="s">
        <v>219</v>
      </c>
    </row>
    <row r="116" spans="1:2" x14ac:dyDescent="0.2">
      <c r="A116" s="127" t="s">
        <v>417</v>
      </c>
      <c r="B116" s="197" t="s">
        <v>418</v>
      </c>
    </row>
  </sheetData>
  <mergeCells count="14">
    <mergeCell ref="A105:G105"/>
    <mergeCell ref="A85:J85"/>
    <mergeCell ref="A70:J70"/>
    <mergeCell ref="B59:C59"/>
    <mergeCell ref="B60:C60"/>
    <mergeCell ref="B61:C61"/>
    <mergeCell ref="B62:C62"/>
    <mergeCell ref="B63:C63"/>
    <mergeCell ref="B64:C64"/>
    <mergeCell ref="A38:J38"/>
    <mergeCell ref="B58:C58"/>
    <mergeCell ref="A54:J54"/>
    <mergeCell ref="B56:C56"/>
    <mergeCell ref="B57:C57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"/>
  <sheetViews>
    <sheetView zoomScaleNormal="100" workbookViewId="0">
      <selection activeCell="I17" sqref="I17"/>
    </sheetView>
  </sheetViews>
  <sheetFormatPr baseColWidth="10" defaultColWidth="11.42578125" defaultRowHeight="15" x14ac:dyDescent="0.2"/>
  <cols>
    <col min="1" max="1" width="13.140625" style="81" customWidth="1"/>
    <col min="2" max="2" width="10.28515625" style="81" bestFit="1" customWidth="1"/>
    <col min="3" max="3" width="12.140625" style="81" bestFit="1" customWidth="1"/>
    <col min="4" max="4" width="8.28515625" style="81" bestFit="1" customWidth="1"/>
    <col min="5" max="5" width="7.85546875" style="81" bestFit="1" customWidth="1"/>
    <col min="6" max="6" width="10.5703125" style="81" bestFit="1" customWidth="1"/>
    <col min="7" max="7" width="9.5703125" style="81" bestFit="1" customWidth="1"/>
    <col min="8" max="8" width="7.85546875" style="81" bestFit="1" customWidth="1"/>
    <col min="9" max="9" width="19.28515625" style="81" bestFit="1" customWidth="1"/>
    <col min="10" max="10" width="12.7109375" style="81" customWidth="1"/>
    <col min="11" max="11" width="20.140625" style="81" customWidth="1"/>
    <col min="12" max="12" width="20.28515625" style="81" customWidth="1"/>
    <col min="13" max="14" width="11.42578125" style="81"/>
    <col min="15" max="15" width="12.7109375" style="81" bestFit="1" customWidth="1"/>
    <col min="16" max="16" width="12.28515625" style="81" bestFit="1" customWidth="1"/>
    <col min="17" max="17" width="11.42578125" style="81"/>
    <col min="18" max="18" width="12.7109375" style="81" bestFit="1" customWidth="1"/>
    <col min="19" max="16384" width="11.42578125" style="81"/>
  </cols>
  <sheetData>
    <row r="1" spans="1:18" x14ac:dyDescent="0.2">
      <c r="A1" s="81" t="s">
        <v>577</v>
      </c>
      <c r="B1" s="81" t="s">
        <v>578</v>
      </c>
    </row>
    <row r="4" spans="1:18" ht="15.75" x14ac:dyDescent="0.25">
      <c r="A4" s="270" t="s">
        <v>543</v>
      </c>
      <c r="B4" s="270" t="s">
        <v>552</v>
      </c>
    </row>
    <row r="5" spans="1:18" x14ac:dyDescent="0.2">
      <c r="A5" s="83" t="s">
        <v>227</v>
      </c>
      <c r="B5" s="83">
        <v>450</v>
      </c>
    </row>
    <row r="6" spans="1:18" x14ac:dyDescent="0.2">
      <c r="A6" s="83" t="s">
        <v>230</v>
      </c>
      <c r="B6" s="83">
        <v>360</v>
      </c>
      <c r="F6" s="81">
        <f>20%*D17</f>
        <v>25.760000000000005</v>
      </c>
    </row>
    <row r="7" spans="1:18" x14ac:dyDescent="0.2">
      <c r="A7" s="83" t="s">
        <v>234</v>
      </c>
      <c r="B7" s="83">
        <v>270</v>
      </c>
      <c r="F7" s="126">
        <f>F6+D17</f>
        <v>154.56</v>
      </c>
    </row>
    <row r="8" spans="1:18" x14ac:dyDescent="0.2">
      <c r="A8" s="83" t="s">
        <v>362</v>
      </c>
      <c r="B8" s="83">
        <v>180</v>
      </c>
    </row>
    <row r="11" spans="1:18" ht="15.75" x14ac:dyDescent="0.25">
      <c r="A11" s="272" t="s">
        <v>521</v>
      </c>
      <c r="B11" s="272" t="s">
        <v>540</v>
      </c>
      <c r="C11" s="272" t="s">
        <v>541</v>
      </c>
      <c r="D11" s="273" t="s">
        <v>542</v>
      </c>
      <c r="E11" s="272" t="s">
        <v>57</v>
      </c>
      <c r="F11" s="272" t="s">
        <v>175</v>
      </c>
      <c r="G11" s="272" t="s">
        <v>543</v>
      </c>
      <c r="H11" s="272" t="s">
        <v>32</v>
      </c>
      <c r="I11" s="272" t="s">
        <v>58</v>
      </c>
      <c r="J11" s="272" t="s">
        <v>544</v>
      </c>
      <c r="K11" s="272" t="s">
        <v>538</v>
      </c>
      <c r="L11" s="272" t="s">
        <v>539</v>
      </c>
      <c r="R11"/>
    </row>
    <row r="12" spans="1:18" x14ac:dyDescent="0.2">
      <c r="A12" s="271" t="s">
        <v>317</v>
      </c>
      <c r="B12" s="271" t="s">
        <v>242</v>
      </c>
      <c r="C12" s="271" t="s">
        <v>245</v>
      </c>
      <c r="D12" s="187">
        <v>160</v>
      </c>
      <c r="E12" s="188">
        <v>14</v>
      </c>
      <c r="F12" s="189">
        <v>83</v>
      </c>
      <c r="G12" s="83" t="s">
        <v>234</v>
      </c>
      <c r="H12" s="83" t="s">
        <v>5</v>
      </c>
      <c r="I12" s="83"/>
      <c r="J12" s="83"/>
      <c r="K12" s="274"/>
      <c r="L12" s="83"/>
      <c r="M12" s="274"/>
    </row>
    <row r="13" spans="1:18" x14ac:dyDescent="0.2">
      <c r="A13" s="271" t="s">
        <v>309</v>
      </c>
      <c r="B13" s="271" t="s">
        <v>232</v>
      </c>
      <c r="C13" s="271" t="s">
        <v>237</v>
      </c>
      <c r="D13" s="187">
        <v>165.6</v>
      </c>
      <c r="E13" s="188">
        <v>12.5</v>
      </c>
      <c r="F13" s="189">
        <v>75</v>
      </c>
      <c r="G13" s="83" t="s">
        <v>234</v>
      </c>
      <c r="H13" s="83" t="s">
        <v>5</v>
      </c>
      <c r="I13" s="83"/>
      <c r="J13" s="83"/>
      <c r="K13" s="274"/>
      <c r="L13" s="83"/>
      <c r="M13" s="274"/>
    </row>
    <row r="14" spans="1:18" x14ac:dyDescent="0.2">
      <c r="A14" s="271" t="s">
        <v>318</v>
      </c>
      <c r="B14" s="271" t="s">
        <v>239</v>
      </c>
      <c r="C14" s="271" t="s">
        <v>245</v>
      </c>
      <c r="D14" s="187">
        <v>110.4</v>
      </c>
      <c r="E14" s="188">
        <v>10.5</v>
      </c>
      <c r="F14" s="189">
        <v>84</v>
      </c>
      <c r="G14" s="83" t="s">
        <v>230</v>
      </c>
      <c r="H14" s="83" t="s">
        <v>5</v>
      </c>
      <c r="I14" s="83"/>
      <c r="J14" s="83"/>
      <c r="K14" s="274"/>
      <c r="L14" s="83"/>
      <c r="M14" s="274"/>
    </row>
    <row r="15" spans="1:18" x14ac:dyDescent="0.2">
      <c r="A15" s="271" t="s">
        <v>261</v>
      </c>
      <c r="B15" s="271" t="s">
        <v>232</v>
      </c>
      <c r="C15" s="271" t="s">
        <v>237</v>
      </c>
      <c r="D15" s="187">
        <v>165.6</v>
      </c>
      <c r="E15" s="188">
        <v>16.5</v>
      </c>
      <c r="F15" s="189">
        <v>25</v>
      </c>
      <c r="G15" s="83" t="s">
        <v>234</v>
      </c>
      <c r="H15" s="83" t="s">
        <v>33</v>
      </c>
      <c r="I15" s="83"/>
      <c r="J15" s="83"/>
      <c r="K15" s="274"/>
      <c r="L15" s="83"/>
      <c r="M15" s="274"/>
    </row>
    <row r="16" spans="1:18" x14ac:dyDescent="0.2">
      <c r="A16" s="271" t="s">
        <v>270</v>
      </c>
      <c r="B16" s="271" t="s">
        <v>225</v>
      </c>
      <c r="C16" s="271" t="s">
        <v>237</v>
      </c>
      <c r="D16" s="187">
        <v>165.6</v>
      </c>
      <c r="E16" s="188">
        <v>17.5</v>
      </c>
      <c r="F16" s="189">
        <v>34</v>
      </c>
      <c r="G16" s="83" t="s">
        <v>234</v>
      </c>
      <c r="H16" s="83" t="s">
        <v>5</v>
      </c>
      <c r="I16" s="83"/>
      <c r="J16" s="83"/>
      <c r="K16" s="274"/>
      <c r="L16" s="83"/>
      <c r="M16" s="274"/>
    </row>
    <row r="17" spans="1:13" x14ac:dyDescent="0.2">
      <c r="A17" s="271" t="s">
        <v>324</v>
      </c>
      <c r="B17" s="271" t="s">
        <v>225</v>
      </c>
      <c r="C17" s="271" t="s">
        <v>233</v>
      </c>
      <c r="D17" s="187">
        <v>128.80000000000001</v>
      </c>
      <c r="E17" s="188">
        <v>16</v>
      </c>
      <c r="F17" s="189">
        <v>91</v>
      </c>
      <c r="G17" s="83" t="s">
        <v>362</v>
      </c>
      <c r="H17" s="83" t="s">
        <v>5</v>
      </c>
      <c r="I17" s="83"/>
      <c r="J17" s="83"/>
      <c r="K17" s="274"/>
      <c r="L17" s="83"/>
      <c r="M17" s="274"/>
    </row>
    <row r="18" spans="1:13" x14ac:dyDescent="0.2">
      <c r="A18" s="271" t="s">
        <v>224</v>
      </c>
      <c r="B18" s="271" t="s">
        <v>225</v>
      </c>
      <c r="C18" s="271" t="s">
        <v>226</v>
      </c>
      <c r="D18" s="187">
        <v>128.80000000000001</v>
      </c>
      <c r="E18" s="188">
        <v>14</v>
      </c>
      <c r="F18" s="189">
        <v>1</v>
      </c>
      <c r="G18" s="83" t="s">
        <v>230</v>
      </c>
      <c r="H18" s="83" t="s">
        <v>5</v>
      </c>
      <c r="I18" s="83"/>
      <c r="J18" s="83"/>
      <c r="K18" s="274"/>
      <c r="L18" s="83"/>
      <c r="M18" s="274"/>
    </row>
    <row r="19" spans="1:13" x14ac:dyDescent="0.2">
      <c r="A19" s="271" t="s">
        <v>288</v>
      </c>
      <c r="B19" s="271" t="s">
        <v>239</v>
      </c>
      <c r="C19" s="271" t="s">
        <v>229</v>
      </c>
      <c r="D19" s="187">
        <v>119.6</v>
      </c>
      <c r="E19" s="188">
        <v>15</v>
      </c>
      <c r="F19" s="189">
        <v>53</v>
      </c>
      <c r="G19" s="83" t="s">
        <v>362</v>
      </c>
      <c r="H19" s="83" t="s">
        <v>5</v>
      </c>
      <c r="I19" s="83"/>
      <c r="J19" s="83"/>
      <c r="K19" s="274"/>
      <c r="L19" s="83"/>
      <c r="M19" s="274"/>
    </row>
    <row r="20" spans="1:13" x14ac:dyDescent="0.2">
      <c r="A20" s="271" t="s">
        <v>314</v>
      </c>
      <c r="B20" s="271" t="s">
        <v>247</v>
      </c>
      <c r="C20" s="271" t="s">
        <v>233</v>
      </c>
      <c r="D20" s="187">
        <v>128.80000000000001</v>
      </c>
      <c r="E20" s="188">
        <v>17</v>
      </c>
      <c r="F20" s="189">
        <v>80</v>
      </c>
      <c r="G20" s="83" t="s">
        <v>227</v>
      </c>
      <c r="H20" s="190" t="s">
        <v>33</v>
      </c>
      <c r="I20" s="83"/>
      <c r="J20" s="83"/>
      <c r="K20" s="274"/>
      <c r="L20" s="83"/>
      <c r="M20" s="274"/>
    </row>
    <row r="21" spans="1:13" x14ac:dyDescent="0.2">
      <c r="A21" s="271" t="s">
        <v>322</v>
      </c>
      <c r="B21" s="271" t="s">
        <v>242</v>
      </c>
      <c r="C21" s="271" t="s">
        <v>245</v>
      </c>
      <c r="D21" s="187">
        <v>102</v>
      </c>
      <c r="E21" s="188">
        <v>14.5</v>
      </c>
      <c r="F21" s="189">
        <v>89</v>
      </c>
      <c r="G21" s="83" t="s">
        <v>230</v>
      </c>
      <c r="H21" s="83" t="s">
        <v>5</v>
      </c>
      <c r="I21" s="83"/>
      <c r="J21" s="83"/>
      <c r="K21" s="274"/>
      <c r="L21" s="83"/>
      <c r="M21" s="274"/>
    </row>
    <row r="22" spans="1:13" x14ac:dyDescent="0.2">
      <c r="A22" s="271" t="s">
        <v>250</v>
      </c>
      <c r="B22" s="271" t="s">
        <v>247</v>
      </c>
      <c r="C22" s="271" t="s">
        <v>229</v>
      </c>
      <c r="D22" s="187">
        <v>119.6</v>
      </c>
      <c r="E22" s="188">
        <v>17.5</v>
      </c>
      <c r="F22" s="189">
        <v>14</v>
      </c>
      <c r="G22" s="83" t="s">
        <v>230</v>
      </c>
      <c r="H22" s="83" t="s">
        <v>33</v>
      </c>
      <c r="I22" s="83"/>
      <c r="J22" s="83"/>
      <c r="K22" s="274"/>
      <c r="L22" s="83"/>
      <c r="M22" s="274"/>
    </row>
    <row r="23" spans="1:13" x14ac:dyDescent="0.2">
      <c r="A23" s="271" t="s">
        <v>18</v>
      </c>
      <c r="B23" s="271" t="s">
        <v>247</v>
      </c>
      <c r="C23" s="271" t="s">
        <v>233</v>
      </c>
      <c r="D23" s="187">
        <v>128.80000000000001</v>
      </c>
      <c r="E23" s="188">
        <v>13</v>
      </c>
      <c r="F23" s="189">
        <v>100</v>
      </c>
      <c r="G23" s="83" t="s">
        <v>234</v>
      </c>
      <c r="H23" s="83" t="s">
        <v>33</v>
      </c>
      <c r="I23" s="83"/>
      <c r="J23" s="83"/>
      <c r="K23" s="274"/>
      <c r="L23" s="83"/>
      <c r="M23" s="274"/>
    </row>
    <row r="24" spans="1:13" x14ac:dyDescent="0.2">
      <c r="A24" s="271" t="s">
        <v>281</v>
      </c>
      <c r="B24" s="271" t="s">
        <v>225</v>
      </c>
      <c r="C24" s="271" t="s">
        <v>226</v>
      </c>
      <c r="D24" s="187">
        <v>128.80000000000001</v>
      </c>
      <c r="E24" s="188">
        <v>13</v>
      </c>
      <c r="F24" s="189">
        <v>45</v>
      </c>
      <c r="G24" s="83" t="s">
        <v>234</v>
      </c>
      <c r="H24" s="83" t="s">
        <v>5</v>
      </c>
      <c r="I24" s="83"/>
      <c r="J24" s="83"/>
      <c r="K24" s="274"/>
      <c r="L24" s="83"/>
      <c r="M24" s="274"/>
    </row>
    <row r="25" spans="1:13" x14ac:dyDescent="0.2">
      <c r="A25" s="271" t="s">
        <v>283</v>
      </c>
      <c r="B25" s="271" t="s">
        <v>239</v>
      </c>
      <c r="C25" s="271" t="s">
        <v>245</v>
      </c>
      <c r="D25" s="187">
        <v>110.4</v>
      </c>
      <c r="E25" s="188">
        <v>18.5</v>
      </c>
      <c r="F25" s="189">
        <v>48</v>
      </c>
      <c r="G25" s="83" t="s">
        <v>362</v>
      </c>
      <c r="H25" s="83" t="s">
        <v>5</v>
      </c>
      <c r="I25" s="83"/>
      <c r="J25" s="83"/>
      <c r="K25" s="274"/>
      <c r="L25" s="83"/>
      <c r="M25" s="274"/>
    </row>
    <row r="26" spans="1:13" x14ac:dyDescent="0.2">
      <c r="A26" s="271" t="s">
        <v>248</v>
      </c>
      <c r="B26" s="271" t="s">
        <v>232</v>
      </c>
      <c r="C26" s="271" t="s">
        <v>233</v>
      </c>
      <c r="D26" s="187">
        <v>128.80000000000001</v>
      </c>
      <c r="E26" s="188">
        <v>14</v>
      </c>
      <c r="F26" s="189">
        <v>12</v>
      </c>
      <c r="G26" s="83" t="s">
        <v>230</v>
      </c>
      <c r="H26" s="83" t="s">
        <v>5</v>
      </c>
      <c r="I26" s="83"/>
      <c r="J26" s="83"/>
      <c r="K26" s="274"/>
      <c r="L26" s="83"/>
      <c r="M26" s="274"/>
    </row>
    <row r="27" spans="1:13" x14ac:dyDescent="0.2">
      <c r="A27" s="271" t="s">
        <v>313</v>
      </c>
      <c r="B27" s="271" t="s">
        <v>239</v>
      </c>
      <c r="C27" s="271" t="s">
        <v>226</v>
      </c>
      <c r="D27" s="187">
        <v>128.80000000000001</v>
      </c>
      <c r="E27" s="188">
        <v>14</v>
      </c>
      <c r="F27" s="189">
        <v>79</v>
      </c>
      <c r="G27" s="83" t="s">
        <v>230</v>
      </c>
      <c r="H27" s="83" t="s">
        <v>5</v>
      </c>
      <c r="I27" s="83"/>
      <c r="J27" s="83"/>
      <c r="K27" s="274"/>
      <c r="L27" s="83"/>
      <c r="M27" s="274"/>
    </row>
    <row r="28" spans="1:13" x14ac:dyDescent="0.2">
      <c r="A28" s="271" t="s">
        <v>282</v>
      </c>
      <c r="B28" s="271" t="s">
        <v>225</v>
      </c>
      <c r="C28" s="271" t="s">
        <v>226</v>
      </c>
      <c r="D28" s="187">
        <v>128.80000000000001</v>
      </c>
      <c r="E28" s="188">
        <v>11</v>
      </c>
      <c r="F28" s="189">
        <v>47</v>
      </c>
      <c r="G28" s="83" t="s">
        <v>234</v>
      </c>
      <c r="H28" s="83" t="s">
        <v>5</v>
      </c>
      <c r="I28" s="83"/>
      <c r="J28" s="83"/>
      <c r="K28" s="274"/>
      <c r="L28" s="83"/>
      <c r="M28" s="274"/>
    </row>
    <row r="29" spans="1:13" x14ac:dyDescent="0.2">
      <c r="A29" s="271" t="s">
        <v>299</v>
      </c>
      <c r="B29" s="271" t="s">
        <v>247</v>
      </c>
      <c r="C29" s="271" t="s">
        <v>226</v>
      </c>
      <c r="D29" s="187">
        <v>128.80000000000001</v>
      </c>
      <c r="E29" s="188">
        <v>12.5</v>
      </c>
      <c r="F29" s="189">
        <v>64</v>
      </c>
      <c r="G29" s="83" t="s">
        <v>227</v>
      </c>
      <c r="H29" s="83" t="s">
        <v>5</v>
      </c>
      <c r="I29" s="83"/>
      <c r="J29" s="83"/>
      <c r="K29" s="274"/>
      <c r="L29" s="83"/>
      <c r="M29" s="274"/>
    </row>
    <row r="30" spans="1:13" x14ac:dyDescent="0.2">
      <c r="A30" s="271" t="s">
        <v>255</v>
      </c>
      <c r="B30" s="271" t="s">
        <v>232</v>
      </c>
      <c r="C30" s="271" t="s">
        <v>245</v>
      </c>
      <c r="D30" s="187">
        <v>110.4</v>
      </c>
      <c r="E30" s="188">
        <v>19</v>
      </c>
      <c r="F30" s="189">
        <v>19</v>
      </c>
      <c r="G30" s="83" t="s">
        <v>230</v>
      </c>
      <c r="H30" s="83" t="s">
        <v>5</v>
      </c>
      <c r="I30" s="83"/>
      <c r="J30" s="83"/>
      <c r="K30" s="274"/>
      <c r="L30" s="83"/>
      <c r="M30" s="274"/>
    </row>
    <row r="31" spans="1:13" x14ac:dyDescent="0.2">
      <c r="A31" s="271" t="s">
        <v>269</v>
      </c>
      <c r="B31" s="271" t="s">
        <v>242</v>
      </c>
      <c r="C31" s="271" t="s">
        <v>233</v>
      </c>
      <c r="D31" s="187">
        <v>119</v>
      </c>
      <c r="E31" s="188">
        <v>14</v>
      </c>
      <c r="F31" s="189">
        <v>33</v>
      </c>
      <c r="G31" s="83" t="s">
        <v>230</v>
      </c>
      <c r="H31" s="83" t="s">
        <v>33</v>
      </c>
      <c r="I31" s="83"/>
      <c r="J31" s="83"/>
      <c r="K31" s="274"/>
      <c r="L31" s="83"/>
      <c r="M31" s="274"/>
    </row>
    <row r="32" spans="1:13" x14ac:dyDescent="0.2">
      <c r="A32" s="271" t="s">
        <v>271</v>
      </c>
      <c r="B32" s="271" t="s">
        <v>225</v>
      </c>
      <c r="C32" s="271" t="s">
        <v>245</v>
      </c>
      <c r="D32" s="187">
        <v>110.4</v>
      </c>
      <c r="E32" s="188">
        <v>17</v>
      </c>
      <c r="F32" s="189">
        <v>35</v>
      </c>
      <c r="G32" s="83" t="s">
        <v>362</v>
      </c>
      <c r="H32" s="83" t="s">
        <v>33</v>
      </c>
      <c r="I32" s="83"/>
      <c r="J32" s="83"/>
      <c r="K32" s="274"/>
      <c r="L32" s="83"/>
      <c r="M32" s="274"/>
    </row>
    <row r="33" spans="1:13" x14ac:dyDescent="0.2">
      <c r="A33" s="271" t="s">
        <v>286</v>
      </c>
      <c r="B33" s="271" t="s">
        <v>225</v>
      </c>
      <c r="C33" s="271" t="s">
        <v>237</v>
      </c>
      <c r="D33" s="187">
        <v>165.6</v>
      </c>
      <c r="E33" s="188">
        <v>16</v>
      </c>
      <c r="F33" s="189">
        <v>51</v>
      </c>
      <c r="G33" s="83" t="s">
        <v>234</v>
      </c>
      <c r="H33" s="83" t="s">
        <v>5</v>
      </c>
      <c r="I33" s="83"/>
      <c r="J33" s="83"/>
      <c r="K33" s="274"/>
      <c r="L33" s="83"/>
      <c r="M33" s="274"/>
    </row>
    <row r="34" spans="1:13" x14ac:dyDescent="0.2">
      <c r="A34" s="271" t="s">
        <v>291</v>
      </c>
      <c r="B34" s="271" t="s">
        <v>225</v>
      </c>
      <c r="C34" s="271" t="s">
        <v>229</v>
      </c>
      <c r="D34" s="187">
        <v>119.6</v>
      </c>
      <c r="E34" s="188">
        <v>16</v>
      </c>
      <c r="F34" s="189">
        <v>56</v>
      </c>
      <c r="G34" s="83" t="s">
        <v>362</v>
      </c>
      <c r="H34" s="83" t="s">
        <v>5</v>
      </c>
      <c r="I34" s="83"/>
      <c r="J34" s="83"/>
      <c r="K34" s="274"/>
      <c r="L34" s="83"/>
      <c r="M34" s="274"/>
    </row>
    <row r="35" spans="1:13" x14ac:dyDescent="0.2">
      <c r="A35" s="271" t="s">
        <v>279</v>
      </c>
      <c r="B35" s="271" t="s">
        <v>225</v>
      </c>
      <c r="C35" s="271" t="s">
        <v>245</v>
      </c>
      <c r="D35" s="187">
        <v>110.4</v>
      </c>
      <c r="E35" s="188">
        <v>11.5</v>
      </c>
      <c r="F35" s="189">
        <v>43</v>
      </c>
      <c r="G35" s="83" t="s">
        <v>230</v>
      </c>
      <c r="H35" s="83" t="s">
        <v>5</v>
      </c>
      <c r="I35" s="83"/>
      <c r="J35" s="83"/>
      <c r="K35" s="274"/>
      <c r="L35" s="83"/>
      <c r="M35" s="274"/>
    </row>
    <row r="36" spans="1:13" x14ac:dyDescent="0.2">
      <c r="A36" s="271" t="s">
        <v>231</v>
      </c>
      <c r="B36" s="271" t="s">
        <v>232</v>
      </c>
      <c r="C36" s="271" t="s">
        <v>233</v>
      </c>
      <c r="D36" s="187">
        <v>128.80000000000001</v>
      </c>
      <c r="E36" s="188">
        <v>17.5</v>
      </c>
      <c r="F36" s="189">
        <v>3</v>
      </c>
      <c r="G36" s="83" t="s">
        <v>362</v>
      </c>
      <c r="H36" s="191" t="s">
        <v>33</v>
      </c>
      <c r="I36" s="83"/>
      <c r="J36" s="83"/>
      <c r="K36" s="274"/>
      <c r="L36" s="83"/>
      <c r="M36" s="274"/>
    </row>
    <row r="37" spans="1:13" x14ac:dyDescent="0.2">
      <c r="A37" s="271" t="s">
        <v>273</v>
      </c>
      <c r="B37" s="271" t="s">
        <v>232</v>
      </c>
      <c r="C37" s="271" t="s">
        <v>226</v>
      </c>
      <c r="D37" s="187">
        <v>128.80000000000001</v>
      </c>
      <c r="E37" s="188">
        <v>13</v>
      </c>
      <c r="F37" s="189">
        <v>37</v>
      </c>
      <c r="G37" s="83" t="s">
        <v>362</v>
      </c>
      <c r="H37" s="83" t="s">
        <v>33</v>
      </c>
      <c r="I37" s="83"/>
      <c r="J37" s="83"/>
      <c r="K37" s="274"/>
      <c r="L37" s="83"/>
      <c r="M37" s="274"/>
    </row>
    <row r="38" spans="1:13" x14ac:dyDescent="0.2">
      <c r="A38" s="271" t="s">
        <v>275</v>
      </c>
      <c r="B38" s="271" t="s">
        <v>232</v>
      </c>
      <c r="C38" s="271" t="s">
        <v>229</v>
      </c>
      <c r="D38" s="187">
        <v>119.6</v>
      </c>
      <c r="E38" s="188">
        <v>17.5</v>
      </c>
      <c r="F38" s="189">
        <v>39</v>
      </c>
      <c r="G38" s="83" t="s">
        <v>227</v>
      </c>
      <c r="H38" s="83" t="s">
        <v>5</v>
      </c>
      <c r="I38" s="83"/>
      <c r="J38" s="83"/>
      <c r="K38" s="274"/>
      <c r="L38" s="83"/>
      <c r="M38" s="274"/>
    </row>
    <row r="39" spans="1:13" x14ac:dyDescent="0.2">
      <c r="A39" s="271" t="s">
        <v>274</v>
      </c>
      <c r="B39" s="271" t="s">
        <v>225</v>
      </c>
      <c r="C39" s="271" t="s">
        <v>245</v>
      </c>
      <c r="D39" s="187">
        <v>110.4</v>
      </c>
      <c r="E39" s="188">
        <v>16</v>
      </c>
      <c r="F39" s="189">
        <v>38</v>
      </c>
      <c r="G39" s="83" t="s">
        <v>227</v>
      </c>
      <c r="H39" s="83" t="s">
        <v>33</v>
      </c>
      <c r="I39" s="83"/>
      <c r="J39" s="83"/>
      <c r="K39" s="274"/>
      <c r="L39" s="83"/>
      <c r="M39" s="274"/>
    </row>
    <row r="40" spans="1:13" x14ac:dyDescent="0.2">
      <c r="A40" s="271" t="s">
        <v>263</v>
      </c>
      <c r="B40" s="271" t="s">
        <v>247</v>
      </c>
      <c r="C40" s="271" t="s">
        <v>226</v>
      </c>
      <c r="D40" s="187">
        <v>128.80000000000001</v>
      </c>
      <c r="E40" s="188">
        <v>10.5</v>
      </c>
      <c r="F40" s="189">
        <v>27</v>
      </c>
      <c r="G40" s="83" t="s">
        <v>227</v>
      </c>
      <c r="H40" s="83" t="s">
        <v>5</v>
      </c>
      <c r="I40" s="83"/>
      <c r="J40" s="83"/>
      <c r="K40" s="274"/>
      <c r="L40" s="83"/>
      <c r="M40" s="274"/>
    </row>
    <row r="41" spans="1:13" x14ac:dyDescent="0.2">
      <c r="A41" s="271" t="s">
        <v>244</v>
      </c>
      <c r="B41" s="271" t="s">
        <v>225</v>
      </c>
      <c r="C41" s="271" t="s">
        <v>245</v>
      </c>
      <c r="D41" s="187">
        <v>110.4</v>
      </c>
      <c r="E41" s="188">
        <v>12</v>
      </c>
      <c r="F41" s="189">
        <v>10</v>
      </c>
      <c r="G41" s="83" t="s">
        <v>230</v>
      </c>
      <c r="H41" s="83" t="s">
        <v>33</v>
      </c>
      <c r="I41" s="83"/>
      <c r="J41" s="83"/>
      <c r="K41" s="274"/>
      <c r="L41" s="83"/>
      <c r="M41" s="274"/>
    </row>
    <row r="42" spans="1:13" x14ac:dyDescent="0.2">
      <c r="A42" s="271" t="s">
        <v>302</v>
      </c>
      <c r="B42" s="271" t="s">
        <v>225</v>
      </c>
      <c r="C42" s="271" t="s">
        <v>245</v>
      </c>
      <c r="D42" s="187">
        <v>110.4</v>
      </c>
      <c r="E42" s="188">
        <v>19</v>
      </c>
      <c r="F42" s="189">
        <v>67</v>
      </c>
      <c r="G42" s="83" t="s">
        <v>227</v>
      </c>
      <c r="H42" s="83" t="s">
        <v>5</v>
      </c>
      <c r="I42" s="83"/>
      <c r="J42" s="83"/>
      <c r="K42" s="274"/>
      <c r="L42" s="83"/>
      <c r="M42" s="274"/>
    </row>
    <row r="43" spans="1:13" x14ac:dyDescent="0.2">
      <c r="A43" s="271" t="s">
        <v>332</v>
      </c>
      <c r="B43" s="271" t="s">
        <v>239</v>
      </c>
      <c r="C43" s="271" t="s">
        <v>226</v>
      </c>
      <c r="D43" s="187">
        <v>128.80000000000001</v>
      </c>
      <c r="E43" s="188">
        <v>17</v>
      </c>
      <c r="F43" s="189">
        <v>99</v>
      </c>
      <c r="G43" s="83" t="s">
        <v>227</v>
      </c>
      <c r="H43" s="192" t="s">
        <v>33</v>
      </c>
      <c r="I43" s="83"/>
      <c r="J43" s="83"/>
      <c r="K43" s="274"/>
      <c r="L43" s="83"/>
      <c r="M43" s="274"/>
    </row>
    <row r="44" spans="1:13" x14ac:dyDescent="0.2">
      <c r="A44" s="271" t="s">
        <v>331</v>
      </c>
      <c r="B44" s="271" t="s">
        <v>225</v>
      </c>
      <c r="C44" s="271" t="s">
        <v>226</v>
      </c>
      <c r="D44" s="187">
        <v>128.80000000000001</v>
      </c>
      <c r="E44" s="188">
        <v>15.5</v>
      </c>
      <c r="F44" s="189">
        <v>98</v>
      </c>
      <c r="G44" s="83" t="s">
        <v>362</v>
      </c>
      <c r="H44" s="83" t="s">
        <v>5</v>
      </c>
      <c r="I44" s="83"/>
      <c r="J44" s="83"/>
      <c r="K44" s="274"/>
      <c r="L44" s="83"/>
      <c r="M44" s="274"/>
    </row>
    <row r="45" spans="1:13" x14ac:dyDescent="0.2">
      <c r="A45" s="271" t="s">
        <v>236</v>
      </c>
      <c r="B45" s="271" t="s">
        <v>225</v>
      </c>
      <c r="C45" s="271" t="s">
        <v>237</v>
      </c>
      <c r="D45" s="187">
        <v>165.6</v>
      </c>
      <c r="E45" s="188">
        <v>11</v>
      </c>
      <c r="F45" s="189">
        <v>5</v>
      </c>
      <c r="G45" s="83" t="s">
        <v>234</v>
      </c>
      <c r="H45" s="83" t="s">
        <v>33</v>
      </c>
      <c r="I45" s="83"/>
      <c r="J45" s="83"/>
      <c r="K45" s="274"/>
      <c r="L45" s="83"/>
      <c r="M45" s="274"/>
    </row>
    <row r="46" spans="1:13" x14ac:dyDescent="0.2">
      <c r="A46" s="271" t="s">
        <v>298</v>
      </c>
      <c r="B46" s="271" t="s">
        <v>239</v>
      </c>
      <c r="C46" s="271" t="s">
        <v>229</v>
      </c>
      <c r="D46" s="187">
        <v>119.6</v>
      </c>
      <c r="E46" s="188">
        <v>17</v>
      </c>
      <c r="F46" s="189">
        <v>63</v>
      </c>
      <c r="G46" s="83" t="s">
        <v>227</v>
      </c>
      <c r="H46" s="192" t="s">
        <v>5</v>
      </c>
      <c r="I46" s="83"/>
      <c r="J46" s="83"/>
      <c r="K46" s="274"/>
      <c r="L46" s="83"/>
      <c r="M46" s="274"/>
    </row>
    <row r="47" spans="1:13" x14ac:dyDescent="0.2">
      <c r="A47" s="271" t="s">
        <v>249</v>
      </c>
      <c r="B47" s="271" t="s">
        <v>225</v>
      </c>
      <c r="C47" s="271" t="s">
        <v>233</v>
      </c>
      <c r="D47" s="187">
        <v>128.80000000000001</v>
      </c>
      <c r="E47" s="188">
        <v>15.5</v>
      </c>
      <c r="F47" s="189">
        <v>13</v>
      </c>
      <c r="G47" s="83" t="s">
        <v>362</v>
      </c>
      <c r="H47" s="83" t="s">
        <v>5</v>
      </c>
      <c r="I47" s="83"/>
      <c r="J47" s="83"/>
      <c r="K47" s="274"/>
      <c r="L47" s="83"/>
      <c r="M47" s="274"/>
    </row>
    <row r="48" spans="1:13" x14ac:dyDescent="0.2">
      <c r="A48" s="271" t="s">
        <v>323</v>
      </c>
      <c r="B48" s="271" t="s">
        <v>239</v>
      </c>
      <c r="C48" s="271" t="s">
        <v>233</v>
      </c>
      <c r="D48" s="187">
        <v>128.80000000000001</v>
      </c>
      <c r="E48" s="188">
        <v>16.5</v>
      </c>
      <c r="F48" s="189">
        <v>90</v>
      </c>
      <c r="G48" s="83" t="s">
        <v>227</v>
      </c>
      <c r="H48" s="83" t="s">
        <v>5</v>
      </c>
      <c r="I48" s="83"/>
      <c r="J48" s="83"/>
      <c r="K48" s="274"/>
      <c r="L48" s="83"/>
      <c r="M48" s="274"/>
    </row>
    <row r="49" spans="1:13" x14ac:dyDescent="0.2">
      <c r="A49" s="271" t="s">
        <v>330</v>
      </c>
      <c r="B49" s="271" t="s">
        <v>247</v>
      </c>
      <c r="C49" s="271" t="s">
        <v>237</v>
      </c>
      <c r="D49" s="187">
        <v>165.6</v>
      </c>
      <c r="E49" s="188">
        <v>19</v>
      </c>
      <c r="F49" s="189">
        <v>97</v>
      </c>
      <c r="G49" s="83" t="s">
        <v>230</v>
      </c>
      <c r="H49" s="83" t="s">
        <v>33</v>
      </c>
      <c r="I49" s="83"/>
      <c r="J49" s="83"/>
      <c r="K49" s="274"/>
      <c r="L49" s="83"/>
      <c r="M49" s="274"/>
    </row>
    <row r="50" spans="1:13" x14ac:dyDescent="0.2">
      <c r="A50" s="271" t="s">
        <v>252</v>
      </c>
      <c r="B50" s="271" t="s">
        <v>225</v>
      </c>
      <c r="C50" s="271" t="s">
        <v>237</v>
      </c>
      <c r="D50" s="187">
        <v>165.6</v>
      </c>
      <c r="E50" s="188">
        <v>13.5</v>
      </c>
      <c r="F50" s="189">
        <v>16</v>
      </c>
      <c r="G50" s="83" t="s">
        <v>230</v>
      </c>
      <c r="H50" s="83" t="s">
        <v>33</v>
      </c>
      <c r="I50" s="83"/>
      <c r="J50" s="83"/>
      <c r="K50" s="274"/>
      <c r="L50" s="83"/>
      <c r="M50" s="274"/>
    </row>
    <row r="51" spans="1:13" x14ac:dyDescent="0.2">
      <c r="A51" s="271" t="s">
        <v>359</v>
      </c>
      <c r="B51" s="271" t="s">
        <v>242</v>
      </c>
      <c r="C51" s="271" t="s">
        <v>237</v>
      </c>
      <c r="D51" s="187">
        <v>119.6</v>
      </c>
      <c r="E51" s="188">
        <v>10</v>
      </c>
      <c r="F51" s="189">
        <v>101</v>
      </c>
      <c r="G51" s="83" t="s">
        <v>234</v>
      </c>
      <c r="H51" s="83" t="s">
        <v>5</v>
      </c>
      <c r="I51" s="83"/>
      <c r="J51" s="83"/>
      <c r="K51" s="274"/>
      <c r="L51" s="83"/>
      <c r="M51" s="274"/>
    </row>
    <row r="52" spans="1:13" x14ac:dyDescent="0.2">
      <c r="A52" s="271" t="s">
        <v>308</v>
      </c>
      <c r="B52" s="271" t="s">
        <v>242</v>
      </c>
      <c r="C52" s="271" t="s">
        <v>233</v>
      </c>
      <c r="D52" s="187">
        <v>119</v>
      </c>
      <c r="E52" s="188">
        <v>16.5</v>
      </c>
      <c r="F52" s="189">
        <v>74</v>
      </c>
      <c r="G52" s="83" t="s">
        <v>227</v>
      </c>
      <c r="H52" s="83" t="s">
        <v>33</v>
      </c>
      <c r="I52" s="83"/>
      <c r="J52" s="83"/>
      <c r="K52" s="274"/>
      <c r="L52" s="83"/>
      <c r="M52" s="274"/>
    </row>
    <row r="53" spans="1:13" x14ac:dyDescent="0.2">
      <c r="A53" s="271" t="s">
        <v>361</v>
      </c>
      <c r="B53" s="271" t="s">
        <v>239</v>
      </c>
      <c r="C53" s="271" t="s">
        <v>245</v>
      </c>
      <c r="D53" s="187">
        <v>110.4</v>
      </c>
      <c r="E53" s="188">
        <v>10.5</v>
      </c>
      <c r="F53" s="189">
        <v>102</v>
      </c>
      <c r="G53" s="83" t="s">
        <v>227</v>
      </c>
      <c r="H53" s="83" t="s">
        <v>5</v>
      </c>
      <c r="I53" s="83"/>
      <c r="J53" s="83"/>
      <c r="K53" s="274"/>
      <c r="L53" s="83"/>
      <c r="M53" s="274"/>
    </row>
    <row r="54" spans="1:13" x14ac:dyDescent="0.2">
      <c r="A54" s="271" t="s">
        <v>278</v>
      </c>
      <c r="B54" s="271" t="s">
        <v>232</v>
      </c>
      <c r="C54" s="271" t="s">
        <v>233</v>
      </c>
      <c r="D54" s="187">
        <v>128.80000000000001</v>
      </c>
      <c r="E54" s="188">
        <v>12</v>
      </c>
      <c r="F54" s="189">
        <v>42</v>
      </c>
      <c r="G54" s="83" t="s">
        <v>362</v>
      </c>
      <c r="H54" s="83" t="s">
        <v>33</v>
      </c>
      <c r="I54" s="83"/>
      <c r="J54" s="83"/>
      <c r="K54" s="274"/>
      <c r="L54" s="83"/>
      <c r="M54" s="274"/>
    </row>
    <row r="55" spans="1:13" x14ac:dyDescent="0.2">
      <c r="A55" s="271" t="s">
        <v>300</v>
      </c>
      <c r="B55" s="271" t="s">
        <v>242</v>
      </c>
      <c r="C55" s="271" t="s">
        <v>245</v>
      </c>
      <c r="D55" s="187">
        <v>102</v>
      </c>
      <c r="E55" s="188">
        <v>14.5</v>
      </c>
      <c r="F55" s="189">
        <v>65</v>
      </c>
      <c r="G55" s="83" t="s">
        <v>362</v>
      </c>
      <c r="H55" s="83" t="s">
        <v>33</v>
      </c>
      <c r="I55" s="83"/>
      <c r="J55" s="83"/>
      <c r="K55" s="274"/>
      <c r="L55" s="83"/>
      <c r="M55" s="274"/>
    </row>
    <row r="56" spans="1:13" x14ac:dyDescent="0.2">
      <c r="A56" s="271" t="s">
        <v>253</v>
      </c>
      <c r="B56" s="271" t="s">
        <v>242</v>
      </c>
      <c r="C56" s="271" t="s">
        <v>245</v>
      </c>
      <c r="D56" s="187">
        <v>102</v>
      </c>
      <c r="E56" s="188">
        <v>12</v>
      </c>
      <c r="F56" s="189">
        <v>17</v>
      </c>
      <c r="G56" s="83" t="s">
        <v>234</v>
      </c>
      <c r="H56" s="83" t="s">
        <v>33</v>
      </c>
      <c r="I56" s="83"/>
      <c r="J56" s="83"/>
      <c r="K56" s="274"/>
      <c r="L56" s="83"/>
      <c r="M56" s="274"/>
    </row>
    <row r="57" spans="1:13" x14ac:dyDescent="0.2">
      <c r="A57" s="271" t="s">
        <v>311</v>
      </c>
      <c r="B57" s="271" t="s">
        <v>239</v>
      </c>
      <c r="C57" s="271" t="s">
        <v>237</v>
      </c>
      <c r="D57" s="187">
        <v>165.6</v>
      </c>
      <c r="E57" s="188">
        <v>12</v>
      </c>
      <c r="F57" s="189">
        <v>77</v>
      </c>
      <c r="G57" s="83" t="s">
        <v>362</v>
      </c>
      <c r="H57" s="83" t="s">
        <v>5</v>
      </c>
      <c r="I57" s="83"/>
      <c r="J57" s="83"/>
      <c r="K57" s="274"/>
      <c r="L57" s="83"/>
      <c r="M57" s="274"/>
    </row>
    <row r="58" spans="1:13" x14ac:dyDescent="0.2">
      <c r="A58" s="271" t="s">
        <v>262</v>
      </c>
      <c r="B58" s="271" t="s">
        <v>242</v>
      </c>
      <c r="C58" s="271" t="s">
        <v>229</v>
      </c>
      <c r="D58" s="187">
        <v>110.5</v>
      </c>
      <c r="E58" s="188">
        <v>17</v>
      </c>
      <c r="F58" s="189">
        <v>26</v>
      </c>
      <c r="G58" s="83" t="s">
        <v>230</v>
      </c>
      <c r="H58" s="83" t="s">
        <v>5</v>
      </c>
      <c r="I58" s="83"/>
      <c r="J58" s="83"/>
      <c r="K58" s="274"/>
      <c r="L58" s="83"/>
      <c r="M58" s="274"/>
    </row>
    <row r="59" spans="1:13" x14ac:dyDescent="0.2">
      <c r="A59" s="271" t="s">
        <v>258</v>
      </c>
      <c r="B59" s="271" t="s">
        <v>242</v>
      </c>
      <c r="C59" s="271" t="s">
        <v>245</v>
      </c>
      <c r="D59" s="187">
        <v>102</v>
      </c>
      <c r="E59" s="188">
        <v>14.5</v>
      </c>
      <c r="F59" s="189">
        <v>22</v>
      </c>
      <c r="G59" s="83" t="s">
        <v>227</v>
      </c>
      <c r="H59" s="83" t="s">
        <v>33</v>
      </c>
      <c r="I59" s="83"/>
      <c r="J59" s="83"/>
      <c r="K59" s="274"/>
      <c r="L59" s="83"/>
      <c r="M59" s="274"/>
    </row>
    <row r="60" spans="1:13" x14ac:dyDescent="0.2">
      <c r="A60" s="271" t="s">
        <v>280</v>
      </c>
      <c r="B60" s="271" t="s">
        <v>239</v>
      </c>
      <c r="C60" s="271" t="s">
        <v>229</v>
      </c>
      <c r="D60" s="187">
        <v>119.6</v>
      </c>
      <c r="E60" s="188">
        <v>8</v>
      </c>
      <c r="F60" s="189">
        <v>44</v>
      </c>
      <c r="G60" s="83" t="s">
        <v>230</v>
      </c>
      <c r="H60" s="83" t="s">
        <v>5</v>
      </c>
      <c r="I60" s="83"/>
      <c r="J60" s="83"/>
      <c r="K60" s="274"/>
      <c r="L60" s="83"/>
      <c r="M60" s="274"/>
    </row>
    <row r="61" spans="1:13" x14ac:dyDescent="0.2">
      <c r="A61" s="271" t="s">
        <v>256</v>
      </c>
      <c r="B61" s="271" t="s">
        <v>232</v>
      </c>
      <c r="C61" s="271" t="s">
        <v>226</v>
      </c>
      <c r="D61" s="187">
        <v>128.80000000000001</v>
      </c>
      <c r="E61" s="188">
        <v>13.5</v>
      </c>
      <c r="F61" s="189">
        <v>20</v>
      </c>
      <c r="G61" s="83" t="s">
        <v>234</v>
      </c>
      <c r="H61" s="83" t="s">
        <v>33</v>
      </c>
      <c r="I61" s="83"/>
      <c r="J61" s="83"/>
      <c r="K61" s="274"/>
      <c r="L61" s="83"/>
      <c r="M61" s="274"/>
    </row>
    <row r="62" spans="1:13" x14ac:dyDescent="0.2">
      <c r="A62" s="271" t="s">
        <v>303</v>
      </c>
      <c r="B62" s="271" t="s">
        <v>239</v>
      </c>
      <c r="C62" s="271" t="s">
        <v>237</v>
      </c>
      <c r="D62" s="187">
        <v>165.6</v>
      </c>
      <c r="E62" s="188">
        <v>16.5</v>
      </c>
      <c r="F62" s="189">
        <v>68</v>
      </c>
      <c r="G62" s="83" t="s">
        <v>230</v>
      </c>
      <c r="H62" s="83" t="s">
        <v>5</v>
      </c>
      <c r="I62" s="83"/>
      <c r="J62" s="83"/>
      <c r="K62" s="274"/>
      <c r="L62" s="83"/>
      <c r="M62" s="274"/>
    </row>
    <row r="63" spans="1:13" x14ac:dyDescent="0.2">
      <c r="A63" s="271" t="s">
        <v>294</v>
      </c>
      <c r="B63" s="271" t="s">
        <v>242</v>
      </c>
      <c r="C63" s="271" t="s">
        <v>229</v>
      </c>
      <c r="D63" s="187">
        <v>110.5</v>
      </c>
      <c r="E63" s="188">
        <v>14</v>
      </c>
      <c r="F63" s="189">
        <v>59</v>
      </c>
      <c r="G63" s="83" t="s">
        <v>230</v>
      </c>
      <c r="H63" s="83" t="s">
        <v>5</v>
      </c>
      <c r="I63" s="83"/>
      <c r="J63" s="83"/>
      <c r="K63" s="274"/>
      <c r="L63" s="83"/>
      <c r="M63" s="274"/>
    </row>
    <row r="64" spans="1:13" x14ac:dyDescent="0.2">
      <c r="A64" s="271" t="s">
        <v>307</v>
      </c>
      <c r="B64" s="271" t="s">
        <v>247</v>
      </c>
      <c r="C64" s="271" t="s">
        <v>229</v>
      </c>
      <c r="D64" s="187">
        <v>119.6</v>
      </c>
      <c r="E64" s="188">
        <v>10</v>
      </c>
      <c r="F64" s="189">
        <v>73</v>
      </c>
      <c r="G64" s="83" t="s">
        <v>362</v>
      </c>
      <c r="H64" s="192" t="s">
        <v>5</v>
      </c>
      <c r="I64" s="83"/>
      <c r="J64" s="83"/>
      <c r="K64" s="274"/>
      <c r="L64" s="83"/>
      <c r="M64" s="274"/>
    </row>
    <row r="65" spans="1:13" x14ac:dyDescent="0.2">
      <c r="A65" s="271" t="s">
        <v>257</v>
      </c>
      <c r="B65" s="271" t="s">
        <v>239</v>
      </c>
      <c r="C65" s="271" t="s">
        <v>233</v>
      </c>
      <c r="D65" s="187">
        <v>128.80000000000001</v>
      </c>
      <c r="E65" s="188">
        <v>13.5</v>
      </c>
      <c r="F65" s="189">
        <v>21</v>
      </c>
      <c r="G65" s="83" t="s">
        <v>234</v>
      </c>
      <c r="H65" s="83" t="s">
        <v>5</v>
      </c>
      <c r="I65" s="83"/>
      <c r="J65" s="83"/>
      <c r="K65" s="274"/>
      <c r="L65" s="83"/>
      <c r="M65" s="274"/>
    </row>
    <row r="66" spans="1:13" x14ac:dyDescent="0.2">
      <c r="A66" s="271" t="s">
        <v>319</v>
      </c>
      <c r="B66" s="271" t="s">
        <v>239</v>
      </c>
      <c r="C66" s="271" t="s">
        <v>245</v>
      </c>
      <c r="D66" s="187">
        <v>110.4</v>
      </c>
      <c r="E66" s="188">
        <v>12.5</v>
      </c>
      <c r="F66" s="189">
        <v>85</v>
      </c>
      <c r="G66" s="83" t="s">
        <v>362</v>
      </c>
      <c r="H66" s="83" t="s">
        <v>5</v>
      </c>
      <c r="I66" s="83"/>
      <c r="J66" s="83"/>
      <c r="K66" s="274"/>
      <c r="L66" s="83"/>
      <c r="M66" s="274"/>
    </row>
    <row r="67" spans="1:13" x14ac:dyDescent="0.2">
      <c r="A67" s="271" t="s">
        <v>48</v>
      </c>
      <c r="B67" s="271" t="s">
        <v>242</v>
      </c>
      <c r="C67" s="271" t="s">
        <v>237</v>
      </c>
      <c r="D67" s="187">
        <v>153</v>
      </c>
      <c r="E67" s="188">
        <v>15.5</v>
      </c>
      <c r="F67" s="189">
        <v>46</v>
      </c>
      <c r="G67" s="83" t="s">
        <v>227</v>
      </c>
      <c r="H67" s="83" t="s">
        <v>5</v>
      </c>
      <c r="I67" s="83"/>
      <c r="J67" s="83"/>
      <c r="K67" s="274"/>
      <c r="L67" s="83"/>
      <c r="M67" s="274"/>
    </row>
    <row r="68" spans="1:13" x14ac:dyDescent="0.2">
      <c r="A68" s="271" t="s">
        <v>238</v>
      </c>
      <c r="B68" s="271" t="s">
        <v>239</v>
      </c>
      <c r="C68" s="271" t="s">
        <v>233</v>
      </c>
      <c r="D68" s="187">
        <v>128.80000000000001</v>
      </c>
      <c r="E68" s="188">
        <v>15.5</v>
      </c>
      <c r="F68" s="189">
        <v>6</v>
      </c>
      <c r="G68" s="83" t="s">
        <v>362</v>
      </c>
      <c r="H68" s="83" t="s">
        <v>5</v>
      </c>
      <c r="I68" s="83"/>
      <c r="J68" s="83"/>
      <c r="K68" s="274"/>
      <c r="L68" s="83"/>
      <c r="M68" s="274"/>
    </row>
    <row r="69" spans="1:13" x14ac:dyDescent="0.2">
      <c r="A69" s="271" t="s">
        <v>264</v>
      </c>
      <c r="B69" s="271" t="s">
        <v>225</v>
      </c>
      <c r="C69" s="271" t="s">
        <v>226</v>
      </c>
      <c r="D69" s="187">
        <v>128.80000000000001</v>
      </c>
      <c r="E69" s="188">
        <v>12.5</v>
      </c>
      <c r="F69" s="189">
        <v>28</v>
      </c>
      <c r="G69" s="83" t="s">
        <v>227</v>
      </c>
      <c r="H69" s="83" t="s">
        <v>33</v>
      </c>
      <c r="I69" s="83"/>
      <c r="J69" s="83"/>
      <c r="K69" s="274"/>
      <c r="L69" s="83"/>
      <c r="M69" s="274"/>
    </row>
    <row r="70" spans="1:13" x14ac:dyDescent="0.2">
      <c r="A70" s="271" t="s">
        <v>284</v>
      </c>
      <c r="B70" s="271" t="s">
        <v>242</v>
      </c>
      <c r="C70" s="271" t="s">
        <v>226</v>
      </c>
      <c r="D70" s="187">
        <v>119</v>
      </c>
      <c r="E70" s="188">
        <v>15</v>
      </c>
      <c r="F70" s="189">
        <v>49</v>
      </c>
      <c r="G70" s="83" t="s">
        <v>234</v>
      </c>
      <c r="H70" s="83" t="s">
        <v>33</v>
      </c>
      <c r="I70" s="83"/>
      <c r="J70" s="83"/>
      <c r="K70" s="274"/>
      <c r="L70" s="83"/>
      <c r="M70" s="274"/>
    </row>
    <row r="71" spans="1:13" x14ac:dyDescent="0.2">
      <c r="A71" s="271" t="s">
        <v>235</v>
      </c>
      <c r="B71" s="271" t="s">
        <v>232</v>
      </c>
      <c r="C71" s="271" t="s">
        <v>229</v>
      </c>
      <c r="D71" s="187">
        <v>119.6</v>
      </c>
      <c r="E71" s="188">
        <v>16.5</v>
      </c>
      <c r="F71" s="189">
        <v>4</v>
      </c>
      <c r="G71" s="83" t="s">
        <v>227</v>
      </c>
      <c r="H71" s="192" t="s">
        <v>5</v>
      </c>
      <c r="I71" s="83"/>
      <c r="J71" s="83"/>
      <c r="K71" s="274"/>
      <c r="L71" s="83"/>
      <c r="M71" s="274"/>
    </row>
    <row r="72" spans="1:13" x14ac:dyDescent="0.2">
      <c r="A72" s="271" t="s">
        <v>357</v>
      </c>
      <c r="B72" s="271" t="s">
        <v>247</v>
      </c>
      <c r="C72" s="271" t="s">
        <v>237</v>
      </c>
      <c r="D72" s="187">
        <v>165.6</v>
      </c>
      <c r="E72" s="188">
        <v>10</v>
      </c>
      <c r="F72" s="189">
        <v>88</v>
      </c>
      <c r="G72" s="83" t="s">
        <v>227</v>
      </c>
      <c r="H72" s="83" t="s">
        <v>33</v>
      </c>
      <c r="I72" s="83"/>
      <c r="J72" s="83"/>
      <c r="K72" s="274"/>
      <c r="L72" s="83"/>
      <c r="M72" s="274"/>
    </row>
    <row r="73" spans="1:13" x14ac:dyDescent="0.2">
      <c r="A73" s="271" t="s">
        <v>254</v>
      </c>
      <c r="B73" s="271" t="s">
        <v>242</v>
      </c>
      <c r="C73" s="271" t="s">
        <v>229</v>
      </c>
      <c r="D73" s="187">
        <v>110.5</v>
      </c>
      <c r="E73" s="188">
        <v>9.5</v>
      </c>
      <c r="F73" s="189">
        <v>18</v>
      </c>
      <c r="G73" s="83" t="s">
        <v>362</v>
      </c>
      <c r="H73" s="83" t="s">
        <v>33</v>
      </c>
      <c r="I73" s="83"/>
      <c r="J73" s="83"/>
      <c r="K73" s="274"/>
      <c r="L73" s="83"/>
      <c r="M73" s="274"/>
    </row>
    <row r="74" spans="1:13" x14ac:dyDescent="0.2">
      <c r="A74" s="271" t="s">
        <v>265</v>
      </c>
      <c r="B74" s="271" t="s">
        <v>242</v>
      </c>
      <c r="C74" s="271" t="s">
        <v>237</v>
      </c>
      <c r="D74" s="187">
        <v>153</v>
      </c>
      <c r="E74" s="188">
        <v>16</v>
      </c>
      <c r="F74" s="189">
        <v>29</v>
      </c>
      <c r="G74" s="83" t="s">
        <v>362</v>
      </c>
      <c r="H74" s="83" t="s">
        <v>5</v>
      </c>
      <c r="I74" s="83"/>
      <c r="J74" s="83"/>
      <c r="K74" s="274"/>
      <c r="L74" s="83"/>
      <c r="M74" s="274"/>
    </row>
    <row r="75" spans="1:13" x14ac:dyDescent="0.2">
      <c r="A75" s="271" t="s">
        <v>260</v>
      </c>
      <c r="B75" s="271" t="s">
        <v>239</v>
      </c>
      <c r="C75" s="271" t="s">
        <v>233</v>
      </c>
      <c r="D75" s="187">
        <v>128.80000000000001</v>
      </c>
      <c r="E75" s="188">
        <v>15</v>
      </c>
      <c r="F75" s="189">
        <v>24</v>
      </c>
      <c r="G75" s="83" t="s">
        <v>362</v>
      </c>
      <c r="H75" s="83" t="s">
        <v>5</v>
      </c>
      <c r="I75" s="83"/>
      <c r="J75" s="83"/>
      <c r="K75" s="274"/>
      <c r="L75" s="83"/>
      <c r="M75" s="274"/>
    </row>
    <row r="76" spans="1:13" x14ac:dyDescent="0.2">
      <c r="A76" s="271" t="s">
        <v>289</v>
      </c>
      <c r="B76" s="271" t="s">
        <v>239</v>
      </c>
      <c r="C76" s="271" t="s">
        <v>229</v>
      </c>
      <c r="D76" s="187">
        <v>119.6</v>
      </c>
      <c r="E76" s="188">
        <v>14</v>
      </c>
      <c r="F76" s="189">
        <v>54</v>
      </c>
      <c r="G76" s="83" t="s">
        <v>362</v>
      </c>
      <c r="H76" s="83" t="s">
        <v>33</v>
      </c>
      <c r="I76" s="83"/>
      <c r="J76" s="83"/>
      <c r="K76" s="274"/>
      <c r="L76" s="83"/>
      <c r="M76" s="274"/>
    </row>
    <row r="77" spans="1:13" x14ac:dyDescent="0.2">
      <c r="A77" s="271" t="s">
        <v>276</v>
      </c>
      <c r="B77" s="271" t="s">
        <v>232</v>
      </c>
      <c r="C77" s="271" t="s">
        <v>245</v>
      </c>
      <c r="D77" s="187">
        <v>110.4</v>
      </c>
      <c r="E77" s="188">
        <v>11</v>
      </c>
      <c r="F77" s="189">
        <v>40</v>
      </c>
      <c r="G77" s="83" t="s">
        <v>230</v>
      </c>
      <c r="H77" s="83" t="s">
        <v>33</v>
      </c>
      <c r="I77" s="83"/>
      <c r="J77" s="83"/>
      <c r="K77" s="274"/>
      <c r="L77" s="83"/>
      <c r="M77" s="274"/>
    </row>
    <row r="78" spans="1:13" x14ac:dyDescent="0.2">
      <c r="A78" s="271" t="s">
        <v>306</v>
      </c>
      <c r="B78" s="271" t="s">
        <v>225</v>
      </c>
      <c r="C78" s="271" t="s">
        <v>233</v>
      </c>
      <c r="D78" s="187">
        <v>128.80000000000001</v>
      </c>
      <c r="E78" s="188">
        <v>10</v>
      </c>
      <c r="F78" s="189">
        <v>72</v>
      </c>
      <c r="G78" s="83" t="s">
        <v>234</v>
      </c>
      <c r="H78" s="83" t="s">
        <v>5</v>
      </c>
      <c r="I78" s="83"/>
      <c r="J78" s="83"/>
      <c r="K78" s="274"/>
      <c r="L78" s="83"/>
      <c r="M78" s="274"/>
    </row>
    <row r="79" spans="1:13" x14ac:dyDescent="0.2">
      <c r="A79" s="271" t="s">
        <v>296</v>
      </c>
      <c r="B79" s="271" t="s">
        <v>247</v>
      </c>
      <c r="C79" s="271" t="s">
        <v>245</v>
      </c>
      <c r="D79" s="187">
        <v>110.4</v>
      </c>
      <c r="E79" s="188">
        <v>13.5</v>
      </c>
      <c r="F79" s="189">
        <v>61</v>
      </c>
      <c r="G79" s="83" t="s">
        <v>230</v>
      </c>
      <c r="H79" s="83" t="s">
        <v>33</v>
      </c>
      <c r="I79" s="83"/>
      <c r="J79" s="83"/>
      <c r="K79" s="274"/>
      <c r="L79" s="83"/>
      <c r="M79" s="274"/>
    </row>
    <row r="80" spans="1:13" x14ac:dyDescent="0.2">
      <c r="A80" s="271" t="s">
        <v>268</v>
      </c>
      <c r="B80" s="271" t="s">
        <v>232</v>
      </c>
      <c r="C80" s="271" t="s">
        <v>245</v>
      </c>
      <c r="D80" s="187">
        <v>110.4</v>
      </c>
      <c r="E80" s="188">
        <v>11</v>
      </c>
      <c r="F80" s="189">
        <v>32</v>
      </c>
      <c r="G80" s="83" t="s">
        <v>230</v>
      </c>
      <c r="H80" s="83" t="s">
        <v>33</v>
      </c>
      <c r="I80" s="83"/>
      <c r="J80" s="83"/>
      <c r="K80" s="274"/>
      <c r="L80" s="83"/>
      <c r="M80" s="274"/>
    </row>
    <row r="81" spans="1:13" x14ac:dyDescent="0.2">
      <c r="A81" s="271" t="s">
        <v>293</v>
      </c>
      <c r="B81" s="271" t="s">
        <v>225</v>
      </c>
      <c r="C81" s="271" t="s">
        <v>237</v>
      </c>
      <c r="D81" s="187">
        <v>165.6</v>
      </c>
      <c r="E81" s="188">
        <v>13.5</v>
      </c>
      <c r="F81" s="189">
        <v>58</v>
      </c>
      <c r="G81" s="83" t="s">
        <v>362</v>
      </c>
      <c r="H81" s="83" t="s">
        <v>33</v>
      </c>
      <c r="I81" s="83"/>
      <c r="J81" s="83"/>
      <c r="K81" s="274"/>
      <c r="L81" s="83"/>
      <c r="M81" s="274"/>
    </row>
    <row r="82" spans="1:13" x14ac:dyDescent="0.2">
      <c r="A82" s="271" t="s">
        <v>228</v>
      </c>
      <c r="B82" s="271" t="s">
        <v>225</v>
      </c>
      <c r="C82" s="271" t="s">
        <v>229</v>
      </c>
      <c r="D82" s="187">
        <v>119.6</v>
      </c>
      <c r="E82" s="188">
        <v>12.5</v>
      </c>
      <c r="F82" s="189">
        <v>2</v>
      </c>
      <c r="G82" s="83" t="s">
        <v>230</v>
      </c>
      <c r="H82" s="83" t="s">
        <v>5</v>
      </c>
      <c r="I82" s="83"/>
      <c r="J82" s="83"/>
      <c r="K82" s="274"/>
      <c r="L82" s="83"/>
      <c r="M82" s="274"/>
    </row>
    <row r="83" spans="1:13" x14ac:dyDescent="0.2">
      <c r="A83" s="271" t="s">
        <v>329</v>
      </c>
      <c r="B83" s="271" t="s">
        <v>239</v>
      </c>
      <c r="C83" s="271" t="s">
        <v>237</v>
      </c>
      <c r="D83" s="187">
        <v>165.6</v>
      </c>
      <c r="E83" s="188">
        <v>18.5</v>
      </c>
      <c r="F83" s="189">
        <v>96</v>
      </c>
      <c r="G83" s="83" t="s">
        <v>234</v>
      </c>
      <c r="H83" s="83" t="s">
        <v>33</v>
      </c>
      <c r="I83" s="83"/>
      <c r="J83" s="83"/>
      <c r="K83" s="274"/>
      <c r="L83" s="83"/>
      <c r="M83" s="274"/>
    </row>
    <row r="84" spans="1:13" x14ac:dyDescent="0.2">
      <c r="A84" s="271" t="s">
        <v>297</v>
      </c>
      <c r="B84" s="271" t="s">
        <v>232</v>
      </c>
      <c r="C84" s="271" t="s">
        <v>233</v>
      </c>
      <c r="D84" s="187">
        <v>128.80000000000001</v>
      </c>
      <c r="E84" s="188">
        <v>16.5</v>
      </c>
      <c r="F84" s="189">
        <v>62</v>
      </c>
      <c r="G84" s="83" t="s">
        <v>230</v>
      </c>
      <c r="H84" s="83" t="s">
        <v>33</v>
      </c>
      <c r="I84" s="83"/>
      <c r="J84" s="83"/>
      <c r="K84" s="274"/>
      <c r="L84" s="83"/>
      <c r="M84" s="274"/>
    </row>
    <row r="85" spans="1:13" x14ac:dyDescent="0.2">
      <c r="A85" s="271" t="s">
        <v>327</v>
      </c>
      <c r="B85" s="271" t="s">
        <v>247</v>
      </c>
      <c r="C85" s="271" t="s">
        <v>226</v>
      </c>
      <c r="D85" s="187">
        <v>128.80000000000001</v>
      </c>
      <c r="E85" s="188">
        <v>12</v>
      </c>
      <c r="F85" s="189">
        <v>94</v>
      </c>
      <c r="G85" s="83" t="s">
        <v>234</v>
      </c>
      <c r="H85" s="83" t="s">
        <v>5</v>
      </c>
      <c r="I85" s="83"/>
      <c r="J85" s="83"/>
      <c r="K85" s="274"/>
      <c r="L85" s="83"/>
      <c r="M85" s="274"/>
    </row>
    <row r="86" spans="1:13" x14ac:dyDescent="0.2">
      <c r="A86" s="271" t="s">
        <v>305</v>
      </c>
      <c r="B86" s="271" t="s">
        <v>242</v>
      </c>
      <c r="C86" s="271" t="s">
        <v>233</v>
      </c>
      <c r="D86" s="187">
        <v>119</v>
      </c>
      <c r="E86" s="188">
        <v>12.5</v>
      </c>
      <c r="F86" s="189">
        <v>71</v>
      </c>
      <c r="G86" s="83" t="s">
        <v>362</v>
      </c>
      <c r="H86" s="83" t="s">
        <v>5</v>
      </c>
      <c r="I86" s="83"/>
      <c r="J86" s="83"/>
      <c r="K86" s="274"/>
      <c r="L86" s="83"/>
      <c r="M86" s="274"/>
    </row>
    <row r="87" spans="1:13" x14ac:dyDescent="0.2">
      <c r="A87" s="271" t="s">
        <v>290</v>
      </c>
      <c r="B87" s="271" t="s">
        <v>232</v>
      </c>
      <c r="C87" s="271" t="s">
        <v>229</v>
      </c>
      <c r="D87" s="187">
        <v>119.6</v>
      </c>
      <c r="E87" s="188">
        <v>11</v>
      </c>
      <c r="F87" s="189">
        <v>55</v>
      </c>
      <c r="G87" s="83" t="s">
        <v>230</v>
      </c>
      <c r="H87" s="83" t="s">
        <v>5</v>
      </c>
      <c r="I87" s="83"/>
      <c r="J87" s="83"/>
      <c r="K87" s="274"/>
      <c r="L87" s="83"/>
      <c r="M87" s="274"/>
    </row>
    <row r="88" spans="1:13" x14ac:dyDescent="0.2">
      <c r="A88" s="271" t="s">
        <v>326</v>
      </c>
      <c r="B88" s="271" t="s">
        <v>247</v>
      </c>
      <c r="C88" s="271" t="s">
        <v>229</v>
      </c>
      <c r="D88" s="187">
        <v>119.6</v>
      </c>
      <c r="E88" s="188">
        <v>14</v>
      </c>
      <c r="F88" s="189">
        <v>93</v>
      </c>
      <c r="G88" s="83" t="s">
        <v>362</v>
      </c>
      <c r="H88" s="83" t="s">
        <v>33</v>
      </c>
      <c r="I88" s="83"/>
      <c r="J88" s="83"/>
      <c r="K88" s="274"/>
      <c r="L88" s="83"/>
      <c r="M88" s="274"/>
    </row>
    <row r="89" spans="1:13" x14ac:dyDescent="0.2">
      <c r="A89" s="271" t="s">
        <v>243</v>
      </c>
      <c r="B89" s="271" t="s">
        <v>239</v>
      </c>
      <c r="C89" s="271" t="s">
        <v>226</v>
      </c>
      <c r="D89" s="187">
        <v>128.80000000000001</v>
      </c>
      <c r="E89" s="188">
        <v>11</v>
      </c>
      <c r="F89" s="189">
        <v>9</v>
      </c>
      <c r="G89" s="83" t="s">
        <v>234</v>
      </c>
      <c r="H89" s="83" t="s">
        <v>5</v>
      </c>
      <c r="I89" s="83"/>
      <c r="J89" s="83"/>
      <c r="K89" s="274"/>
      <c r="L89" s="83"/>
      <c r="M89" s="274"/>
    </row>
    <row r="90" spans="1:13" x14ac:dyDescent="0.2">
      <c r="A90" s="271" t="s">
        <v>321</v>
      </c>
      <c r="B90" s="271" t="s">
        <v>239</v>
      </c>
      <c r="C90" s="271" t="s">
        <v>245</v>
      </c>
      <c r="D90" s="187">
        <v>110.4</v>
      </c>
      <c r="E90" s="188">
        <v>13.5</v>
      </c>
      <c r="F90" s="189">
        <v>87</v>
      </c>
      <c r="G90" s="83" t="s">
        <v>230</v>
      </c>
      <c r="H90" s="83" t="s">
        <v>5</v>
      </c>
      <c r="I90" s="83"/>
      <c r="J90" s="83"/>
      <c r="K90" s="274"/>
      <c r="L90" s="83"/>
      <c r="M90" s="274"/>
    </row>
    <row r="91" spans="1:13" x14ac:dyDescent="0.2">
      <c r="A91" s="271" t="s">
        <v>292</v>
      </c>
      <c r="B91" s="271" t="s">
        <v>225</v>
      </c>
      <c r="C91" s="271" t="s">
        <v>229</v>
      </c>
      <c r="D91" s="187">
        <v>119.6</v>
      </c>
      <c r="E91" s="188">
        <v>14.5</v>
      </c>
      <c r="F91" s="189">
        <v>57</v>
      </c>
      <c r="G91" s="83" t="s">
        <v>234</v>
      </c>
      <c r="H91" s="83" t="s">
        <v>33</v>
      </c>
      <c r="I91" s="83"/>
      <c r="J91" s="83"/>
      <c r="K91" s="274"/>
      <c r="L91" s="83"/>
      <c r="M91" s="274"/>
    </row>
    <row r="92" spans="1:13" x14ac:dyDescent="0.2">
      <c r="A92" s="271" t="s">
        <v>277</v>
      </c>
      <c r="B92" s="271" t="s">
        <v>242</v>
      </c>
      <c r="C92" s="271" t="s">
        <v>229</v>
      </c>
      <c r="D92" s="187">
        <v>110.5</v>
      </c>
      <c r="E92" s="188">
        <v>17</v>
      </c>
      <c r="F92" s="189">
        <v>41</v>
      </c>
      <c r="G92" s="83" t="s">
        <v>234</v>
      </c>
      <c r="H92" s="192" t="s">
        <v>5</v>
      </c>
      <c r="I92" s="83"/>
      <c r="J92" s="83"/>
      <c r="K92" s="274"/>
      <c r="L92" s="83"/>
      <c r="M92" s="274"/>
    </row>
    <row r="93" spans="1:13" x14ac:dyDescent="0.2">
      <c r="A93" s="271" t="s">
        <v>295</v>
      </c>
      <c r="B93" s="271" t="s">
        <v>242</v>
      </c>
      <c r="C93" s="271" t="s">
        <v>226</v>
      </c>
      <c r="D93" s="187">
        <v>119</v>
      </c>
      <c r="E93" s="188">
        <v>16</v>
      </c>
      <c r="F93" s="189">
        <v>60</v>
      </c>
      <c r="G93" s="83" t="s">
        <v>234</v>
      </c>
      <c r="H93" s="83" t="s">
        <v>33</v>
      </c>
      <c r="I93" s="83"/>
      <c r="J93" s="83"/>
      <c r="K93" s="274"/>
      <c r="L93" s="83"/>
      <c r="M93" s="274"/>
    </row>
    <row r="94" spans="1:13" x14ac:dyDescent="0.2">
      <c r="A94" s="271" t="s">
        <v>304</v>
      </c>
      <c r="B94" s="271" t="s">
        <v>239</v>
      </c>
      <c r="C94" s="271" t="s">
        <v>233</v>
      </c>
      <c r="D94" s="187">
        <v>128.80000000000001</v>
      </c>
      <c r="E94" s="188">
        <v>16</v>
      </c>
      <c r="F94" s="189">
        <v>70</v>
      </c>
      <c r="G94" s="83" t="s">
        <v>230</v>
      </c>
      <c r="H94" s="83" t="s">
        <v>5</v>
      </c>
      <c r="I94" s="83"/>
      <c r="J94" s="83"/>
      <c r="K94" s="274"/>
      <c r="L94" s="83"/>
      <c r="M94" s="274"/>
    </row>
    <row r="95" spans="1:13" x14ac:dyDescent="0.2">
      <c r="A95" s="271" t="s">
        <v>312</v>
      </c>
      <c r="B95" s="271" t="s">
        <v>242</v>
      </c>
      <c r="C95" s="271" t="s">
        <v>233</v>
      </c>
      <c r="D95" s="187">
        <v>119</v>
      </c>
      <c r="E95" s="188">
        <v>14</v>
      </c>
      <c r="F95" s="189">
        <v>78</v>
      </c>
      <c r="G95" s="83" t="s">
        <v>362</v>
      </c>
      <c r="H95" s="83" t="s">
        <v>5</v>
      </c>
      <c r="I95" s="83"/>
      <c r="J95" s="83"/>
      <c r="K95" s="274"/>
      <c r="L95" s="83"/>
      <c r="M95" s="274"/>
    </row>
    <row r="96" spans="1:13" x14ac:dyDescent="0.2">
      <c r="A96" s="271" t="s">
        <v>259</v>
      </c>
      <c r="B96" s="271" t="s">
        <v>225</v>
      </c>
      <c r="C96" s="271" t="s">
        <v>233</v>
      </c>
      <c r="D96" s="187">
        <v>128.80000000000001</v>
      </c>
      <c r="E96" s="188">
        <v>14</v>
      </c>
      <c r="F96" s="189">
        <v>23</v>
      </c>
      <c r="G96" s="83" t="s">
        <v>227</v>
      </c>
      <c r="H96" s="83" t="s">
        <v>5</v>
      </c>
      <c r="I96" s="83"/>
      <c r="J96" s="83"/>
      <c r="K96" s="274"/>
      <c r="L96" s="83"/>
      <c r="M96" s="274"/>
    </row>
    <row r="97" spans="1:13" x14ac:dyDescent="0.2">
      <c r="A97" s="271" t="s">
        <v>316</v>
      </c>
      <c r="B97" s="271" t="s">
        <v>242</v>
      </c>
      <c r="C97" s="271" t="s">
        <v>245</v>
      </c>
      <c r="D97" s="187">
        <v>102</v>
      </c>
      <c r="E97" s="188">
        <v>13.5</v>
      </c>
      <c r="F97" s="189">
        <v>82</v>
      </c>
      <c r="G97" s="83" t="s">
        <v>227</v>
      </c>
      <c r="H97" s="83" t="s">
        <v>5</v>
      </c>
      <c r="I97" s="83"/>
      <c r="J97" s="83"/>
      <c r="K97" s="274"/>
      <c r="L97" s="83"/>
      <c r="M97" s="274"/>
    </row>
    <row r="98" spans="1:13" x14ac:dyDescent="0.2">
      <c r="A98" s="271" t="s">
        <v>246</v>
      </c>
      <c r="B98" s="271" t="s">
        <v>247</v>
      </c>
      <c r="C98" s="271" t="s">
        <v>237</v>
      </c>
      <c r="D98" s="187">
        <v>165.6</v>
      </c>
      <c r="E98" s="188">
        <v>17</v>
      </c>
      <c r="F98" s="189">
        <v>11</v>
      </c>
      <c r="G98" s="83" t="s">
        <v>234</v>
      </c>
      <c r="H98" s="83" t="s">
        <v>5</v>
      </c>
      <c r="I98" s="83"/>
      <c r="J98" s="83"/>
      <c r="K98" s="274"/>
      <c r="L98" s="83"/>
      <c r="M98" s="274"/>
    </row>
    <row r="99" spans="1:13" x14ac:dyDescent="0.2">
      <c r="A99" s="271" t="s">
        <v>310</v>
      </c>
      <c r="B99" s="271" t="s">
        <v>239</v>
      </c>
      <c r="C99" s="271" t="s">
        <v>237</v>
      </c>
      <c r="D99" s="187">
        <v>165.6</v>
      </c>
      <c r="E99" s="188">
        <v>13</v>
      </c>
      <c r="F99" s="189">
        <v>76</v>
      </c>
      <c r="G99" s="83" t="s">
        <v>362</v>
      </c>
      <c r="H99" s="83" t="s">
        <v>5</v>
      </c>
      <c r="I99" s="83"/>
      <c r="J99" s="83"/>
      <c r="K99" s="274"/>
      <c r="L99" s="83"/>
      <c r="M99" s="274"/>
    </row>
    <row r="100" spans="1:13" x14ac:dyDescent="0.2">
      <c r="A100" s="271" t="s">
        <v>360</v>
      </c>
      <c r="B100" s="271" t="s">
        <v>242</v>
      </c>
      <c r="C100" s="271" t="s">
        <v>245</v>
      </c>
      <c r="D100" s="187">
        <v>102</v>
      </c>
      <c r="E100" s="188">
        <v>12</v>
      </c>
      <c r="F100" s="189">
        <v>104</v>
      </c>
      <c r="G100" s="83" t="s">
        <v>230</v>
      </c>
      <c r="H100" s="83" t="s">
        <v>33</v>
      </c>
      <c r="I100" s="83"/>
      <c r="J100" s="83"/>
      <c r="K100" s="274"/>
      <c r="L100" s="83"/>
      <c r="M100" s="274"/>
    </row>
    <row r="101" spans="1:13" x14ac:dyDescent="0.2">
      <c r="A101" s="271" t="s">
        <v>358</v>
      </c>
      <c r="B101" s="271" t="s">
        <v>247</v>
      </c>
      <c r="C101" s="271" t="s">
        <v>237</v>
      </c>
      <c r="D101" s="187">
        <v>165.6</v>
      </c>
      <c r="E101" s="188">
        <v>10</v>
      </c>
      <c r="F101" s="189">
        <v>103</v>
      </c>
      <c r="G101" s="83" t="s">
        <v>234</v>
      </c>
      <c r="H101" s="83" t="s">
        <v>33</v>
      </c>
      <c r="I101" s="83"/>
      <c r="J101" s="83"/>
      <c r="K101" s="274"/>
      <c r="L101" s="83"/>
      <c r="M101" s="274"/>
    </row>
    <row r="102" spans="1:13" x14ac:dyDescent="0.2">
      <c r="A102" s="271" t="s">
        <v>287</v>
      </c>
      <c r="B102" s="271" t="s">
        <v>242</v>
      </c>
      <c r="C102" s="271" t="s">
        <v>226</v>
      </c>
      <c r="D102" s="187">
        <v>119</v>
      </c>
      <c r="E102" s="188">
        <v>18</v>
      </c>
      <c r="F102" s="189">
        <v>52</v>
      </c>
      <c r="G102" s="83" t="s">
        <v>230</v>
      </c>
      <c r="H102" s="83" t="s">
        <v>5</v>
      </c>
      <c r="I102" s="83"/>
      <c r="J102" s="83"/>
      <c r="K102" s="274"/>
      <c r="L102" s="83"/>
      <c r="M102" s="274"/>
    </row>
    <row r="103" spans="1:13" x14ac:dyDescent="0.2">
      <c r="A103" s="271" t="s">
        <v>266</v>
      </c>
      <c r="B103" s="271" t="s">
        <v>239</v>
      </c>
      <c r="C103" s="271" t="s">
        <v>229</v>
      </c>
      <c r="D103" s="187">
        <v>119.6</v>
      </c>
      <c r="E103" s="188">
        <v>14.5</v>
      </c>
      <c r="F103" s="189">
        <v>30</v>
      </c>
      <c r="G103" s="83" t="s">
        <v>230</v>
      </c>
      <c r="H103" s="83" t="s">
        <v>5</v>
      </c>
      <c r="I103" s="83"/>
      <c r="J103" s="83"/>
      <c r="K103" s="274"/>
      <c r="L103" s="83"/>
      <c r="M103" s="274"/>
    </row>
    <row r="104" spans="1:13" x14ac:dyDescent="0.2">
      <c r="A104" s="271" t="s">
        <v>301</v>
      </c>
      <c r="B104" s="271" t="s">
        <v>239</v>
      </c>
      <c r="C104" s="271" t="s">
        <v>237</v>
      </c>
      <c r="D104" s="187">
        <v>165.6</v>
      </c>
      <c r="E104" s="188">
        <v>15.5</v>
      </c>
      <c r="F104" s="189">
        <v>66</v>
      </c>
      <c r="G104" s="83" t="s">
        <v>227</v>
      </c>
      <c r="H104" s="83" t="s">
        <v>33</v>
      </c>
      <c r="I104" s="83"/>
      <c r="J104" s="83"/>
      <c r="K104" s="274"/>
      <c r="L104" s="83"/>
      <c r="M104" s="274"/>
    </row>
    <row r="105" spans="1:13" x14ac:dyDescent="0.2">
      <c r="A105" s="271" t="s">
        <v>240</v>
      </c>
      <c r="B105" s="271" t="s">
        <v>232</v>
      </c>
      <c r="C105" s="271" t="s">
        <v>237</v>
      </c>
      <c r="D105" s="187">
        <v>165.6</v>
      </c>
      <c r="E105" s="188">
        <v>20</v>
      </c>
      <c r="F105" s="189">
        <v>7</v>
      </c>
      <c r="G105" s="83" t="s">
        <v>234</v>
      </c>
      <c r="H105" s="83" t="s">
        <v>33</v>
      </c>
      <c r="I105" s="83"/>
      <c r="J105" s="83"/>
      <c r="K105" s="274"/>
      <c r="L105" s="83"/>
      <c r="M105" s="274"/>
    </row>
    <row r="106" spans="1:13" x14ac:dyDescent="0.2">
      <c r="A106" s="271" t="s">
        <v>17</v>
      </c>
      <c r="B106" s="271" t="s">
        <v>225</v>
      </c>
      <c r="C106" s="271" t="s">
        <v>229</v>
      </c>
      <c r="D106" s="187">
        <v>119.6</v>
      </c>
      <c r="E106" s="188">
        <v>16.5</v>
      </c>
      <c r="F106" s="189">
        <v>69</v>
      </c>
      <c r="G106" s="83" t="s">
        <v>234</v>
      </c>
      <c r="H106" s="83" t="s">
        <v>33</v>
      </c>
      <c r="I106" s="83"/>
      <c r="J106" s="83"/>
      <c r="K106" s="274"/>
      <c r="L106" s="83"/>
      <c r="M106" s="274"/>
    </row>
    <row r="107" spans="1:13" x14ac:dyDescent="0.2">
      <c r="A107" s="271" t="s">
        <v>325</v>
      </c>
      <c r="B107" s="271" t="s">
        <v>239</v>
      </c>
      <c r="C107" s="271" t="s">
        <v>226</v>
      </c>
      <c r="D107" s="187">
        <v>128.80000000000001</v>
      </c>
      <c r="E107" s="188">
        <v>12</v>
      </c>
      <c r="F107" s="189">
        <v>92</v>
      </c>
      <c r="G107" s="83" t="s">
        <v>227</v>
      </c>
      <c r="H107" s="83" t="s">
        <v>5</v>
      </c>
      <c r="I107" s="83"/>
      <c r="J107" s="83"/>
      <c r="K107" s="274"/>
      <c r="L107" s="83"/>
      <c r="M107" s="274"/>
    </row>
    <row r="108" spans="1:13" x14ac:dyDescent="0.2">
      <c r="A108" s="271" t="s">
        <v>241</v>
      </c>
      <c r="B108" s="271" t="s">
        <v>242</v>
      </c>
      <c r="C108" s="271" t="s">
        <v>237</v>
      </c>
      <c r="D108" s="187">
        <v>153</v>
      </c>
      <c r="E108" s="188">
        <v>12</v>
      </c>
      <c r="F108" s="189">
        <v>8</v>
      </c>
      <c r="G108" s="83" t="s">
        <v>234</v>
      </c>
      <c r="H108" s="83" t="s">
        <v>33</v>
      </c>
      <c r="I108" s="83"/>
      <c r="J108" s="83"/>
      <c r="K108" s="274"/>
      <c r="L108" s="83"/>
      <c r="M108" s="274"/>
    </row>
    <row r="109" spans="1:13" x14ac:dyDescent="0.2">
      <c r="A109" s="271" t="s">
        <v>272</v>
      </c>
      <c r="B109" s="271" t="s">
        <v>247</v>
      </c>
      <c r="C109" s="271" t="s">
        <v>233</v>
      </c>
      <c r="D109" s="187">
        <v>128.80000000000001</v>
      </c>
      <c r="E109" s="188">
        <v>13</v>
      </c>
      <c r="F109" s="189">
        <v>36</v>
      </c>
      <c r="G109" s="83" t="s">
        <v>362</v>
      </c>
      <c r="H109" s="83" t="s">
        <v>33</v>
      </c>
      <c r="I109" s="83"/>
      <c r="J109" s="83"/>
      <c r="K109" s="274"/>
      <c r="L109" s="83"/>
      <c r="M109" s="274"/>
    </row>
    <row r="110" spans="1:13" x14ac:dyDescent="0.2">
      <c r="A110" s="271" t="s">
        <v>315</v>
      </c>
      <c r="B110" s="271" t="s">
        <v>239</v>
      </c>
      <c r="C110" s="271" t="s">
        <v>237</v>
      </c>
      <c r="D110" s="187">
        <v>165.6</v>
      </c>
      <c r="E110" s="188">
        <v>19.5</v>
      </c>
      <c r="F110" s="189">
        <v>81</v>
      </c>
      <c r="G110" s="83" t="s">
        <v>227</v>
      </c>
      <c r="H110" s="83" t="s">
        <v>5</v>
      </c>
      <c r="I110" s="83"/>
      <c r="J110" s="83"/>
      <c r="K110" s="274"/>
      <c r="L110" s="83"/>
      <c r="M110" s="274"/>
    </row>
    <row r="111" spans="1:13" x14ac:dyDescent="0.2">
      <c r="A111" s="271" t="s">
        <v>328</v>
      </c>
      <c r="B111" s="271" t="s">
        <v>232</v>
      </c>
      <c r="C111" s="271" t="s">
        <v>226</v>
      </c>
      <c r="D111" s="187">
        <v>128.80000000000001</v>
      </c>
      <c r="E111" s="188">
        <v>11.5</v>
      </c>
      <c r="F111" s="189">
        <v>95</v>
      </c>
      <c r="G111" s="83" t="s">
        <v>227</v>
      </c>
      <c r="H111" s="83" t="s">
        <v>5</v>
      </c>
      <c r="I111" s="83"/>
      <c r="J111" s="83"/>
      <c r="K111" s="274"/>
      <c r="L111" s="83"/>
      <c r="M111" s="274"/>
    </row>
    <row r="112" spans="1:13" x14ac:dyDescent="0.2">
      <c r="A112" s="271" t="s">
        <v>267</v>
      </c>
      <c r="B112" s="271" t="s">
        <v>242</v>
      </c>
      <c r="C112" s="271" t="s">
        <v>226</v>
      </c>
      <c r="D112" s="187">
        <v>119</v>
      </c>
      <c r="E112" s="188">
        <v>14</v>
      </c>
      <c r="F112" s="189">
        <v>31</v>
      </c>
      <c r="G112" s="83" t="s">
        <v>362</v>
      </c>
      <c r="H112" s="83" t="s">
        <v>5</v>
      </c>
      <c r="I112" s="83"/>
      <c r="J112" s="83"/>
      <c r="K112" s="274"/>
      <c r="L112" s="83"/>
      <c r="M112" s="274"/>
    </row>
    <row r="113" spans="1:13" x14ac:dyDescent="0.2">
      <c r="A113" s="271" t="s">
        <v>285</v>
      </c>
      <c r="B113" s="271" t="s">
        <v>239</v>
      </c>
      <c r="C113" s="271" t="s">
        <v>245</v>
      </c>
      <c r="D113" s="187">
        <v>110.4</v>
      </c>
      <c r="E113" s="188">
        <v>10.5</v>
      </c>
      <c r="F113" s="189">
        <v>50</v>
      </c>
      <c r="G113" s="83" t="s">
        <v>234</v>
      </c>
      <c r="H113" s="83" t="s">
        <v>33</v>
      </c>
      <c r="I113" s="83"/>
      <c r="J113" s="83"/>
      <c r="K113" s="274"/>
      <c r="L113" s="83"/>
      <c r="M113" s="274"/>
    </row>
    <row r="114" spans="1:13" x14ac:dyDescent="0.2">
      <c r="A114" s="271" t="s">
        <v>320</v>
      </c>
      <c r="B114" s="271" t="s">
        <v>232</v>
      </c>
      <c r="C114" s="271" t="s">
        <v>226</v>
      </c>
      <c r="D114" s="187">
        <v>128.80000000000001</v>
      </c>
      <c r="E114" s="188">
        <v>14.5</v>
      </c>
      <c r="F114" s="189">
        <v>86</v>
      </c>
      <c r="G114" s="83" t="s">
        <v>362</v>
      </c>
      <c r="H114" s="83" t="s">
        <v>33</v>
      </c>
      <c r="I114" s="83"/>
      <c r="J114" s="83"/>
      <c r="K114" s="274"/>
      <c r="L114" s="83"/>
      <c r="M114" s="274"/>
    </row>
    <row r="115" spans="1:13" x14ac:dyDescent="0.2">
      <c r="A115" s="271" t="s">
        <v>251</v>
      </c>
      <c r="B115" s="271" t="s">
        <v>242</v>
      </c>
      <c r="C115" s="271" t="s">
        <v>229</v>
      </c>
      <c r="D115" s="187">
        <v>110.5</v>
      </c>
      <c r="E115" s="188">
        <v>9</v>
      </c>
      <c r="F115" s="189">
        <v>15</v>
      </c>
      <c r="G115" s="83" t="s">
        <v>227</v>
      </c>
      <c r="H115" s="83" t="s">
        <v>33</v>
      </c>
      <c r="I115" s="83"/>
      <c r="J115" s="83"/>
      <c r="K115" s="274"/>
      <c r="L115" s="83"/>
      <c r="M115" s="274"/>
    </row>
  </sheetData>
  <sortState ref="A2:X106">
    <sortCondition ref="A2"/>
  </sortState>
  <pageMargins left="0.75" right="0.75" top="1" bottom="1" header="0" footer="0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workbookViewId="0">
      <selection activeCell="C13" sqref="C13"/>
    </sheetView>
  </sheetViews>
  <sheetFormatPr baseColWidth="10" defaultColWidth="11.42578125" defaultRowHeight="15" x14ac:dyDescent="0.2"/>
  <cols>
    <col min="1" max="1" width="20" style="127" customWidth="1"/>
    <col min="2" max="2" width="11.5703125" style="127" bestFit="1" customWidth="1"/>
    <col min="3" max="3" width="16.28515625" style="127" bestFit="1" customWidth="1"/>
    <col min="4" max="4" width="13.28515625" style="127" customWidth="1"/>
    <col min="5" max="5" width="16.7109375" style="127" customWidth="1"/>
    <col min="6" max="6" width="11.42578125" style="127"/>
    <col min="7" max="7" width="13.85546875" style="127" customWidth="1"/>
    <col min="8" max="16384" width="11.42578125" style="127"/>
  </cols>
  <sheetData>
    <row r="1" spans="1:8" ht="15.75" thickBot="1" x14ac:dyDescent="0.25">
      <c r="A1" s="517" t="s">
        <v>145</v>
      </c>
      <c r="B1" s="517"/>
      <c r="C1" s="517"/>
      <c r="D1" s="517"/>
      <c r="E1" s="517"/>
      <c r="F1" s="517"/>
      <c r="G1" s="517"/>
    </row>
    <row r="2" spans="1:8" s="85" customFormat="1" x14ac:dyDescent="0.2">
      <c r="A2" s="127"/>
      <c r="B2" s="127"/>
      <c r="C2" s="127"/>
      <c r="D2" s="127"/>
      <c r="E2" s="127"/>
      <c r="F2" s="127"/>
      <c r="G2" s="127"/>
      <c r="H2" s="127"/>
    </row>
    <row r="3" spans="1:8" x14ac:dyDescent="0.2">
      <c r="A3" s="243"/>
    </row>
    <row r="4" spans="1:8" x14ac:dyDescent="0.2">
      <c r="A4" s="243" t="s">
        <v>169</v>
      </c>
    </row>
    <row r="5" spans="1:8" x14ac:dyDescent="0.2">
      <c r="A5" s="244"/>
    </row>
    <row r="7" spans="1:8" x14ac:dyDescent="0.2">
      <c r="A7" s="245" t="s">
        <v>7</v>
      </c>
      <c r="B7" s="245"/>
      <c r="C7" s="245"/>
      <c r="D7" s="245"/>
      <c r="E7" s="245"/>
      <c r="F7" s="245"/>
      <c r="G7" s="245"/>
    </row>
    <row r="8" spans="1:8" ht="15.75" thickBot="1" x14ac:dyDescent="0.25"/>
    <row r="9" spans="1:8" ht="15.75" thickBot="1" x14ac:dyDescent="0.25">
      <c r="A9" s="511" t="s">
        <v>363</v>
      </c>
      <c r="B9" s="512"/>
      <c r="C9" s="512"/>
      <c r="D9" s="512"/>
      <c r="E9" s="512"/>
      <c r="F9" s="512"/>
      <c r="G9" s="512"/>
    </row>
    <row r="11" spans="1:8" x14ac:dyDescent="0.2">
      <c r="A11" s="217" t="s">
        <v>46</v>
      </c>
      <c r="B11" s="217" t="s">
        <v>47</v>
      </c>
      <c r="C11" s="217" t="s">
        <v>170</v>
      </c>
    </row>
    <row r="12" spans="1:8" ht="15" customHeight="1" x14ac:dyDescent="0.2">
      <c r="A12" s="193" t="s">
        <v>48</v>
      </c>
      <c r="B12" s="128" t="s">
        <v>1</v>
      </c>
      <c r="C12" s="129"/>
    </row>
    <row r="13" spans="1:8" x14ac:dyDescent="0.2">
      <c r="A13" s="193" t="s">
        <v>49</v>
      </c>
      <c r="B13" s="128" t="s">
        <v>2</v>
      </c>
      <c r="C13" s="129"/>
    </row>
    <row r="14" spans="1:8" x14ac:dyDescent="0.2">
      <c r="A14" s="193" t="s">
        <v>16</v>
      </c>
      <c r="B14" s="128" t="s">
        <v>1</v>
      </c>
      <c r="C14" s="129"/>
    </row>
    <row r="15" spans="1:8" x14ac:dyDescent="0.2">
      <c r="A15" s="193" t="s">
        <v>48</v>
      </c>
      <c r="B15" s="128" t="s">
        <v>2</v>
      </c>
      <c r="C15" s="129"/>
    </row>
    <row r="16" spans="1:8" x14ac:dyDescent="0.2">
      <c r="A16" s="193" t="s">
        <v>17</v>
      </c>
      <c r="B16" s="128" t="s">
        <v>6</v>
      </c>
      <c r="C16" s="129"/>
    </row>
    <row r="19" spans="1:7" x14ac:dyDescent="0.2">
      <c r="A19" s="245" t="s">
        <v>8</v>
      </c>
      <c r="B19" s="245"/>
      <c r="C19" s="245"/>
      <c r="D19" s="245"/>
      <c r="E19" s="245"/>
      <c r="F19" s="245"/>
      <c r="G19" s="245"/>
    </row>
    <row r="21" spans="1:7" ht="15.75" thickBot="1" x14ac:dyDescent="0.25"/>
    <row r="22" spans="1:7" ht="29.25" customHeight="1" thickBot="1" x14ac:dyDescent="0.25">
      <c r="A22" s="511" t="s">
        <v>171</v>
      </c>
      <c r="B22" s="512"/>
      <c r="C22" s="512"/>
      <c r="D22" s="512"/>
      <c r="E22" s="512"/>
      <c r="F22" s="512"/>
      <c r="G22" s="512"/>
    </row>
    <row r="24" spans="1:7" x14ac:dyDescent="0.2">
      <c r="B24" s="516" t="s">
        <v>35</v>
      </c>
      <c r="C24" s="516"/>
      <c r="D24" s="246" t="s">
        <v>0</v>
      </c>
      <c r="E24" s="246" t="s">
        <v>150</v>
      </c>
    </row>
    <row r="25" spans="1:7" x14ac:dyDescent="0.2">
      <c r="B25" s="518" t="s">
        <v>50</v>
      </c>
      <c r="C25" s="518"/>
      <c r="D25" s="131" t="s">
        <v>1</v>
      </c>
      <c r="E25" s="132"/>
    </row>
    <row r="26" spans="1:7" x14ac:dyDescent="0.2">
      <c r="B26" s="518" t="s">
        <v>51</v>
      </c>
      <c r="C26" s="518"/>
      <c r="D26" s="131" t="s">
        <v>2</v>
      </c>
      <c r="E26" s="133"/>
    </row>
    <row r="27" spans="1:7" x14ac:dyDescent="0.2">
      <c r="B27" s="518" t="s">
        <v>52</v>
      </c>
      <c r="C27" s="518"/>
      <c r="D27" s="131" t="s">
        <v>1</v>
      </c>
      <c r="E27" s="133"/>
    </row>
    <row r="28" spans="1:7" x14ac:dyDescent="0.2">
      <c r="B28" s="518" t="s">
        <v>53</v>
      </c>
      <c r="C28" s="518"/>
      <c r="D28" s="131" t="s">
        <v>1</v>
      </c>
      <c r="E28" s="133"/>
    </row>
    <row r="29" spans="1:7" x14ac:dyDescent="0.2">
      <c r="B29" s="518" t="s">
        <v>54</v>
      </c>
      <c r="C29" s="518"/>
      <c r="D29" s="131" t="s">
        <v>6</v>
      </c>
      <c r="E29" s="133"/>
    </row>
    <row r="30" spans="1:7" x14ac:dyDescent="0.2">
      <c r="B30" s="518" t="s">
        <v>55</v>
      </c>
      <c r="C30" s="518"/>
      <c r="D30" s="131" t="s">
        <v>2</v>
      </c>
      <c r="E30" s="133"/>
    </row>
    <row r="33" spans="1:10" x14ac:dyDescent="0.2">
      <c r="A33" s="245" t="s">
        <v>9</v>
      </c>
      <c r="B33" s="245"/>
      <c r="C33" s="245"/>
      <c r="D33" s="245"/>
      <c r="E33" s="245"/>
      <c r="F33" s="245"/>
      <c r="G33" s="245"/>
    </row>
    <row r="35" spans="1:10" ht="15.75" thickBot="1" x14ac:dyDescent="0.25"/>
    <row r="36" spans="1:10" ht="13.5" customHeight="1" thickBot="1" x14ac:dyDescent="0.25">
      <c r="A36" s="513" t="s">
        <v>419</v>
      </c>
      <c r="B36" s="514"/>
      <c r="C36" s="514"/>
      <c r="D36" s="514"/>
      <c r="E36" s="514"/>
      <c r="F36" s="514"/>
      <c r="G36" s="514"/>
      <c r="H36" s="514"/>
      <c r="I36" s="514"/>
      <c r="J36" s="514"/>
    </row>
    <row r="38" spans="1:10" x14ac:dyDescent="0.2">
      <c r="B38" s="516" t="s">
        <v>35</v>
      </c>
      <c r="C38" s="516"/>
      <c r="D38" s="246" t="s">
        <v>0</v>
      </c>
      <c r="E38" s="246" t="s">
        <v>150</v>
      </c>
    </row>
    <row r="39" spans="1:10" x14ac:dyDescent="0.2">
      <c r="B39" s="515" t="s">
        <v>50</v>
      </c>
      <c r="C39" s="515"/>
      <c r="D39" s="247" t="s">
        <v>420</v>
      </c>
      <c r="E39" s="246"/>
    </row>
    <row r="40" spans="1:10" x14ac:dyDescent="0.2">
      <c r="B40" s="515" t="s">
        <v>51</v>
      </c>
      <c r="C40" s="515"/>
      <c r="D40" s="247" t="s">
        <v>421</v>
      </c>
      <c r="E40" s="246"/>
    </row>
    <row r="41" spans="1:10" x14ac:dyDescent="0.2">
      <c r="B41" s="515" t="s">
        <v>52</v>
      </c>
      <c r="C41" s="515"/>
      <c r="D41" s="247" t="s">
        <v>422</v>
      </c>
      <c r="E41" s="246"/>
    </row>
    <row r="42" spans="1:10" x14ac:dyDescent="0.2">
      <c r="B42" s="515" t="s">
        <v>53</v>
      </c>
      <c r="C42" s="515"/>
      <c r="D42" s="247" t="s">
        <v>423</v>
      </c>
      <c r="E42" s="246"/>
    </row>
    <row r="43" spans="1:10" x14ac:dyDescent="0.2">
      <c r="B43" s="515" t="s">
        <v>54</v>
      </c>
      <c r="C43" s="515"/>
      <c r="D43" s="247" t="s">
        <v>421</v>
      </c>
      <c r="E43" s="246"/>
    </row>
    <row r="44" spans="1:10" x14ac:dyDescent="0.2">
      <c r="B44" s="515" t="s">
        <v>55</v>
      </c>
      <c r="C44" s="515"/>
      <c r="D44" s="247" t="s">
        <v>421</v>
      </c>
      <c r="E44" s="246"/>
    </row>
    <row r="45" spans="1:10" x14ac:dyDescent="0.2">
      <c r="B45" s="515" t="s">
        <v>424</v>
      </c>
      <c r="C45" s="515"/>
      <c r="D45" s="247" t="s">
        <v>422</v>
      </c>
      <c r="E45" s="246"/>
    </row>
    <row r="46" spans="1:10" x14ac:dyDescent="0.2">
      <c r="B46" s="515" t="s">
        <v>425</v>
      </c>
      <c r="C46" s="515"/>
      <c r="D46" s="247" t="s">
        <v>426</v>
      </c>
      <c r="E46" s="246"/>
    </row>
    <row r="49" spans="1:10" x14ac:dyDescent="0.2">
      <c r="A49" s="245" t="s">
        <v>10</v>
      </c>
      <c r="B49" s="245"/>
      <c r="C49" s="245"/>
      <c r="D49" s="245"/>
      <c r="E49" s="245"/>
      <c r="F49" s="245"/>
      <c r="G49" s="245"/>
    </row>
    <row r="51" spans="1:10" ht="15.75" thickBot="1" x14ac:dyDescent="0.25"/>
    <row r="52" spans="1:10" ht="15.75" thickBot="1" x14ac:dyDescent="0.25">
      <c r="A52" s="513" t="s">
        <v>427</v>
      </c>
      <c r="B52" s="514"/>
      <c r="C52" s="514"/>
      <c r="D52" s="514"/>
      <c r="E52" s="514"/>
      <c r="F52" s="514"/>
      <c r="G52" s="514"/>
      <c r="H52" s="514"/>
      <c r="I52" s="514"/>
      <c r="J52" s="514"/>
    </row>
    <row r="54" spans="1:10" x14ac:dyDescent="0.2">
      <c r="A54" s="128" t="s">
        <v>428</v>
      </c>
      <c r="B54" s="516" t="s">
        <v>163</v>
      </c>
      <c r="C54" s="516"/>
      <c r="D54" s="246" t="s">
        <v>429</v>
      </c>
      <c r="E54" s="246" t="s">
        <v>349</v>
      </c>
      <c r="F54" s="246" t="s">
        <v>336</v>
      </c>
    </row>
    <row r="55" spans="1:10" x14ac:dyDescent="0.2">
      <c r="A55" s="129" t="s">
        <v>430</v>
      </c>
      <c r="B55" s="515" t="s">
        <v>431</v>
      </c>
      <c r="C55" s="515"/>
      <c r="D55" s="246" t="s">
        <v>432</v>
      </c>
      <c r="E55" s="248">
        <v>1000</v>
      </c>
      <c r="F55" s="129"/>
    </row>
    <row r="56" spans="1:10" x14ac:dyDescent="0.2">
      <c r="A56" s="129" t="s">
        <v>433</v>
      </c>
      <c r="B56" s="515" t="s">
        <v>434</v>
      </c>
      <c r="C56" s="515"/>
      <c r="D56" s="246" t="s">
        <v>435</v>
      </c>
      <c r="E56" s="248">
        <v>2000</v>
      </c>
      <c r="F56" s="129"/>
    </row>
    <row r="57" spans="1:10" x14ac:dyDescent="0.2">
      <c r="A57" s="129" t="s">
        <v>436</v>
      </c>
      <c r="B57" s="515" t="s">
        <v>434</v>
      </c>
      <c r="C57" s="515"/>
      <c r="D57" s="246" t="s">
        <v>435</v>
      </c>
      <c r="E57" s="248">
        <v>3000</v>
      </c>
      <c r="F57" s="129"/>
    </row>
    <row r="58" spans="1:10" x14ac:dyDescent="0.2">
      <c r="A58" s="129" t="s">
        <v>437</v>
      </c>
      <c r="B58" s="515" t="s">
        <v>431</v>
      </c>
      <c r="C58" s="515"/>
      <c r="D58" s="246" t="s">
        <v>438</v>
      </c>
      <c r="E58" s="248">
        <v>4000</v>
      </c>
      <c r="F58" s="129"/>
    </row>
    <row r="59" spans="1:10" x14ac:dyDescent="0.2">
      <c r="A59" s="129" t="s">
        <v>439</v>
      </c>
      <c r="B59" s="515" t="s">
        <v>440</v>
      </c>
      <c r="C59" s="515"/>
      <c r="D59" s="246" t="s">
        <v>441</v>
      </c>
      <c r="E59" s="248">
        <v>5000</v>
      </c>
      <c r="F59" s="129"/>
    </row>
    <row r="60" spans="1:10" x14ac:dyDescent="0.2">
      <c r="A60" s="129" t="s">
        <v>442</v>
      </c>
      <c r="B60" s="515" t="s">
        <v>434</v>
      </c>
      <c r="C60" s="515"/>
      <c r="D60" s="246" t="s">
        <v>435</v>
      </c>
      <c r="E60" s="248">
        <v>6000</v>
      </c>
      <c r="F60" s="129"/>
    </row>
    <row r="61" spans="1:10" x14ac:dyDescent="0.2">
      <c r="A61" s="129" t="s">
        <v>443</v>
      </c>
      <c r="B61" s="515" t="s">
        <v>440</v>
      </c>
      <c r="C61" s="515"/>
      <c r="D61" s="246" t="s">
        <v>441</v>
      </c>
      <c r="E61" s="248">
        <v>7000</v>
      </c>
      <c r="F61" s="129"/>
    </row>
    <row r="62" spans="1:10" x14ac:dyDescent="0.2">
      <c r="A62" s="129" t="s">
        <v>444</v>
      </c>
      <c r="B62" s="515" t="s">
        <v>434</v>
      </c>
      <c r="C62" s="515"/>
      <c r="D62" s="246" t="s">
        <v>435</v>
      </c>
      <c r="E62" s="248">
        <v>8000</v>
      </c>
      <c r="F62" s="129"/>
    </row>
    <row r="65" spans="1:10" x14ac:dyDescent="0.2">
      <c r="A65" s="245" t="s">
        <v>12</v>
      </c>
      <c r="B65" s="245"/>
      <c r="C65" s="245"/>
      <c r="D65" s="245"/>
      <c r="E65" s="245"/>
      <c r="F65" s="245"/>
      <c r="G65" s="245"/>
    </row>
    <row r="67" spans="1:10" ht="15.75" thickBot="1" x14ac:dyDescent="0.25"/>
    <row r="68" spans="1:10" ht="15.75" thickBot="1" x14ac:dyDescent="0.25">
      <c r="A68" s="513" t="s">
        <v>445</v>
      </c>
      <c r="B68" s="514"/>
      <c r="C68" s="514"/>
      <c r="D68" s="514"/>
      <c r="E68" s="514"/>
      <c r="F68" s="514"/>
      <c r="G68" s="514"/>
      <c r="H68" s="514"/>
      <c r="I68" s="514"/>
      <c r="J68" s="514"/>
    </row>
    <row r="70" spans="1:10" x14ac:dyDescent="0.2">
      <c r="B70" s="249" t="s">
        <v>524</v>
      </c>
      <c r="C70" s="249" t="s">
        <v>525</v>
      </c>
      <c r="D70" s="246" t="s">
        <v>0</v>
      </c>
      <c r="E70" s="246" t="s">
        <v>526</v>
      </c>
      <c r="F70" s="246" t="s">
        <v>527</v>
      </c>
      <c r="G70" s="246" t="s">
        <v>528</v>
      </c>
    </row>
    <row r="71" spans="1:10" x14ac:dyDescent="0.2">
      <c r="B71" s="194" t="s">
        <v>224</v>
      </c>
      <c r="C71" s="249" t="s">
        <v>239</v>
      </c>
      <c r="D71" s="247" t="s">
        <v>1</v>
      </c>
      <c r="E71" s="250">
        <v>5000</v>
      </c>
      <c r="F71" s="246"/>
      <c r="G71" s="246"/>
    </row>
    <row r="72" spans="1:10" x14ac:dyDescent="0.2">
      <c r="B72" s="194" t="s">
        <v>450</v>
      </c>
      <c r="C72" s="249" t="s">
        <v>242</v>
      </c>
      <c r="D72" s="247" t="s">
        <v>2</v>
      </c>
      <c r="E72" s="250">
        <v>8000</v>
      </c>
      <c r="F72" s="246"/>
      <c r="G72" s="246"/>
    </row>
    <row r="73" spans="1:10" x14ac:dyDescent="0.2">
      <c r="B73" s="194" t="s">
        <v>452</v>
      </c>
      <c r="C73" s="249" t="s">
        <v>247</v>
      </c>
      <c r="D73" s="247" t="s">
        <v>2</v>
      </c>
      <c r="E73" s="250">
        <v>4000</v>
      </c>
      <c r="F73" s="246"/>
      <c r="G73" s="246"/>
    </row>
    <row r="74" spans="1:10" x14ac:dyDescent="0.2">
      <c r="B74" s="194" t="s">
        <v>159</v>
      </c>
      <c r="C74" s="249" t="s">
        <v>239</v>
      </c>
      <c r="D74" s="247" t="s">
        <v>11</v>
      </c>
      <c r="E74" s="250">
        <v>12000</v>
      </c>
      <c r="F74" s="246"/>
      <c r="G74" s="246"/>
    </row>
    <row r="75" spans="1:10" x14ac:dyDescent="0.2">
      <c r="B75" s="194" t="s">
        <v>161</v>
      </c>
      <c r="C75" s="249" t="s">
        <v>242</v>
      </c>
      <c r="D75" s="247" t="s">
        <v>6</v>
      </c>
      <c r="E75" s="250">
        <v>6000</v>
      </c>
      <c r="F75" s="246"/>
      <c r="G75" s="246"/>
    </row>
    <row r="76" spans="1:10" x14ac:dyDescent="0.2">
      <c r="B76" s="194" t="s">
        <v>457</v>
      </c>
      <c r="C76" s="249" t="s">
        <v>247</v>
      </c>
      <c r="D76" s="247" t="s">
        <v>2</v>
      </c>
      <c r="E76" s="250">
        <v>7000</v>
      </c>
      <c r="F76" s="246"/>
      <c r="G76" s="246"/>
    </row>
    <row r="77" spans="1:10" x14ac:dyDescent="0.2">
      <c r="B77" s="194" t="s">
        <v>459</v>
      </c>
      <c r="C77" s="249" t="s">
        <v>239</v>
      </c>
      <c r="D77" s="247" t="s">
        <v>6</v>
      </c>
      <c r="E77" s="250">
        <v>13000</v>
      </c>
      <c r="F77" s="246"/>
      <c r="G77" s="246"/>
    </row>
    <row r="78" spans="1:10" x14ac:dyDescent="0.2">
      <c r="B78" s="194" t="s">
        <v>461</v>
      </c>
      <c r="C78" s="249" t="s">
        <v>242</v>
      </c>
      <c r="D78" s="247" t="s">
        <v>2</v>
      </c>
      <c r="E78" s="250">
        <v>15000</v>
      </c>
      <c r="F78" s="246"/>
      <c r="G78" s="246"/>
    </row>
    <row r="79" spans="1:10" x14ac:dyDescent="0.2">
      <c r="B79" s="194" t="s">
        <v>463</v>
      </c>
      <c r="C79" s="249" t="s">
        <v>247</v>
      </c>
      <c r="D79" s="247" t="s">
        <v>6</v>
      </c>
      <c r="E79" s="250">
        <v>9000</v>
      </c>
      <c r="F79" s="246"/>
      <c r="G79" s="246"/>
    </row>
    <row r="82" spans="1:10" ht="15.75" thickBot="1" x14ac:dyDescent="0.25">
      <c r="A82" s="127" t="s">
        <v>465</v>
      </c>
    </row>
    <row r="83" spans="1:10" ht="15.75" thickBot="1" x14ac:dyDescent="0.25">
      <c r="A83" s="513" t="s">
        <v>466</v>
      </c>
      <c r="B83" s="514"/>
      <c r="C83" s="514"/>
      <c r="D83" s="514"/>
      <c r="E83" s="514"/>
      <c r="F83" s="514"/>
      <c r="G83" s="514"/>
      <c r="H83" s="514"/>
      <c r="I83" s="514"/>
      <c r="J83" s="514"/>
    </row>
    <row r="88" spans="1:10" ht="15.75" x14ac:dyDescent="0.25">
      <c r="A88" s="251" t="s">
        <v>3</v>
      </c>
      <c r="B88" s="251" t="s">
        <v>14</v>
      </c>
      <c r="C88" s="251" t="s">
        <v>446</v>
      </c>
      <c r="D88" s="252" t="s">
        <v>447</v>
      </c>
    </row>
    <row r="89" spans="1:10" x14ac:dyDescent="0.2">
      <c r="A89" s="194" t="s">
        <v>224</v>
      </c>
      <c r="B89" s="194" t="s">
        <v>448</v>
      </c>
      <c r="C89" s="195" t="s">
        <v>467</v>
      </c>
      <c r="D89" s="194"/>
    </row>
    <row r="90" spans="1:10" x14ac:dyDescent="0.2">
      <c r="A90" s="194" t="s">
        <v>450</v>
      </c>
      <c r="B90" s="194" t="s">
        <v>451</v>
      </c>
      <c r="C90" s="195" t="s">
        <v>449</v>
      </c>
      <c r="D90" s="194"/>
    </row>
    <row r="91" spans="1:10" x14ac:dyDescent="0.2">
      <c r="A91" s="194" t="s">
        <v>452</v>
      </c>
      <c r="B91" s="194" t="s">
        <v>453</v>
      </c>
      <c r="C91" s="195" t="s">
        <v>454</v>
      </c>
      <c r="D91" s="194"/>
    </row>
    <row r="92" spans="1:10" x14ac:dyDescent="0.2">
      <c r="A92" s="194" t="s">
        <v>159</v>
      </c>
      <c r="B92" s="194" t="s">
        <v>455</v>
      </c>
      <c r="C92" s="195" t="s">
        <v>454</v>
      </c>
      <c r="D92" s="194"/>
    </row>
    <row r="93" spans="1:10" x14ac:dyDescent="0.2">
      <c r="A93" s="194" t="s">
        <v>161</v>
      </c>
      <c r="B93" s="194" t="s">
        <v>456</v>
      </c>
      <c r="C93" s="195" t="s">
        <v>454</v>
      </c>
      <c r="D93" s="194"/>
    </row>
    <row r="94" spans="1:10" x14ac:dyDescent="0.2">
      <c r="A94" s="194" t="s">
        <v>457</v>
      </c>
      <c r="B94" s="194" t="s">
        <v>458</v>
      </c>
      <c r="C94" s="195" t="s">
        <v>219</v>
      </c>
      <c r="D94" s="194"/>
    </row>
    <row r="95" spans="1:10" x14ac:dyDescent="0.2">
      <c r="A95" s="194" t="s">
        <v>459</v>
      </c>
      <c r="B95" s="194" t="s">
        <v>460</v>
      </c>
      <c r="C95" s="195" t="s">
        <v>454</v>
      </c>
      <c r="D95" s="194"/>
    </row>
    <row r="96" spans="1:10" x14ac:dyDescent="0.2">
      <c r="A96" s="194" t="s">
        <v>461</v>
      </c>
      <c r="B96" s="194" t="s">
        <v>462</v>
      </c>
      <c r="C96" s="195" t="s">
        <v>449</v>
      </c>
      <c r="D96" s="194"/>
    </row>
    <row r="97" spans="1:7" x14ac:dyDescent="0.2">
      <c r="A97" s="194" t="s">
        <v>463</v>
      </c>
      <c r="B97" s="194" t="s">
        <v>464</v>
      </c>
      <c r="C97" s="195" t="s">
        <v>454</v>
      </c>
      <c r="D97" s="194"/>
    </row>
    <row r="100" spans="1:7" x14ac:dyDescent="0.2">
      <c r="A100" s="245" t="s">
        <v>407</v>
      </c>
      <c r="B100" s="245"/>
      <c r="C100" s="245"/>
      <c r="D100" s="245"/>
      <c r="E100" s="245"/>
      <c r="F100" s="245"/>
      <c r="G100" s="245"/>
    </row>
    <row r="102" spans="1:7" ht="15.75" thickBot="1" x14ac:dyDescent="0.25"/>
    <row r="103" spans="1:7" ht="26.25" customHeight="1" thickBot="1" x14ac:dyDescent="0.25">
      <c r="A103" s="511" t="s">
        <v>529</v>
      </c>
      <c r="B103" s="512"/>
      <c r="C103" s="512"/>
      <c r="D103" s="512"/>
      <c r="E103" s="512"/>
      <c r="F103" s="512"/>
      <c r="G103" s="512"/>
    </row>
    <row r="104" spans="1:7" x14ac:dyDescent="0.2">
      <c r="A104" s="253"/>
      <c r="B104" s="253"/>
      <c r="C104" s="253"/>
      <c r="D104" s="253"/>
      <c r="E104" s="253"/>
      <c r="F104" s="253"/>
      <c r="G104" s="253"/>
    </row>
    <row r="105" spans="1:7" x14ac:dyDescent="0.2">
      <c r="A105" s="202" t="s">
        <v>14</v>
      </c>
      <c r="B105" s="202" t="s">
        <v>175</v>
      </c>
      <c r="C105" s="202" t="s">
        <v>0</v>
      </c>
    </row>
    <row r="106" spans="1:7" x14ac:dyDescent="0.2">
      <c r="A106" s="86" t="s">
        <v>20</v>
      </c>
      <c r="B106" s="196" t="s">
        <v>415</v>
      </c>
    </row>
    <row r="107" spans="1:7" x14ac:dyDescent="0.2">
      <c r="A107" s="86" t="s">
        <v>21</v>
      </c>
      <c r="B107" s="197" t="s">
        <v>219</v>
      </c>
    </row>
    <row r="108" spans="1:7" x14ac:dyDescent="0.2">
      <c r="A108" s="86" t="s">
        <v>21</v>
      </c>
      <c r="B108" s="197" t="s">
        <v>219</v>
      </c>
    </row>
    <row r="109" spans="1:7" x14ac:dyDescent="0.2">
      <c r="A109" s="86" t="s">
        <v>22</v>
      </c>
      <c r="B109" s="197" t="s">
        <v>415</v>
      </c>
    </row>
    <row r="110" spans="1:7" x14ac:dyDescent="0.2">
      <c r="A110" s="86" t="s">
        <v>23</v>
      </c>
      <c r="B110" s="197" t="s">
        <v>416</v>
      </c>
    </row>
    <row r="111" spans="1:7" x14ac:dyDescent="0.2">
      <c r="A111" s="86" t="s">
        <v>468</v>
      </c>
      <c r="B111" s="197" t="s">
        <v>415</v>
      </c>
    </row>
    <row r="112" spans="1:7" x14ac:dyDescent="0.2">
      <c r="A112" s="86" t="s">
        <v>391</v>
      </c>
      <c r="B112" s="197" t="s">
        <v>416</v>
      </c>
    </row>
    <row r="113" spans="1:2" x14ac:dyDescent="0.2">
      <c r="A113" s="86" t="s">
        <v>392</v>
      </c>
      <c r="B113" s="197" t="s">
        <v>219</v>
      </c>
    </row>
    <row r="114" spans="1:2" x14ac:dyDescent="0.2">
      <c r="A114" s="127" t="s">
        <v>417</v>
      </c>
      <c r="B114" s="197" t="s">
        <v>418</v>
      </c>
    </row>
  </sheetData>
  <mergeCells count="33">
    <mergeCell ref="B38:C38"/>
    <mergeCell ref="A1:G1"/>
    <mergeCell ref="A9:G9"/>
    <mergeCell ref="A22:G22"/>
    <mergeCell ref="B24:C24"/>
    <mergeCell ref="B25:C25"/>
    <mergeCell ref="B26:C26"/>
    <mergeCell ref="B27:C27"/>
    <mergeCell ref="B28:C28"/>
    <mergeCell ref="B29:C29"/>
    <mergeCell ref="B30:C30"/>
    <mergeCell ref="A36:J36"/>
    <mergeCell ref="B56:C56"/>
    <mergeCell ref="B39:C39"/>
    <mergeCell ref="B40:C40"/>
    <mergeCell ref="B41:C41"/>
    <mergeCell ref="B42:C42"/>
    <mergeCell ref="B43:C43"/>
    <mergeCell ref="B44:C44"/>
    <mergeCell ref="B45:C45"/>
    <mergeCell ref="B46:C46"/>
    <mergeCell ref="A52:J52"/>
    <mergeCell ref="B54:C54"/>
    <mergeCell ref="B55:C55"/>
    <mergeCell ref="A68:J68"/>
    <mergeCell ref="A83:J83"/>
    <mergeCell ref="A103:G103"/>
    <mergeCell ref="B57:C57"/>
    <mergeCell ref="B58:C58"/>
    <mergeCell ref="B59:C59"/>
    <mergeCell ref="B60:C60"/>
    <mergeCell ref="B61:C61"/>
    <mergeCell ref="B62:C62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I22" sqref="I22"/>
    </sheetView>
  </sheetViews>
  <sheetFormatPr baseColWidth="10" defaultColWidth="11.5703125" defaultRowHeight="15" x14ac:dyDescent="0.2"/>
  <cols>
    <col min="1" max="1" width="10.7109375" style="81" customWidth="1"/>
    <col min="2" max="2" width="14.28515625" style="81" customWidth="1"/>
    <col min="3" max="3" width="16.5703125" style="81" customWidth="1"/>
    <col min="4" max="4" width="15.42578125" style="81" customWidth="1"/>
    <col min="5" max="5" width="19" style="81" customWidth="1"/>
    <col min="6" max="6" width="13.7109375" style="81" customWidth="1"/>
    <col min="7" max="7" width="12.42578125" style="81" customWidth="1"/>
    <col min="8" max="8" width="14.5703125" style="81" customWidth="1"/>
    <col min="9" max="16384" width="11.5703125" style="81"/>
  </cols>
  <sheetData>
    <row r="1" spans="1:8" x14ac:dyDescent="0.2">
      <c r="A1" s="147" t="s">
        <v>484</v>
      </c>
      <c r="B1" s="147"/>
      <c r="C1" s="147"/>
    </row>
    <row r="3" spans="1:8" x14ac:dyDescent="0.2">
      <c r="A3" s="221" t="s">
        <v>45</v>
      </c>
    </row>
    <row r="4" spans="1:8" x14ac:dyDescent="0.2">
      <c r="A4" s="222" t="s">
        <v>566</v>
      </c>
      <c r="B4" s="148"/>
      <c r="C4" s="149"/>
      <c r="D4" s="223" t="s">
        <v>485</v>
      </c>
      <c r="E4" s="223"/>
      <c r="F4" s="223"/>
      <c r="G4" s="223"/>
    </row>
    <row r="5" spans="1:8" x14ac:dyDescent="0.2">
      <c r="A5" s="224"/>
      <c r="B5" s="150"/>
      <c r="C5" s="151"/>
      <c r="D5" s="225" t="s">
        <v>486</v>
      </c>
      <c r="E5" s="225"/>
      <c r="F5" s="225"/>
      <c r="G5" s="225"/>
    </row>
    <row r="7" spans="1:8" s="226" customFormat="1" x14ac:dyDescent="0.2">
      <c r="A7" s="226" t="s">
        <v>7</v>
      </c>
    </row>
    <row r="8" spans="1:8" ht="15.75" thickBot="1" x14ac:dyDescent="0.25"/>
    <row r="9" spans="1:8" ht="33.75" customHeight="1" thickBot="1" x14ac:dyDescent="0.25">
      <c r="A9" s="519" t="s">
        <v>523</v>
      </c>
      <c r="B9" s="520"/>
      <c r="C9" s="520"/>
      <c r="D9" s="520"/>
      <c r="E9" s="520"/>
      <c r="F9" s="520"/>
      <c r="G9" s="520"/>
      <c r="H9" s="165"/>
    </row>
    <row r="11" spans="1:8" x14ac:dyDescent="0.2">
      <c r="A11" s="227"/>
      <c r="B11" s="228" t="s">
        <v>487</v>
      </c>
      <c r="C11" s="228" t="s">
        <v>0</v>
      </c>
      <c r="D11" s="228" t="s">
        <v>488</v>
      </c>
      <c r="E11" s="228" t="s">
        <v>489</v>
      </c>
      <c r="F11" s="228" t="s">
        <v>490</v>
      </c>
    </row>
    <row r="12" spans="1:8" x14ac:dyDescent="0.2">
      <c r="A12" s="152"/>
      <c r="B12" s="83" t="s">
        <v>491</v>
      </c>
      <c r="C12" s="153" t="s">
        <v>1</v>
      </c>
      <c r="D12" s="154">
        <v>36141</v>
      </c>
      <c r="E12" s="155">
        <v>120</v>
      </c>
      <c r="F12" s="156"/>
    </row>
    <row r="13" spans="1:8" x14ac:dyDescent="0.2">
      <c r="A13" s="152"/>
      <c r="B13" s="83" t="s">
        <v>492</v>
      </c>
      <c r="C13" s="153" t="s">
        <v>2</v>
      </c>
      <c r="D13" s="154">
        <v>36142</v>
      </c>
      <c r="E13" s="155">
        <v>346</v>
      </c>
      <c r="F13" s="156"/>
    </row>
    <row r="14" spans="1:8" x14ac:dyDescent="0.2">
      <c r="A14" s="152"/>
      <c r="B14" s="83" t="s">
        <v>493</v>
      </c>
      <c r="C14" s="153" t="s">
        <v>1</v>
      </c>
      <c r="D14" s="154">
        <v>36143</v>
      </c>
      <c r="E14" s="155">
        <v>129</v>
      </c>
      <c r="F14" s="156"/>
    </row>
    <row r="15" spans="1:8" x14ac:dyDescent="0.2">
      <c r="A15" s="152"/>
      <c r="B15" s="83" t="s">
        <v>494</v>
      </c>
      <c r="C15" s="153" t="s">
        <v>1</v>
      </c>
      <c r="D15" s="154">
        <v>36144</v>
      </c>
      <c r="E15" s="155">
        <v>876</v>
      </c>
      <c r="F15" s="156"/>
    </row>
    <row r="16" spans="1:8" x14ac:dyDescent="0.2">
      <c r="A16" s="152"/>
      <c r="B16" s="83" t="s">
        <v>495</v>
      </c>
      <c r="C16" s="153" t="s">
        <v>2</v>
      </c>
      <c r="D16" s="154">
        <v>36145</v>
      </c>
      <c r="E16" s="155">
        <v>34</v>
      </c>
      <c r="F16" s="156"/>
    </row>
    <row r="17" spans="1:8" x14ac:dyDescent="0.2">
      <c r="A17" s="152"/>
      <c r="B17" s="83" t="s">
        <v>496</v>
      </c>
      <c r="C17" s="153" t="s">
        <v>1</v>
      </c>
      <c r="D17" s="154">
        <v>36146</v>
      </c>
      <c r="E17" s="155">
        <v>87</v>
      </c>
      <c r="F17" s="156"/>
    </row>
    <row r="18" spans="1:8" x14ac:dyDescent="0.2">
      <c r="A18" s="152"/>
      <c r="B18" s="83" t="s">
        <v>497</v>
      </c>
      <c r="C18" s="153" t="s">
        <v>6</v>
      </c>
      <c r="D18" s="154">
        <v>36147</v>
      </c>
      <c r="E18" s="155">
        <v>1245</v>
      </c>
      <c r="F18" s="156"/>
    </row>
    <row r="19" spans="1:8" x14ac:dyDescent="0.2">
      <c r="A19" s="152"/>
      <c r="B19" s="83" t="s">
        <v>498</v>
      </c>
      <c r="C19" s="153" t="s">
        <v>2</v>
      </c>
      <c r="D19" s="154">
        <v>36148</v>
      </c>
      <c r="E19" s="155">
        <v>124</v>
      </c>
      <c r="F19" s="156"/>
    </row>
    <row r="20" spans="1:8" ht="15.75" thickBot="1" x14ac:dyDescent="0.25"/>
    <row r="21" spans="1:8" ht="15.75" thickBot="1" x14ac:dyDescent="0.25">
      <c r="B21" s="521" t="s">
        <v>499</v>
      </c>
      <c r="C21" s="522"/>
    </row>
    <row r="22" spans="1:8" x14ac:dyDescent="0.2">
      <c r="B22" s="229" t="s">
        <v>0</v>
      </c>
      <c r="C22" s="230" t="s">
        <v>500</v>
      </c>
    </row>
    <row r="23" spans="1:8" x14ac:dyDescent="0.2">
      <c r="B23" s="231" t="s">
        <v>1</v>
      </c>
      <c r="C23" s="232">
        <v>0.1</v>
      </c>
    </row>
    <row r="24" spans="1:8" x14ac:dyDescent="0.2">
      <c r="B24" s="231" t="s">
        <v>2</v>
      </c>
      <c r="C24" s="232">
        <v>0.15</v>
      </c>
    </row>
    <row r="25" spans="1:8" x14ac:dyDescent="0.2">
      <c r="B25" s="231" t="s">
        <v>6</v>
      </c>
      <c r="C25" s="232">
        <v>0.12</v>
      </c>
    </row>
    <row r="27" spans="1:8" s="226" customFormat="1" x14ac:dyDescent="0.2">
      <c r="A27" s="226" t="s">
        <v>8</v>
      </c>
    </row>
    <row r="28" spans="1:8" ht="15.75" thickBot="1" x14ac:dyDescent="0.25"/>
    <row r="29" spans="1:8" x14ac:dyDescent="0.2">
      <c r="A29" s="233" t="s">
        <v>567</v>
      </c>
      <c r="B29" s="157"/>
      <c r="C29" s="157"/>
      <c r="D29" s="157"/>
      <c r="E29" s="157"/>
      <c r="F29" s="157"/>
      <c r="G29" s="157"/>
      <c r="H29" s="158"/>
    </row>
    <row r="30" spans="1:8" ht="15.75" thickBot="1" x14ac:dyDescent="0.25">
      <c r="A30" s="234" t="s">
        <v>501</v>
      </c>
      <c r="B30" s="159"/>
      <c r="C30" s="159"/>
      <c r="D30" s="159"/>
      <c r="E30" s="159"/>
      <c r="F30" s="159"/>
      <c r="G30" s="159"/>
      <c r="H30" s="160"/>
    </row>
    <row r="33" spans="1:8" x14ac:dyDescent="0.2">
      <c r="B33" s="235" t="s">
        <v>3</v>
      </c>
      <c r="C33" s="236" t="s">
        <v>502</v>
      </c>
      <c r="D33" s="235" t="s">
        <v>490</v>
      </c>
    </row>
    <row r="34" spans="1:8" x14ac:dyDescent="0.2">
      <c r="B34" s="121" t="s">
        <v>156</v>
      </c>
      <c r="C34" s="161">
        <v>456.87</v>
      </c>
      <c r="D34" s="162"/>
    </row>
    <row r="35" spans="1:8" x14ac:dyDescent="0.2">
      <c r="B35" s="121" t="s">
        <v>157</v>
      </c>
      <c r="C35" s="103">
        <v>678.89</v>
      </c>
      <c r="D35" s="162"/>
    </row>
    <row r="36" spans="1:8" x14ac:dyDescent="0.2">
      <c r="B36" s="121" t="s">
        <v>158</v>
      </c>
      <c r="C36" s="103">
        <v>345.65</v>
      </c>
      <c r="D36" s="162"/>
    </row>
    <row r="37" spans="1:8" x14ac:dyDescent="0.2">
      <c r="B37" s="121" t="s">
        <v>159</v>
      </c>
      <c r="C37" s="103">
        <v>893.87</v>
      </c>
      <c r="D37" s="162"/>
    </row>
    <row r="38" spans="1:8" x14ac:dyDescent="0.2">
      <c r="B38" s="121" t="s">
        <v>160</v>
      </c>
      <c r="C38" s="103">
        <v>450.66</v>
      </c>
      <c r="D38" s="162"/>
    </row>
    <row r="39" spans="1:8" x14ac:dyDescent="0.2">
      <c r="B39" s="163" t="s">
        <v>161</v>
      </c>
      <c r="C39" s="111">
        <v>890.98</v>
      </c>
      <c r="D39" s="164"/>
    </row>
    <row r="41" spans="1:8" s="226" customFormat="1" x14ac:dyDescent="0.2">
      <c r="A41" s="226" t="s">
        <v>9</v>
      </c>
    </row>
    <row r="42" spans="1:8" s="237" customFormat="1" ht="15.75" thickBot="1" x14ac:dyDescent="0.25"/>
    <row r="43" spans="1:8" ht="15.75" thickBot="1" x14ac:dyDescent="0.25">
      <c r="A43" s="238" t="s">
        <v>503</v>
      </c>
      <c r="B43" s="176"/>
      <c r="C43" s="176"/>
      <c r="D43" s="176"/>
      <c r="E43" s="176"/>
      <c r="F43" s="176"/>
      <c r="G43" s="176"/>
      <c r="H43" s="165"/>
    </row>
    <row r="45" spans="1:8" x14ac:dyDescent="0.2">
      <c r="B45" s="239" t="s">
        <v>56</v>
      </c>
      <c r="C45" s="239" t="s">
        <v>504</v>
      </c>
      <c r="D45" s="239" t="s">
        <v>505</v>
      </c>
    </row>
    <row r="46" spans="1:8" x14ac:dyDescent="0.2">
      <c r="B46" s="161" t="s">
        <v>506</v>
      </c>
      <c r="C46" s="166" t="s">
        <v>2</v>
      </c>
      <c r="D46" s="167"/>
    </row>
    <row r="47" spans="1:8" x14ac:dyDescent="0.2">
      <c r="B47" s="103" t="s">
        <v>4</v>
      </c>
      <c r="C47" s="166" t="s">
        <v>2</v>
      </c>
      <c r="D47" s="167"/>
    </row>
    <row r="48" spans="1:8" x14ac:dyDescent="0.2">
      <c r="B48" s="103" t="s">
        <v>450</v>
      </c>
      <c r="C48" s="166" t="s">
        <v>1</v>
      </c>
      <c r="D48" s="167"/>
    </row>
    <row r="49" spans="1:8" x14ac:dyDescent="0.2">
      <c r="B49" s="103" t="s">
        <v>62</v>
      </c>
      <c r="C49" s="166" t="s">
        <v>1</v>
      </c>
      <c r="D49" s="167"/>
    </row>
    <row r="50" spans="1:8" x14ac:dyDescent="0.2">
      <c r="B50" s="103" t="s">
        <v>161</v>
      </c>
      <c r="C50" s="166" t="s">
        <v>2</v>
      </c>
      <c r="D50" s="167"/>
    </row>
    <row r="51" spans="1:8" x14ac:dyDescent="0.2">
      <c r="B51" s="103" t="s">
        <v>507</v>
      </c>
      <c r="C51" s="166" t="s">
        <v>1</v>
      </c>
      <c r="D51" s="167"/>
    </row>
    <row r="52" spans="1:8" x14ac:dyDescent="0.2">
      <c r="B52" s="111" t="s">
        <v>508</v>
      </c>
      <c r="C52" s="168" t="s">
        <v>2</v>
      </c>
      <c r="D52" s="169"/>
    </row>
    <row r="54" spans="1:8" s="226" customFormat="1" x14ac:dyDescent="0.2">
      <c r="A54" s="226" t="s">
        <v>10</v>
      </c>
    </row>
    <row r="55" spans="1:8" ht="15.75" thickBot="1" x14ac:dyDescent="0.25"/>
    <row r="56" spans="1:8" x14ac:dyDescent="0.2">
      <c r="A56" s="233" t="s">
        <v>568</v>
      </c>
      <c r="B56" s="157"/>
      <c r="C56" s="157"/>
      <c r="D56" s="157"/>
      <c r="E56" s="157"/>
      <c r="F56" s="157"/>
      <c r="G56" s="157"/>
      <c r="H56" s="158"/>
    </row>
    <row r="57" spans="1:8" ht="15.75" customHeight="1" thickBot="1" x14ac:dyDescent="0.25">
      <c r="A57" s="234" t="s">
        <v>509</v>
      </c>
      <c r="B57" s="159"/>
      <c r="C57" s="159"/>
      <c r="D57" s="159"/>
      <c r="E57" s="159"/>
      <c r="F57" s="159"/>
      <c r="G57" s="159"/>
      <c r="H57" s="160"/>
    </row>
    <row r="59" spans="1:8" x14ac:dyDescent="0.2">
      <c r="B59" s="240" t="s">
        <v>56</v>
      </c>
      <c r="C59" s="235" t="s">
        <v>57</v>
      </c>
      <c r="D59" s="241" t="s">
        <v>58</v>
      </c>
    </row>
    <row r="60" spans="1:8" x14ac:dyDescent="0.2">
      <c r="B60" s="121" t="s">
        <v>59</v>
      </c>
      <c r="C60" s="170">
        <v>7.9</v>
      </c>
      <c r="D60" s="171"/>
    </row>
    <row r="61" spans="1:8" x14ac:dyDescent="0.2">
      <c r="B61" s="121" t="s">
        <v>60</v>
      </c>
      <c r="C61" s="170">
        <v>12</v>
      </c>
      <c r="D61" s="171"/>
    </row>
    <row r="62" spans="1:8" x14ac:dyDescent="0.2">
      <c r="B62" s="121" t="s">
        <v>61</v>
      </c>
      <c r="C62" s="170">
        <v>10.4</v>
      </c>
      <c r="D62" s="171"/>
    </row>
    <row r="63" spans="1:8" x14ac:dyDescent="0.2">
      <c r="B63" s="121" t="s">
        <v>4</v>
      </c>
      <c r="C63" s="170">
        <v>15</v>
      </c>
      <c r="D63" s="171"/>
    </row>
    <row r="64" spans="1:8" x14ac:dyDescent="0.2">
      <c r="B64" s="121" t="s">
        <v>62</v>
      </c>
      <c r="C64" s="170">
        <v>10</v>
      </c>
      <c r="D64" s="171"/>
    </row>
    <row r="65" spans="1:8" x14ac:dyDescent="0.2">
      <c r="B65" s="172" t="s">
        <v>63</v>
      </c>
      <c r="C65" s="173">
        <v>7</v>
      </c>
      <c r="D65" s="171"/>
    </row>
    <row r="66" spans="1:8" x14ac:dyDescent="0.2">
      <c r="B66" s="163" t="s">
        <v>64</v>
      </c>
      <c r="C66" s="174">
        <v>16</v>
      </c>
      <c r="D66" s="175"/>
    </row>
    <row r="67" spans="1:8" x14ac:dyDescent="0.2">
      <c r="B67" s="122"/>
      <c r="C67" s="122"/>
      <c r="D67" s="122"/>
    </row>
    <row r="68" spans="1:8" s="226" customFormat="1" ht="11.25" customHeight="1" x14ac:dyDescent="0.2">
      <c r="A68" s="226" t="s">
        <v>12</v>
      </c>
    </row>
    <row r="69" spans="1:8" ht="15.75" thickBot="1" x14ac:dyDescent="0.25"/>
    <row r="70" spans="1:8" ht="15.75" thickBot="1" x14ac:dyDescent="0.25">
      <c r="A70" s="238" t="s">
        <v>510</v>
      </c>
      <c r="B70" s="176"/>
      <c r="C70" s="176"/>
      <c r="D70" s="176"/>
      <c r="E70" s="176"/>
      <c r="F70" s="176"/>
      <c r="G70" s="176"/>
      <c r="H70" s="165"/>
    </row>
    <row r="72" spans="1:8" x14ac:dyDescent="0.2">
      <c r="B72" s="242" t="s">
        <v>511</v>
      </c>
      <c r="C72" s="242" t="s">
        <v>163</v>
      </c>
      <c r="E72" s="177"/>
      <c r="F72" s="178"/>
    </row>
    <row r="73" spans="1:8" x14ac:dyDescent="0.2">
      <c r="B73" s="179">
        <v>12</v>
      </c>
      <c r="C73" s="180" t="str">
        <f>IF(B73&lt;14,"NIÑO",IF(B73&lt;20,"JOVEN","ADULTO"))</f>
        <v>NIÑO</v>
      </c>
      <c r="E73" s="177"/>
      <c r="F73" s="178"/>
      <c r="H73" s="81" t="s">
        <v>518</v>
      </c>
    </row>
    <row r="74" spans="1:8" x14ac:dyDescent="0.2">
      <c r="B74" s="179">
        <v>4</v>
      </c>
      <c r="C74" s="180" t="str">
        <f t="shared" ref="C74:C83" si="0">IF(B74&lt;14,"NIÑO",IF(B74&lt;20,"JOVEN","ADULTO"))</f>
        <v>NIÑO</v>
      </c>
      <c r="E74" s="177"/>
      <c r="F74" s="178"/>
      <c r="H74" s="81" t="s">
        <v>520</v>
      </c>
    </row>
    <row r="75" spans="1:8" x14ac:dyDescent="0.2">
      <c r="B75" s="179">
        <v>6</v>
      </c>
      <c r="C75" s="180" t="str">
        <f t="shared" si="0"/>
        <v>NIÑO</v>
      </c>
      <c r="E75" s="177"/>
      <c r="F75" s="178"/>
      <c r="H75" s="81" t="s">
        <v>519</v>
      </c>
    </row>
    <row r="76" spans="1:8" x14ac:dyDescent="0.2">
      <c r="B76" s="179">
        <v>11</v>
      </c>
      <c r="C76" s="180" t="str">
        <f t="shared" si="0"/>
        <v>NIÑO</v>
      </c>
      <c r="E76" s="177"/>
      <c r="F76" s="178"/>
    </row>
    <row r="77" spans="1:8" x14ac:dyDescent="0.2">
      <c r="B77" s="179">
        <v>17</v>
      </c>
      <c r="C77" s="180" t="str">
        <f t="shared" si="0"/>
        <v>JOVEN</v>
      </c>
      <c r="E77" s="177"/>
      <c r="F77" s="178"/>
    </row>
    <row r="78" spans="1:8" x14ac:dyDescent="0.2">
      <c r="B78" s="179">
        <v>10</v>
      </c>
      <c r="C78" s="180" t="str">
        <f t="shared" si="0"/>
        <v>NIÑO</v>
      </c>
      <c r="E78" s="177"/>
      <c r="F78" s="178"/>
    </row>
    <row r="79" spans="1:8" x14ac:dyDescent="0.2">
      <c r="B79" s="179">
        <v>9</v>
      </c>
      <c r="C79" s="180" t="str">
        <f t="shared" si="0"/>
        <v>NIÑO</v>
      </c>
      <c r="E79" s="177"/>
      <c r="F79" s="178"/>
    </row>
    <row r="80" spans="1:8" x14ac:dyDescent="0.2">
      <c r="B80" s="179">
        <v>16</v>
      </c>
      <c r="C80" s="180" t="str">
        <f t="shared" si="0"/>
        <v>JOVEN</v>
      </c>
      <c r="E80" s="177"/>
      <c r="F80" s="178"/>
    </row>
    <row r="81" spans="1:8" x14ac:dyDescent="0.2">
      <c r="B81" s="179">
        <v>20</v>
      </c>
      <c r="C81" s="180" t="str">
        <f t="shared" si="0"/>
        <v>ADULTO</v>
      </c>
      <c r="E81" s="177"/>
      <c r="F81" s="178"/>
    </row>
    <row r="82" spans="1:8" x14ac:dyDescent="0.2">
      <c r="B82" s="179">
        <v>24</v>
      </c>
      <c r="C82" s="180" t="str">
        <f t="shared" si="0"/>
        <v>ADULTO</v>
      </c>
      <c r="E82" s="177"/>
      <c r="F82" s="178"/>
    </row>
    <row r="83" spans="1:8" x14ac:dyDescent="0.2">
      <c r="B83" s="179">
        <v>40</v>
      </c>
      <c r="C83" s="180" t="str">
        <f t="shared" si="0"/>
        <v>ADULTO</v>
      </c>
      <c r="E83" s="177"/>
      <c r="F83" s="178"/>
    </row>
    <row r="84" spans="1:8" x14ac:dyDescent="0.2">
      <c r="E84" s="177"/>
      <c r="F84" s="178"/>
    </row>
    <row r="85" spans="1:8" x14ac:dyDescent="0.2">
      <c r="A85" s="226" t="s">
        <v>13</v>
      </c>
      <c r="B85" s="226"/>
      <c r="C85" s="226"/>
      <c r="D85" s="226"/>
      <c r="E85" s="226"/>
      <c r="F85" s="226"/>
      <c r="G85" s="226"/>
      <c r="H85" s="226"/>
    </row>
    <row r="86" spans="1:8" ht="15.75" thickBot="1" x14ac:dyDescent="0.25"/>
    <row r="87" spans="1:8" ht="30" customHeight="1" thickBot="1" x14ac:dyDescent="0.25">
      <c r="A87" s="519" t="s">
        <v>512</v>
      </c>
      <c r="B87" s="520"/>
      <c r="C87" s="520"/>
      <c r="D87" s="520"/>
      <c r="E87" s="520"/>
      <c r="F87" s="520"/>
      <c r="G87" s="520"/>
      <c r="H87" s="165"/>
    </row>
    <row r="88" spans="1:8" x14ac:dyDescent="0.2">
      <c r="B88" s="122"/>
      <c r="C88" s="122"/>
      <c r="D88" s="122"/>
    </row>
    <row r="89" spans="1:8" x14ac:dyDescent="0.2">
      <c r="B89" s="523" t="s">
        <v>14</v>
      </c>
      <c r="C89" s="523"/>
      <c r="D89" s="185" t="s">
        <v>15</v>
      </c>
      <c r="E89" s="185" t="s">
        <v>150</v>
      </c>
    </row>
    <row r="90" spans="1:8" x14ac:dyDescent="0.2">
      <c r="B90" s="524" t="s">
        <v>50</v>
      </c>
      <c r="C90" s="524"/>
      <c r="D90" s="181">
        <v>17</v>
      </c>
      <c r="E90" s="182"/>
    </row>
    <row r="91" spans="1:8" x14ac:dyDescent="0.2">
      <c r="B91" s="524" t="s">
        <v>51</v>
      </c>
      <c r="C91" s="524"/>
      <c r="D91" s="181">
        <v>25</v>
      </c>
      <c r="E91" s="183"/>
    </row>
    <row r="92" spans="1:8" x14ac:dyDescent="0.2">
      <c r="B92" s="524" t="s">
        <v>52</v>
      </c>
      <c r="C92" s="524"/>
      <c r="D92" s="181">
        <v>16</v>
      </c>
      <c r="E92" s="183"/>
    </row>
    <row r="93" spans="1:8" x14ac:dyDescent="0.2">
      <c r="B93" s="524" t="s">
        <v>53</v>
      </c>
      <c r="C93" s="524"/>
      <c r="D93" s="181">
        <v>18</v>
      </c>
      <c r="E93" s="183"/>
    </row>
    <row r="94" spans="1:8" x14ac:dyDescent="0.2">
      <c r="B94" s="524" t="s">
        <v>54</v>
      </c>
      <c r="C94" s="524"/>
      <c r="D94" s="181">
        <v>22</v>
      </c>
      <c r="E94" s="183"/>
    </row>
    <row r="95" spans="1:8" x14ac:dyDescent="0.2">
      <c r="B95" s="524" t="s">
        <v>55</v>
      </c>
      <c r="C95" s="524"/>
      <c r="D95" s="181">
        <v>29</v>
      </c>
      <c r="E95" s="183"/>
    </row>
    <row r="96" spans="1:8" x14ac:dyDescent="0.2">
      <c r="B96" s="524" t="s">
        <v>513</v>
      </c>
      <c r="C96" s="524"/>
      <c r="D96" s="181">
        <v>32</v>
      </c>
      <c r="E96" s="183"/>
    </row>
    <row r="98" spans="1:8" x14ac:dyDescent="0.2">
      <c r="A98" s="226" t="s">
        <v>13</v>
      </c>
      <c r="B98" s="226"/>
      <c r="C98" s="226"/>
      <c r="D98" s="226"/>
      <c r="E98" s="226"/>
      <c r="F98" s="226"/>
      <c r="G98" s="226"/>
    </row>
    <row r="99" spans="1:8" ht="15.75" thickBot="1" x14ac:dyDescent="0.25"/>
    <row r="100" spans="1:8" ht="30.75" customHeight="1" thickBot="1" x14ac:dyDescent="0.25">
      <c r="A100" s="519" t="s">
        <v>514</v>
      </c>
      <c r="B100" s="520"/>
      <c r="C100" s="520"/>
      <c r="D100" s="520"/>
      <c r="E100" s="520"/>
      <c r="F100" s="520"/>
      <c r="G100" s="520"/>
      <c r="H100" s="165"/>
    </row>
    <row r="102" spans="1:8" x14ac:dyDescent="0.2">
      <c r="B102" s="523" t="s">
        <v>14</v>
      </c>
      <c r="C102" s="523"/>
      <c r="D102" s="185" t="s">
        <v>413</v>
      </c>
      <c r="E102" s="185" t="s">
        <v>414</v>
      </c>
    </row>
    <row r="103" spans="1:8" x14ac:dyDescent="0.2">
      <c r="B103" s="524" t="s">
        <v>50</v>
      </c>
      <c r="C103" s="524"/>
      <c r="D103" s="184">
        <v>1850</v>
      </c>
      <c r="E103" s="182"/>
    </row>
    <row r="104" spans="1:8" x14ac:dyDescent="0.2">
      <c r="B104" s="524" t="s">
        <v>51</v>
      </c>
      <c r="C104" s="524"/>
      <c r="D104" s="184">
        <v>3200</v>
      </c>
      <c r="E104" s="183"/>
    </row>
    <row r="105" spans="1:8" x14ac:dyDescent="0.2">
      <c r="B105" s="524" t="s">
        <v>52</v>
      </c>
      <c r="C105" s="524"/>
      <c r="D105" s="184">
        <v>750</v>
      </c>
      <c r="E105" s="183"/>
    </row>
    <row r="106" spans="1:8" x14ac:dyDescent="0.2">
      <c r="B106" s="524" t="s">
        <v>53</v>
      </c>
      <c r="C106" s="524"/>
      <c r="D106" s="184">
        <v>290</v>
      </c>
      <c r="E106" s="183"/>
    </row>
    <row r="107" spans="1:8" x14ac:dyDescent="0.2">
      <c r="B107" s="524" t="s">
        <v>54</v>
      </c>
      <c r="C107" s="524"/>
      <c r="D107" s="184">
        <v>390</v>
      </c>
      <c r="E107" s="183"/>
    </row>
    <row r="108" spans="1:8" x14ac:dyDescent="0.2">
      <c r="B108" s="524" t="s">
        <v>55</v>
      </c>
      <c r="C108" s="524"/>
      <c r="D108" s="184">
        <v>660</v>
      </c>
      <c r="E108" s="183"/>
    </row>
    <row r="110" spans="1:8" x14ac:dyDescent="0.2">
      <c r="A110" s="226" t="s">
        <v>407</v>
      </c>
      <c r="B110" s="226"/>
      <c r="C110" s="226"/>
      <c r="D110" s="226"/>
      <c r="E110" s="226"/>
      <c r="F110" s="226"/>
      <c r="G110" s="226"/>
    </row>
    <row r="111" spans="1:8" ht="15.75" thickBot="1" x14ac:dyDescent="0.25"/>
    <row r="112" spans="1:8" ht="29.25" customHeight="1" thickBot="1" x14ac:dyDescent="0.25">
      <c r="A112" s="519" t="s">
        <v>515</v>
      </c>
      <c r="B112" s="520"/>
      <c r="C112" s="520"/>
      <c r="D112" s="520"/>
      <c r="E112" s="520"/>
      <c r="F112" s="520"/>
      <c r="G112" s="520"/>
      <c r="H112" s="165"/>
    </row>
    <row r="114" spans="1:8" x14ac:dyDescent="0.2">
      <c r="B114" s="523" t="s">
        <v>14</v>
      </c>
      <c r="C114" s="523"/>
      <c r="D114" s="185" t="s">
        <v>0</v>
      </c>
      <c r="E114" s="185" t="s">
        <v>150</v>
      </c>
    </row>
    <row r="115" spans="1:8" x14ac:dyDescent="0.2">
      <c r="B115" s="524" t="s">
        <v>50</v>
      </c>
      <c r="C115" s="524"/>
      <c r="D115" s="186" t="s">
        <v>1</v>
      </c>
      <c r="E115" s="182"/>
    </row>
    <row r="116" spans="1:8" x14ac:dyDescent="0.2">
      <c r="B116" s="524" t="s">
        <v>51</v>
      </c>
      <c r="C116" s="524"/>
      <c r="D116" s="186" t="s">
        <v>2</v>
      </c>
      <c r="E116" s="183"/>
    </row>
    <row r="117" spans="1:8" x14ac:dyDescent="0.2">
      <c r="B117" s="524" t="s">
        <v>52</v>
      </c>
      <c r="C117" s="524"/>
      <c r="D117" s="186" t="s">
        <v>1</v>
      </c>
      <c r="E117" s="183"/>
    </row>
    <row r="118" spans="1:8" x14ac:dyDescent="0.2">
      <c r="B118" s="524" t="s">
        <v>53</v>
      </c>
      <c r="C118" s="524"/>
      <c r="D118" s="186" t="s">
        <v>1</v>
      </c>
      <c r="E118" s="183"/>
    </row>
    <row r="119" spans="1:8" x14ac:dyDescent="0.2">
      <c r="B119" s="524" t="s">
        <v>54</v>
      </c>
      <c r="C119" s="524"/>
      <c r="D119" s="186" t="s">
        <v>2</v>
      </c>
      <c r="E119" s="183"/>
    </row>
    <row r="120" spans="1:8" x14ac:dyDescent="0.2">
      <c r="B120" s="524" t="s">
        <v>55</v>
      </c>
      <c r="C120" s="524"/>
      <c r="D120" s="186" t="s">
        <v>2</v>
      </c>
      <c r="E120" s="183"/>
    </row>
    <row r="122" spans="1:8" x14ac:dyDescent="0.2">
      <c r="A122" s="226" t="s">
        <v>408</v>
      </c>
      <c r="B122" s="226"/>
      <c r="C122" s="226"/>
      <c r="D122" s="226"/>
      <c r="E122" s="226"/>
      <c r="F122" s="226"/>
      <c r="G122" s="226"/>
    </row>
    <row r="123" spans="1:8" ht="15.75" thickBot="1" x14ac:dyDescent="0.25"/>
    <row r="124" spans="1:8" ht="32.25" customHeight="1" x14ac:dyDescent="0.2">
      <c r="A124" s="525" t="s">
        <v>516</v>
      </c>
      <c r="B124" s="526"/>
      <c r="C124" s="526"/>
      <c r="D124" s="526"/>
      <c r="E124" s="526"/>
      <c r="F124" s="526"/>
      <c r="G124" s="526"/>
      <c r="H124" s="158"/>
    </row>
    <row r="125" spans="1:8" ht="12.75" customHeight="1" thickBot="1" x14ac:dyDescent="0.25">
      <c r="A125" s="527" t="s">
        <v>517</v>
      </c>
      <c r="B125" s="528"/>
      <c r="C125" s="528"/>
      <c r="D125" s="528"/>
      <c r="E125" s="528"/>
      <c r="F125" s="528"/>
      <c r="G125" s="528"/>
      <c r="H125" s="160"/>
    </row>
    <row r="127" spans="1:8" x14ac:dyDescent="0.2">
      <c r="B127" s="523" t="s">
        <v>14</v>
      </c>
      <c r="C127" s="523"/>
      <c r="D127" s="185" t="s">
        <v>413</v>
      </c>
      <c r="E127" s="185" t="s">
        <v>414</v>
      </c>
    </row>
    <row r="128" spans="1:8" x14ac:dyDescent="0.2">
      <c r="B128" s="524" t="s">
        <v>50</v>
      </c>
      <c r="C128" s="524"/>
      <c r="D128" s="94">
        <v>1850</v>
      </c>
      <c r="E128" s="182"/>
    </row>
    <row r="129" spans="2:5" x14ac:dyDescent="0.2">
      <c r="B129" s="524" t="s">
        <v>51</v>
      </c>
      <c r="C129" s="524"/>
      <c r="D129" s="94">
        <v>3200</v>
      </c>
      <c r="E129" s="183"/>
    </row>
    <row r="130" spans="2:5" x14ac:dyDescent="0.2">
      <c r="B130" s="524" t="s">
        <v>52</v>
      </c>
      <c r="C130" s="524"/>
      <c r="D130" s="94">
        <v>750</v>
      </c>
      <c r="E130" s="183"/>
    </row>
    <row r="131" spans="2:5" x14ac:dyDescent="0.2">
      <c r="B131" s="524" t="s">
        <v>53</v>
      </c>
      <c r="C131" s="524"/>
      <c r="D131" s="94">
        <v>290</v>
      </c>
      <c r="E131" s="183"/>
    </row>
    <row r="132" spans="2:5" x14ac:dyDescent="0.2">
      <c r="B132" s="524" t="s">
        <v>54</v>
      </c>
      <c r="C132" s="524"/>
      <c r="D132" s="94">
        <v>390</v>
      </c>
      <c r="E132" s="183"/>
    </row>
    <row r="133" spans="2:5" x14ac:dyDescent="0.2">
      <c r="B133" s="524" t="s">
        <v>55</v>
      </c>
      <c r="C133" s="524"/>
      <c r="D133" s="94">
        <v>660</v>
      </c>
      <c r="E133" s="183"/>
    </row>
  </sheetData>
  <mergeCells count="36">
    <mergeCell ref="B133:C133"/>
    <mergeCell ref="B118:C118"/>
    <mergeCell ref="B119:C119"/>
    <mergeCell ref="B120:C120"/>
    <mergeCell ref="A124:G124"/>
    <mergeCell ref="A125:G125"/>
    <mergeCell ref="B127:C127"/>
    <mergeCell ref="B128:C128"/>
    <mergeCell ref="B129:C129"/>
    <mergeCell ref="B130:C130"/>
    <mergeCell ref="B131:C131"/>
    <mergeCell ref="B132:C132"/>
    <mergeCell ref="B117:C117"/>
    <mergeCell ref="B102:C102"/>
    <mergeCell ref="B103:C103"/>
    <mergeCell ref="B104:C104"/>
    <mergeCell ref="B105:C105"/>
    <mergeCell ref="B106:C106"/>
    <mergeCell ref="B107:C107"/>
    <mergeCell ref="B108:C108"/>
    <mergeCell ref="A112:G112"/>
    <mergeCell ref="B114:C114"/>
    <mergeCell ref="B115:C115"/>
    <mergeCell ref="B116:C116"/>
    <mergeCell ref="A100:G100"/>
    <mergeCell ref="A9:G9"/>
    <mergeCell ref="B21:C21"/>
    <mergeCell ref="A87:G87"/>
    <mergeCell ref="B89:C89"/>
    <mergeCell ref="B90:C90"/>
    <mergeCell ref="B91:C91"/>
    <mergeCell ref="B92:C92"/>
    <mergeCell ref="B93:C93"/>
    <mergeCell ref="B94:C94"/>
    <mergeCell ref="B95:C95"/>
    <mergeCell ref="B96:C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="110" zoomScaleNormal="110" workbookViewId="0">
      <selection activeCell="C13" sqref="C13"/>
    </sheetView>
  </sheetViews>
  <sheetFormatPr baseColWidth="10" defaultColWidth="11.42578125" defaultRowHeight="15" x14ac:dyDescent="0.2"/>
  <cols>
    <col min="1" max="1" width="13.28515625" style="127" customWidth="1"/>
    <col min="2" max="2" width="13.42578125" style="127" bestFit="1" customWidth="1"/>
    <col min="3" max="3" width="16.28515625" style="127" bestFit="1" customWidth="1"/>
    <col min="4" max="4" width="14.85546875" style="127" customWidth="1"/>
    <col min="5" max="5" width="16.5703125" style="127" customWidth="1"/>
    <col min="6" max="6" width="11.42578125" style="127"/>
    <col min="7" max="7" width="39.42578125" style="127" customWidth="1"/>
    <col min="8" max="16384" width="11.42578125" style="127"/>
  </cols>
  <sheetData>
    <row r="1" spans="1:7" s="85" customFormat="1" x14ac:dyDescent="0.2">
      <c r="A1" s="531" t="s">
        <v>366</v>
      </c>
      <c r="B1" s="532"/>
      <c r="C1" s="532"/>
      <c r="D1" s="532"/>
      <c r="E1" s="532"/>
      <c r="F1" s="532"/>
      <c r="G1" s="532"/>
    </row>
    <row r="3" spans="1:7" x14ac:dyDescent="0.2">
      <c r="A3" s="510" t="s">
        <v>7</v>
      </c>
      <c r="B3" s="510"/>
      <c r="C3" s="510"/>
      <c r="D3" s="510"/>
      <c r="E3" s="510"/>
      <c r="F3" s="510"/>
      <c r="G3" s="510"/>
    </row>
    <row r="4" spans="1:7" ht="15.75" thickBot="1" x14ac:dyDescent="0.25"/>
    <row r="5" spans="1:7" ht="15.75" thickBot="1" x14ac:dyDescent="0.25">
      <c r="A5" s="511" t="s">
        <v>560</v>
      </c>
      <c r="B5" s="512"/>
      <c r="C5" s="512"/>
      <c r="D5" s="512"/>
      <c r="E5" s="512"/>
      <c r="F5" s="512"/>
      <c r="G5" s="512"/>
    </row>
    <row r="7" spans="1:7" x14ac:dyDescent="0.2">
      <c r="B7" s="217" t="s">
        <v>46</v>
      </c>
      <c r="C7" s="217" t="s">
        <v>47</v>
      </c>
      <c r="D7" s="217" t="s">
        <v>19</v>
      </c>
    </row>
    <row r="8" spans="1:7" x14ac:dyDescent="0.2">
      <c r="B8" s="128" t="s">
        <v>48</v>
      </c>
      <c r="C8" s="128" t="s">
        <v>24</v>
      </c>
      <c r="D8" s="129"/>
    </row>
    <row r="9" spans="1:7" x14ac:dyDescent="0.2">
      <c r="B9" s="128" t="s">
        <v>49</v>
      </c>
      <c r="C9" s="128" t="s">
        <v>25</v>
      </c>
      <c r="D9" s="129"/>
    </row>
    <row r="10" spans="1:7" x14ac:dyDescent="0.2">
      <c r="B10" s="128" t="s">
        <v>16</v>
      </c>
      <c r="C10" s="128" t="s">
        <v>6</v>
      </c>
      <c r="D10" s="129"/>
    </row>
    <row r="11" spans="1:7" x14ac:dyDescent="0.2">
      <c r="B11" s="128" t="s">
        <v>48</v>
      </c>
      <c r="C11" s="128" t="s">
        <v>11</v>
      </c>
      <c r="D11" s="129"/>
    </row>
    <row r="12" spans="1:7" x14ac:dyDescent="0.2">
      <c r="B12" s="128" t="s">
        <v>17</v>
      </c>
      <c r="C12" s="128" t="s">
        <v>6</v>
      </c>
      <c r="D12" s="129"/>
    </row>
    <row r="16" spans="1:7" x14ac:dyDescent="0.2">
      <c r="A16" s="510" t="s">
        <v>8</v>
      </c>
      <c r="B16" s="510"/>
      <c r="C16" s="510"/>
      <c r="D16" s="510"/>
      <c r="E16" s="510"/>
      <c r="F16" s="510"/>
      <c r="G16" s="510"/>
    </row>
    <row r="17" spans="1:7" ht="15.75" thickBot="1" x14ac:dyDescent="0.25"/>
    <row r="18" spans="1:7" x14ac:dyDescent="0.2">
      <c r="A18" s="533" t="s">
        <v>561</v>
      </c>
      <c r="B18" s="534"/>
      <c r="C18" s="534"/>
      <c r="D18" s="534"/>
      <c r="E18" s="534"/>
      <c r="F18" s="534"/>
      <c r="G18" s="534"/>
    </row>
    <row r="19" spans="1:7" ht="15.75" thickBot="1" x14ac:dyDescent="0.25">
      <c r="A19" s="529" t="s">
        <v>410</v>
      </c>
      <c r="B19" s="530"/>
      <c r="C19" s="530"/>
      <c r="D19" s="530"/>
      <c r="E19" s="530"/>
      <c r="F19" s="530"/>
      <c r="G19" s="530"/>
    </row>
    <row r="21" spans="1:7" x14ac:dyDescent="0.2">
      <c r="B21" s="217" t="s">
        <v>35</v>
      </c>
      <c r="C21" s="217" t="s">
        <v>41</v>
      </c>
      <c r="D21" s="217" t="s">
        <v>403</v>
      </c>
    </row>
    <row r="22" spans="1:7" x14ac:dyDescent="0.2">
      <c r="B22" s="129" t="s">
        <v>36</v>
      </c>
      <c r="C22" s="130">
        <v>10000</v>
      </c>
      <c r="D22" s="129"/>
    </row>
    <row r="23" spans="1:7" x14ac:dyDescent="0.2">
      <c r="B23" s="129" t="s">
        <v>37</v>
      </c>
      <c r="C23" s="130">
        <v>5000</v>
      </c>
      <c r="D23" s="129"/>
    </row>
    <row r="24" spans="1:7" x14ac:dyDescent="0.2">
      <c r="B24" s="129" t="s">
        <v>38</v>
      </c>
      <c r="C24" s="130">
        <v>38000</v>
      </c>
      <c r="D24" s="129"/>
    </row>
    <row r="25" spans="1:7" x14ac:dyDescent="0.2">
      <c r="B25" s="129" t="s">
        <v>39</v>
      </c>
      <c r="C25" s="130">
        <v>7500</v>
      </c>
      <c r="D25" s="129"/>
    </row>
    <row r="26" spans="1:7" x14ac:dyDescent="0.2">
      <c r="B26" s="129" t="s">
        <v>40</v>
      </c>
      <c r="C26" s="130">
        <v>15000</v>
      </c>
      <c r="D26" s="129"/>
    </row>
    <row r="30" spans="1:7" x14ac:dyDescent="0.2">
      <c r="A30" s="510" t="s">
        <v>9</v>
      </c>
      <c r="B30" s="510"/>
      <c r="C30" s="510"/>
      <c r="D30" s="510"/>
      <c r="E30" s="510"/>
      <c r="F30" s="510"/>
      <c r="G30" s="510"/>
    </row>
    <row r="31" spans="1:7" ht="15.75" thickBot="1" x14ac:dyDescent="0.25"/>
    <row r="32" spans="1:7" ht="29.25" customHeight="1" thickBot="1" x14ac:dyDescent="0.25">
      <c r="A32" s="511" t="s">
        <v>562</v>
      </c>
      <c r="B32" s="512"/>
      <c r="C32" s="512"/>
      <c r="D32" s="512"/>
      <c r="E32" s="512"/>
      <c r="F32" s="512"/>
      <c r="G32" s="512"/>
    </row>
    <row r="34" spans="1:7" x14ac:dyDescent="0.2">
      <c r="B34" s="535" t="s">
        <v>35</v>
      </c>
      <c r="C34" s="535"/>
      <c r="D34" s="217" t="s">
        <v>42</v>
      </c>
      <c r="E34" s="217" t="s">
        <v>411</v>
      </c>
    </row>
    <row r="35" spans="1:7" x14ac:dyDescent="0.2">
      <c r="B35" s="518" t="s">
        <v>50</v>
      </c>
      <c r="C35" s="518"/>
      <c r="D35" s="131" t="s">
        <v>1</v>
      </c>
      <c r="E35" s="132"/>
    </row>
    <row r="36" spans="1:7" x14ac:dyDescent="0.2">
      <c r="B36" s="518" t="s">
        <v>51</v>
      </c>
      <c r="C36" s="518"/>
      <c r="D36" s="131" t="s">
        <v>2</v>
      </c>
      <c r="E36" s="133"/>
    </row>
    <row r="37" spans="1:7" x14ac:dyDescent="0.2">
      <c r="B37" s="518" t="s">
        <v>52</v>
      </c>
      <c r="C37" s="518"/>
      <c r="D37" s="131" t="s">
        <v>1</v>
      </c>
      <c r="E37" s="133"/>
    </row>
    <row r="38" spans="1:7" x14ac:dyDescent="0.2">
      <c r="B38" s="518" t="s">
        <v>53</v>
      </c>
      <c r="C38" s="518"/>
      <c r="D38" s="131" t="s">
        <v>1</v>
      </c>
      <c r="E38" s="133"/>
    </row>
    <row r="39" spans="1:7" x14ac:dyDescent="0.2">
      <c r="B39" s="518" t="s">
        <v>54</v>
      </c>
      <c r="C39" s="518"/>
      <c r="D39" s="131" t="s">
        <v>2</v>
      </c>
      <c r="E39" s="133"/>
    </row>
    <row r="40" spans="1:7" x14ac:dyDescent="0.2">
      <c r="B40" s="518" t="s">
        <v>55</v>
      </c>
      <c r="C40" s="518"/>
      <c r="D40" s="131" t="s">
        <v>2</v>
      </c>
      <c r="E40" s="133"/>
    </row>
    <row r="44" spans="1:7" x14ac:dyDescent="0.2">
      <c r="A44" s="510" t="s">
        <v>10</v>
      </c>
      <c r="B44" s="510"/>
      <c r="C44" s="510"/>
      <c r="D44" s="510"/>
      <c r="E44" s="510"/>
      <c r="F44" s="510"/>
      <c r="G44" s="510"/>
    </row>
    <row r="45" spans="1:7" ht="15.75" thickBot="1" x14ac:dyDescent="0.25"/>
    <row r="46" spans="1:7" x14ac:dyDescent="0.2">
      <c r="A46" s="218" t="s">
        <v>563</v>
      </c>
      <c r="B46" s="134"/>
      <c r="C46" s="134"/>
      <c r="D46" s="134"/>
      <c r="E46" s="134"/>
      <c r="F46" s="134"/>
      <c r="G46" s="134"/>
    </row>
    <row r="47" spans="1:7" ht="15.75" customHeight="1" thickBot="1" x14ac:dyDescent="0.25">
      <c r="A47" s="219" t="s">
        <v>564</v>
      </c>
      <c r="B47" s="135"/>
      <c r="C47" s="135"/>
      <c r="D47" s="135"/>
      <c r="E47" s="135"/>
      <c r="F47" s="135"/>
      <c r="G47" s="135"/>
    </row>
    <row r="49" spans="1:7" x14ac:dyDescent="0.2">
      <c r="B49" s="217" t="s">
        <v>56</v>
      </c>
      <c r="C49" s="220" t="s">
        <v>57</v>
      </c>
      <c r="D49" s="217" t="s">
        <v>58</v>
      </c>
    </row>
    <row r="50" spans="1:7" x14ac:dyDescent="0.2">
      <c r="B50" s="136" t="s">
        <v>59</v>
      </c>
      <c r="C50" s="137">
        <v>7.9</v>
      </c>
      <c r="D50" s="138"/>
    </row>
    <row r="51" spans="1:7" x14ac:dyDescent="0.2">
      <c r="B51" s="136" t="s">
        <v>60</v>
      </c>
      <c r="C51" s="137">
        <v>12</v>
      </c>
      <c r="D51" s="138"/>
    </row>
    <row r="52" spans="1:7" x14ac:dyDescent="0.2">
      <c r="B52" s="136" t="s">
        <v>61</v>
      </c>
      <c r="C52" s="137">
        <v>10.4</v>
      </c>
      <c r="D52" s="138"/>
    </row>
    <row r="53" spans="1:7" x14ac:dyDescent="0.2">
      <c r="B53" s="136" t="s">
        <v>4</v>
      </c>
      <c r="C53" s="137">
        <v>15</v>
      </c>
      <c r="D53" s="138"/>
    </row>
    <row r="54" spans="1:7" x14ac:dyDescent="0.2">
      <c r="B54" s="136" t="s">
        <v>62</v>
      </c>
      <c r="C54" s="137">
        <v>10</v>
      </c>
      <c r="D54" s="138"/>
    </row>
    <row r="55" spans="1:7" x14ac:dyDescent="0.2">
      <c r="B55" s="139" t="s">
        <v>63</v>
      </c>
      <c r="C55" s="137">
        <v>7</v>
      </c>
      <c r="D55" s="138"/>
    </row>
    <row r="56" spans="1:7" x14ac:dyDescent="0.2">
      <c r="B56" s="140" t="s">
        <v>64</v>
      </c>
      <c r="C56" s="141">
        <v>16</v>
      </c>
      <c r="D56" s="142"/>
    </row>
    <row r="57" spans="1:7" x14ac:dyDescent="0.2">
      <c r="B57" s="143"/>
      <c r="C57" s="143"/>
      <c r="D57" s="143"/>
    </row>
    <row r="58" spans="1:7" x14ac:dyDescent="0.2">
      <c r="B58" s="143"/>
      <c r="C58" s="143"/>
      <c r="D58" s="143"/>
    </row>
    <row r="60" spans="1:7" x14ac:dyDescent="0.2">
      <c r="A60" s="510" t="s">
        <v>12</v>
      </c>
      <c r="B60" s="510"/>
      <c r="C60" s="510"/>
      <c r="D60" s="510"/>
      <c r="E60" s="510"/>
      <c r="F60" s="510"/>
      <c r="G60" s="510"/>
    </row>
    <row r="61" spans="1:7" ht="15.75" thickBot="1" x14ac:dyDescent="0.25">
      <c r="B61" s="144"/>
      <c r="C61" s="145"/>
      <c r="E61" s="144"/>
      <c r="F61" s="145"/>
    </row>
    <row r="62" spans="1:7" x14ac:dyDescent="0.2">
      <c r="A62" s="533" t="s">
        <v>412</v>
      </c>
      <c r="B62" s="534"/>
      <c r="C62" s="534"/>
      <c r="D62" s="534"/>
      <c r="E62" s="534"/>
      <c r="F62" s="534"/>
      <c r="G62" s="534"/>
    </row>
    <row r="63" spans="1:7" ht="15.75" thickBot="1" x14ac:dyDescent="0.25">
      <c r="A63" s="529" t="s">
        <v>565</v>
      </c>
      <c r="B63" s="530"/>
      <c r="C63" s="530"/>
      <c r="D63" s="530"/>
      <c r="E63" s="530"/>
      <c r="F63" s="530"/>
      <c r="G63" s="530"/>
    </row>
    <row r="65" spans="2:5" x14ac:dyDescent="0.2">
      <c r="B65" s="536" t="s">
        <v>14</v>
      </c>
      <c r="C65" s="537"/>
      <c r="D65" s="217" t="s">
        <v>413</v>
      </c>
      <c r="E65" s="217" t="s">
        <v>414</v>
      </c>
    </row>
    <row r="66" spans="2:5" x14ac:dyDescent="0.2">
      <c r="B66" s="518" t="s">
        <v>50</v>
      </c>
      <c r="C66" s="518"/>
      <c r="D66" s="146">
        <v>1850</v>
      </c>
      <c r="E66" s="132"/>
    </row>
    <row r="67" spans="2:5" x14ac:dyDescent="0.2">
      <c r="B67" s="518" t="s">
        <v>51</v>
      </c>
      <c r="C67" s="518"/>
      <c r="D67" s="146">
        <v>3200</v>
      </c>
      <c r="E67" s="133"/>
    </row>
    <row r="68" spans="2:5" x14ac:dyDescent="0.2">
      <c r="B68" s="518" t="s">
        <v>52</v>
      </c>
      <c r="C68" s="518"/>
      <c r="D68" s="146">
        <v>750</v>
      </c>
      <c r="E68" s="133"/>
    </row>
    <row r="69" spans="2:5" x14ac:dyDescent="0.2">
      <c r="B69" s="518" t="s">
        <v>53</v>
      </c>
      <c r="C69" s="518"/>
      <c r="D69" s="146">
        <v>290</v>
      </c>
      <c r="E69" s="133"/>
    </row>
    <row r="70" spans="2:5" x14ac:dyDescent="0.2">
      <c r="B70" s="518" t="s">
        <v>54</v>
      </c>
      <c r="C70" s="518"/>
      <c r="D70" s="146">
        <v>390</v>
      </c>
      <c r="E70" s="133"/>
    </row>
    <row r="71" spans="2:5" x14ac:dyDescent="0.2">
      <c r="B71" s="518" t="s">
        <v>55</v>
      </c>
      <c r="C71" s="518"/>
      <c r="D71" s="146">
        <v>660</v>
      </c>
      <c r="E71" s="133"/>
    </row>
    <row r="73" spans="2:5" ht="14.25" customHeight="1" x14ac:dyDescent="0.2"/>
  </sheetData>
  <mergeCells count="26">
    <mergeCell ref="B70:C70"/>
    <mergeCell ref="B71:C71"/>
    <mergeCell ref="A63:G63"/>
    <mergeCell ref="B65:C65"/>
    <mergeCell ref="B66:C66"/>
    <mergeCell ref="B67:C67"/>
    <mergeCell ref="B68:C68"/>
    <mergeCell ref="B69:C69"/>
    <mergeCell ref="A62:G62"/>
    <mergeCell ref="A30:G30"/>
    <mergeCell ref="A32:G32"/>
    <mergeCell ref="B34:C34"/>
    <mergeCell ref="B35:C35"/>
    <mergeCell ref="B36:C36"/>
    <mergeCell ref="B37:C37"/>
    <mergeCell ref="B38:C38"/>
    <mergeCell ref="B39:C39"/>
    <mergeCell ref="B40:C40"/>
    <mergeCell ref="A44:G44"/>
    <mergeCell ref="A60:G60"/>
    <mergeCell ref="A19:G19"/>
    <mergeCell ref="A1:G1"/>
    <mergeCell ref="A3:G3"/>
    <mergeCell ref="A5:G5"/>
    <mergeCell ref="A16:G16"/>
    <mergeCell ref="A18:G18"/>
  </mergeCells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showGridLines="0" workbookViewId="0">
      <selection sqref="A1:B1"/>
    </sheetView>
  </sheetViews>
  <sheetFormatPr baseColWidth="10" defaultRowHeight="12.75" x14ac:dyDescent="0.2"/>
  <cols>
    <col min="1" max="1" width="35.140625" customWidth="1"/>
    <col min="2" max="2" width="40.5703125" customWidth="1"/>
  </cols>
  <sheetData>
    <row r="1" spans="1:2" ht="19.5" thickBot="1" x14ac:dyDescent="0.25">
      <c r="A1" s="538" t="s">
        <v>102</v>
      </c>
      <c r="B1" s="539"/>
    </row>
    <row r="2" spans="1:2" x14ac:dyDescent="0.2">
      <c r="A2" s="26"/>
      <c r="B2" s="27"/>
    </row>
    <row r="3" spans="1:2" x14ac:dyDescent="0.2">
      <c r="A3" s="28" t="s">
        <v>66</v>
      </c>
      <c r="B3" s="29" t="s">
        <v>87</v>
      </c>
    </row>
    <row r="4" spans="1:2" x14ac:dyDescent="0.2">
      <c r="A4" s="26"/>
      <c r="B4" s="27"/>
    </row>
    <row r="5" spans="1:2" x14ac:dyDescent="0.2">
      <c r="A5" s="30" t="s">
        <v>90</v>
      </c>
      <c r="B5" s="31" t="s">
        <v>91</v>
      </c>
    </row>
    <row r="6" spans="1:2" x14ac:dyDescent="0.2">
      <c r="A6" s="30" t="s">
        <v>68</v>
      </c>
      <c r="B6" s="31" t="s">
        <v>88</v>
      </c>
    </row>
    <row r="7" spans="1:2" x14ac:dyDescent="0.2">
      <c r="A7" s="30" t="s">
        <v>70</v>
      </c>
      <c r="B7" s="31" t="s">
        <v>89</v>
      </c>
    </row>
    <row r="8" spans="1:2" ht="13.5" thickBot="1" x14ac:dyDescent="0.25">
      <c r="A8" s="32"/>
      <c r="B8" s="33"/>
    </row>
    <row r="9" spans="1:2" x14ac:dyDescent="0.2">
      <c r="A9" s="29" t="s">
        <v>67</v>
      </c>
      <c r="B9" s="28" t="s">
        <v>72</v>
      </c>
    </row>
    <row r="10" spans="1:2" x14ac:dyDescent="0.2">
      <c r="A10" s="27"/>
      <c r="B10" s="26"/>
    </row>
    <row r="11" spans="1:2" x14ac:dyDescent="0.2">
      <c r="A11" s="31" t="s">
        <v>92</v>
      </c>
      <c r="B11" s="30" t="s">
        <v>74</v>
      </c>
    </row>
    <row r="12" spans="1:2" x14ac:dyDescent="0.2">
      <c r="A12" s="31" t="s">
        <v>69</v>
      </c>
      <c r="B12" s="30" t="s">
        <v>76</v>
      </c>
    </row>
    <row r="13" spans="1:2" x14ac:dyDescent="0.2">
      <c r="A13" s="31" t="s">
        <v>71</v>
      </c>
      <c r="B13" s="30" t="s">
        <v>77</v>
      </c>
    </row>
    <row r="14" spans="1:2" ht="13.5" thickBot="1" x14ac:dyDescent="0.25">
      <c r="A14" s="33"/>
      <c r="B14" s="32"/>
    </row>
    <row r="15" spans="1:2" x14ac:dyDescent="0.2">
      <c r="A15" s="29" t="s">
        <v>73</v>
      </c>
      <c r="B15" s="28" t="s">
        <v>78</v>
      </c>
    </row>
    <row r="16" spans="1:2" x14ac:dyDescent="0.2">
      <c r="A16" s="27"/>
      <c r="B16" s="26"/>
    </row>
    <row r="17" spans="1:2" x14ac:dyDescent="0.2">
      <c r="A17" s="31" t="s">
        <v>75</v>
      </c>
      <c r="B17" s="30" t="s">
        <v>80</v>
      </c>
    </row>
    <row r="18" spans="1:2" x14ac:dyDescent="0.2">
      <c r="A18" s="31" t="s">
        <v>93</v>
      </c>
      <c r="B18" s="30" t="s">
        <v>95</v>
      </c>
    </row>
    <row r="19" spans="1:2" x14ac:dyDescent="0.2">
      <c r="A19" s="31" t="s">
        <v>94</v>
      </c>
      <c r="B19" s="30" t="s">
        <v>82</v>
      </c>
    </row>
    <row r="20" spans="1:2" ht="13.5" thickBot="1" x14ac:dyDescent="0.25">
      <c r="A20" s="33"/>
      <c r="B20" s="32"/>
    </row>
    <row r="21" spans="1:2" x14ac:dyDescent="0.2">
      <c r="A21" s="29" t="s">
        <v>79</v>
      </c>
      <c r="B21" s="28" t="s">
        <v>83</v>
      </c>
    </row>
    <row r="22" spans="1:2" x14ac:dyDescent="0.2">
      <c r="A22" s="27"/>
      <c r="B22" s="26"/>
    </row>
    <row r="23" spans="1:2" x14ac:dyDescent="0.2">
      <c r="A23" s="31" t="s">
        <v>81</v>
      </c>
      <c r="B23" s="30" t="s">
        <v>85</v>
      </c>
    </row>
    <row r="24" spans="1:2" x14ac:dyDescent="0.2">
      <c r="A24" s="31" t="s">
        <v>96</v>
      </c>
      <c r="B24" s="30" t="s">
        <v>98</v>
      </c>
    </row>
    <row r="25" spans="1:2" x14ac:dyDescent="0.2">
      <c r="A25" s="31" t="s">
        <v>97</v>
      </c>
      <c r="B25" s="30" t="s">
        <v>99</v>
      </c>
    </row>
    <row r="26" spans="1:2" ht="13.5" thickBot="1" x14ac:dyDescent="0.25">
      <c r="A26" s="33"/>
      <c r="B26" s="32"/>
    </row>
    <row r="27" spans="1:2" x14ac:dyDescent="0.2">
      <c r="A27" s="29" t="s">
        <v>84</v>
      </c>
    </row>
    <row r="28" spans="1:2" x14ac:dyDescent="0.2">
      <c r="A28" s="27"/>
    </row>
    <row r="29" spans="1:2" x14ac:dyDescent="0.2">
      <c r="A29" s="31" t="s">
        <v>86</v>
      </c>
    </row>
    <row r="30" spans="1:2" x14ac:dyDescent="0.2">
      <c r="A30" s="31" t="s">
        <v>100</v>
      </c>
    </row>
    <row r="31" spans="1:2" x14ac:dyDescent="0.2">
      <c r="A31" s="31" t="s">
        <v>101</v>
      </c>
    </row>
    <row r="32" spans="1:2" ht="13.5" thickBot="1" x14ac:dyDescent="0.25">
      <c r="A32" s="33"/>
    </row>
  </sheetData>
  <mergeCells count="1">
    <mergeCell ref="A1:B1"/>
  </mergeCells>
  <phoneticPr fontId="26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opLeftCell="C1" zoomScaleNormal="100" workbookViewId="0">
      <selection activeCell="C13" sqref="C13"/>
    </sheetView>
  </sheetViews>
  <sheetFormatPr baseColWidth="10" defaultColWidth="11.42578125" defaultRowHeight="15" x14ac:dyDescent="0.2"/>
  <cols>
    <col min="1" max="4" width="11.42578125" style="81"/>
    <col min="5" max="6" width="11.42578125" style="81" customWidth="1"/>
    <col min="7" max="9" width="12.85546875" style="81" customWidth="1"/>
    <col min="10" max="10" width="21.140625" style="81" bestFit="1" customWidth="1"/>
    <col min="11" max="11" width="11.42578125" style="81"/>
    <col min="12" max="12" width="21" style="81" bestFit="1" customWidth="1"/>
    <col min="13" max="16384" width="11.42578125" style="81"/>
  </cols>
  <sheetData>
    <row r="2" spans="1:10" x14ac:dyDescent="0.2">
      <c r="A2" s="540" t="s">
        <v>333</v>
      </c>
      <c r="B2" s="541"/>
      <c r="F2" s="542" t="s">
        <v>334</v>
      </c>
      <c r="G2" s="540"/>
      <c r="H2" s="540"/>
      <c r="I2" s="541"/>
    </row>
    <row r="3" spans="1:10" x14ac:dyDescent="0.2">
      <c r="A3" s="212" t="s">
        <v>335</v>
      </c>
      <c r="B3" s="213" t="s">
        <v>336</v>
      </c>
      <c r="F3" s="214" t="s">
        <v>335</v>
      </c>
      <c r="G3" s="215" t="s">
        <v>337</v>
      </c>
      <c r="H3" s="215" t="s">
        <v>338</v>
      </c>
      <c r="I3" s="215" t="s">
        <v>339</v>
      </c>
    </row>
    <row r="4" spans="1:10" x14ac:dyDescent="0.2">
      <c r="A4" s="112" t="s">
        <v>340</v>
      </c>
      <c r="B4" s="113">
        <v>30</v>
      </c>
      <c r="F4" s="83" t="s">
        <v>340</v>
      </c>
      <c r="G4" s="114">
        <v>14000</v>
      </c>
      <c r="H4" s="114">
        <v>34000</v>
      </c>
      <c r="I4" s="114">
        <v>9000</v>
      </c>
    </row>
    <row r="5" spans="1:10" x14ac:dyDescent="0.2">
      <c r="A5" s="112" t="s">
        <v>341</v>
      </c>
      <c r="B5" s="113">
        <v>70</v>
      </c>
      <c r="F5" s="83" t="s">
        <v>341</v>
      </c>
      <c r="G5" s="114">
        <v>43000</v>
      </c>
      <c r="H5" s="114">
        <v>51000</v>
      </c>
      <c r="I5" s="114">
        <v>35000</v>
      </c>
    </row>
    <row r="6" spans="1:10" x14ac:dyDescent="0.2">
      <c r="A6" s="112" t="s">
        <v>342</v>
      </c>
      <c r="B6" s="113">
        <v>35</v>
      </c>
      <c r="F6" s="83" t="s">
        <v>342</v>
      </c>
      <c r="G6" s="114">
        <v>20000</v>
      </c>
      <c r="H6" s="114">
        <v>23000</v>
      </c>
      <c r="I6" s="114">
        <v>18000</v>
      </c>
    </row>
    <row r="7" spans="1:10" x14ac:dyDescent="0.2">
      <c r="A7" s="112" t="s">
        <v>343</v>
      </c>
      <c r="B7" s="113">
        <v>50</v>
      </c>
      <c r="F7" s="83" t="s">
        <v>343</v>
      </c>
      <c r="G7" s="114">
        <v>42000</v>
      </c>
      <c r="H7" s="114">
        <v>45000</v>
      </c>
      <c r="I7" s="114">
        <v>39000</v>
      </c>
    </row>
    <row r="9" spans="1:10" x14ac:dyDescent="0.2">
      <c r="A9" s="543" t="s">
        <v>344</v>
      </c>
      <c r="B9" s="543"/>
      <c r="C9" s="543"/>
      <c r="D9" s="543"/>
      <c r="E9" s="543"/>
      <c r="F9" s="543"/>
      <c r="G9" s="543"/>
      <c r="H9" s="543"/>
      <c r="I9" s="543"/>
    </row>
    <row r="11" spans="1:10" x14ac:dyDescent="0.2">
      <c r="A11" s="216" t="s">
        <v>345</v>
      </c>
      <c r="B11" s="216" t="s">
        <v>335</v>
      </c>
      <c r="C11" s="216" t="s">
        <v>208</v>
      </c>
      <c r="D11" s="216" t="s">
        <v>223</v>
      </c>
      <c r="E11" s="216" t="s">
        <v>346</v>
      </c>
      <c r="F11" s="216" t="s">
        <v>347</v>
      </c>
      <c r="G11" s="216" t="s">
        <v>348</v>
      </c>
      <c r="H11" s="216" t="s">
        <v>336</v>
      </c>
      <c r="I11" s="216" t="s">
        <v>349</v>
      </c>
      <c r="J11" s="216" t="s">
        <v>356</v>
      </c>
    </row>
    <row r="12" spans="1:10" x14ac:dyDescent="0.2">
      <c r="A12" s="115" t="s">
        <v>350</v>
      </c>
      <c r="B12" s="116" t="s">
        <v>341</v>
      </c>
      <c r="C12" s="116" t="s">
        <v>337</v>
      </c>
      <c r="D12" s="117" t="s">
        <v>230</v>
      </c>
      <c r="E12" s="116" t="s">
        <v>43</v>
      </c>
      <c r="F12" s="118" t="s">
        <v>351</v>
      </c>
      <c r="G12" s="119">
        <v>7</v>
      </c>
      <c r="H12" s="113"/>
      <c r="I12" s="120"/>
    </row>
    <row r="13" spans="1:10" x14ac:dyDescent="0.2">
      <c r="A13" s="121" t="s">
        <v>352</v>
      </c>
      <c r="B13" s="122" t="s">
        <v>340</v>
      </c>
      <c r="C13" s="122" t="s">
        <v>338</v>
      </c>
      <c r="D13" s="123" t="s">
        <v>227</v>
      </c>
      <c r="E13" s="122" t="s">
        <v>43</v>
      </c>
      <c r="F13" s="122" t="s">
        <v>183</v>
      </c>
      <c r="G13" s="124">
        <v>2</v>
      </c>
      <c r="H13" s="113"/>
      <c r="I13" s="120"/>
    </row>
    <row r="14" spans="1:10" x14ac:dyDescent="0.2">
      <c r="A14" s="121" t="s">
        <v>352</v>
      </c>
      <c r="B14" s="122" t="s">
        <v>343</v>
      </c>
      <c r="C14" s="122" t="s">
        <v>339</v>
      </c>
      <c r="D14" s="123" t="s">
        <v>227</v>
      </c>
      <c r="E14" s="122" t="s">
        <v>353</v>
      </c>
      <c r="F14" s="122" t="s">
        <v>183</v>
      </c>
      <c r="G14" s="124">
        <v>5</v>
      </c>
      <c r="H14" s="113"/>
      <c r="I14" s="120"/>
    </row>
    <row r="15" spans="1:10" x14ac:dyDescent="0.2">
      <c r="A15" s="121" t="s">
        <v>352</v>
      </c>
      <c r="B15" s="122" t="s">
        <v>342</v>
      </c>
      <c r="C15" s="122" t="s">
        <v>337</v>
      </c>
      <c r="D15" s="123" t="s">
        <v>230</v>
      </c>
      <c r="E15" s="122" t="s">
        <v>43</v>
      </c>
      <c r="F15" s="122" t="s">
        <v>354</v>
      </c>
      <c r="G15" s="124">
        <v>6</v>
      </c>
      <c r="H15" s="113"/>
      <c r="I15" s="120"/>
    </row>
    <row r="16" spans="1:10" x14ac:dyDescent="0.2">
      <c r="A16" s="121" t="s">
        <v>350</v>
      </c>
      <c r="B16" s="122" t="s">
        <v>341</v>
      </c>
      <c r="C16" s="122" t="s">
        <v>338</v>
      </c>
      <c r="D16" s="123" t="s">
        <v>230</v>
      </c>
      <c r="E16" s="122" t="s">
        <v>353</v>
      </c>
      <c r="F16" s="122" t="s">
        <v>351</v>
      </c>
      <c r="G16" s="124">
        <v>8</v>
      </c>
      <c r="H16" s="113"/>
      <c r="I16" s="120"/>
    </row>
    <row r="17" spans="1:9" x14ac:dyDescent="0.2">
      <c r="A17" s="121" t="s">
        <v>352</v>
      </c>
      <c r="B17" s="122" t="s">
        <v>340</v>
      </c>
      <c r="C17" s="122" t="s">
        <v>339</v>
      </c>
      <c r="D17" s="123" t="s">
        <v>230</v>
      </c>
      <c r="E17" s="122" t="s">
        <v>43</v>
      </c>
      <c r="F17" s="122" t="s">
        <v>355</v>
      </c>
      <c r="G17" s="124">
        <v>8</v>
      </c>
      <c r="H17" s="113"/>
      <c r="I17" s="120"/>
    </row>
    <row r="18" spans="1:9" x14ac:dyDescent="0.2">
      <c r="A18" s="121" t="s">
        <v>350</v>
      </c>
      <c r="B18" s="122" t="s">
        <v>343</v>
      </c>
      <c r="C18" s="122" t="s">
        <v>337</v>
      </c>
      <c r="D18" s="123" t="s">
        <v>227</v>
      </c>
      <c r="E18" s="122" t="s">
        <v>43</v>
      </c>
      <c r="F18" s="122" t="s">
        <v>354</v>
      </c>
      <c r="G18" s="124">
        <v>3</v>
      </c>
      <c r="H18" s="113"/>
      <c r="I18" s="120"/>
    </row>
    <row r="19" spans="1:9" x14ac:dyDescent="0.2">
      <c r="A19" s="121" t="s">
        <v>350</v>
      </c>
      <c r="B19" s="122" t="s">
        <v>342</v>
      </c>
      <c r="C19" s="122" t="s">
        <v>338</v>
      </c>
      <c r="D19" s="123" t="s">
        <v>230</v>
      </c>
      <c r="E19" s="122" t="s">
        <v>353</v>
      </c>
      <c r="F19" s="122" t="s">
        <v>183</v>
      </c>
      <c r="G19" s="124">
        <v>7</v>
      </c>
      <c r="H19" s="113"/>
      <c r="I19" s="120"/>
    </row>
    <row r="20" spans="1:9" x14ac:dyDescent="0.2">
      <c r="A20" s="121" t="s">
        <v>350</v>
      </c>
      <c r="B20" s="122" t="s">
        <v>341</v>
      </c>
      <c r="C20" s="122" t="s">
        <v>339</v>
      </c>
      <c r="D20" s="123" t="s">
        <v>227</v>
      </c>
      <c r="E20" s="122" t="s">
        <v>43</v>
      </c>
      <c r="F20" s="122" t="s">
        <v>183</v>
      </c>
      <c r="G20" s="124">
        <v>1</v>
      </c>
      <c r="H20" s="113"/>
      <c r="I20" s="120"/>
    </row>
    <row r="21" spans="1:9" x14ac:dyDescent="0.2">
      <c r="A21" s="121" t="s">
        <v>352</v>
      </c>
      <c r="B21" s="122" t="s">
        <v>340</v>
      </c>
      <c r="C21" s="122" t="s">
        <v>337</v>
      </c>
      <c r="D21" s="123" t="s">
        <v>227</v>
      </c>
      <c r="E21" s="122" t="s">
        <v>353</v>
      </c>
      <c r="F21" s="122" t="s">
        <v>354</v>
      </c>
      <c r="G21" s="124">
        <v>4</v>
      </c>
      <c r="H21" s="113"/>
      <c r="I21" s="120"/>
    </row>
    <row r="22" spans="1:9" x14ac:dyDescent="0.2">
      <c r="A22" s="121" t="s">
        <v>350</v>
      </c>
      <c r="B22" s="122" t="s">
        <v>343</v>
      </c>
      <c r="C22" s="122" t="s">
        <v>338</v>
      </c>
      <c r="D22" s="123" t="s">
        <v>230</v>
      </c>
      <c r="E22" s="122" t="s">
        <v>43</v>
      </c>
      <c r="F22" s="122" t="s">
        <v>351</v>
      </c>
      <c r="G22" s="124">
        <v>6</v>
      </c>
      <c r="H22" s="113"/>
      <c r="I22" s="120"/>
    </row>
    <row r="23" spans="1:9" x14ac:dyDescent="0.2">
      <c r="A23" s="121" t="s">
        <v>352</v>
      </c>
      <c r="B23" s="122" t="s">
        <v>342</v>
      </c>
      <c r="C23" s="122" t="s">
        <v>339</v>
      </c>
      <c r="D23" s="123" t="s">
        <v>230</v>
      </c>
      <c r="E23" s="122" t="s">
        <v>43</v>
      </c>
      <c r="F23" s="122" t="s">
        <v>355</v>
      </c>
      <c r="G23" s="124">
        <v>3</v>
      </c>
      <c r="H23" s="113"/>
      <c r="I23" s="120"/>
    </row>
    <row r="24" spans="1:9" x14ac:dyDescent="0.2">
      <c r="A24" s="121" t="s">
        <v>352</v>
      </c>
      <c r="B24" s="122" t="s">
        <v>341</v>
      </c>
      <c r="C24" s="122" t="s">
        <v>337</v>
      </c>
      <c r="D24" s="123" t="s">
        <v>227</v>
      </c>
      <c r="E24" s="122" t="s">
        <v>353</v>
      </c>
      <c r="F24" s="122" t="s">
        <v>355</v>
      </c>
      <c r="G24" s="124">
        <v>9</v>
      </c>
      <c r="H24" s="113"/>
      <c r="I24" s="120"/>
    </row>
    <row r="25" spans="1:9" x14ac:dyDescent="0.2">
      <c r="A25" s="121" t="s">
        <v>350</v>
      </c>
      <c r="B25" s="122" t="s">
        <v>340</v>
      </c>
      <c r="C25" s="122" t="s">
        <v>338</v>
      </c>
      <c r="D25" s="123" t="s">
        <v>230</v>
      </c>
      <c r="E25" s="122" t="s">
        <v>43</v>
      </c>
      <c r="F25" s="122" t="s">
        <v>183</v>
      </c>
      <c r="G25" s="124">
        <v>6</v>
      </c>
      <c r="H25" s="113"/>
      <c r="I25" s="120"/>
    </row>
    <row r="26" spans="1:9" x14ac:dyDescent="0.2">
      <c r="A26" s="121" t="s">
        <v>352</v>
      </c>
      <c r="B26" s="122" t="s">
        <v>343</v>
      </c>
      <c r="C26" s="122" t="s">
        <v>339</v>
      </c>
      <c r="D26" s="123" t="s">
        <v>230</v>
      </c>
      <c r="E26" s="122" t="s">
        <v>353</v>
      </c>
      <c r="F26" s="122" t="s">
        <v>354</v>
      </c>
      <c r="G26" s="124">
        <v>1</v>
      </c>
      <c r="H26" s="113"/>
      <c r="I26" s="120"/>
    </row>
    <row r="27" spans="1:9" x14ac:dyDescent="0.2">
      <c r="A27" s="121" t="s">
        <v>352</v>
      </c>
      <c r="B27" s="122" t="s">
        <v>342</v>
      </c>
      <c r="C27" s="122" t="s">
        <v>337</v>
      </c>
      <c r="D27" s="123" t="s">
        <v>227</v>
      </c>
      <c r="E27" s="122" t="s">
        <v>43</v>
      </c>
      <c r="F27" s="122" t="s">
        <v>354</v>
      </c>
      <c r="G27" s="124">
        <v>8</v>
      </c>
      <c r="H27" s="113"/>
      <c r="I27" s="120"/>
    </row>
    <row r="28" spans="1:9" x14ac:dyDescent="0.2">
      <c r="A28" s="121" t="s">
        <v>350</v>
      </c>
      <c r="B28" s="122" t="s">
        <v>341</v>
      </c>
      <c r="C28" s="122" t="s">
        <v>338</v>
      </c>
      <c r="D28" s="123" t="s">
        <v>227</v>
      </c>
      <c r="E28" s="122" t="s">
        <v>43</v>
      </c>
      <c r="F28" s="122" t="s">
        <v>351</v>
      </c>
      <c r="G28" s="124">
        <v>4</v>
      </c>
      <c r="H28" s="113"/>
      <c r="I28" s="120"/>
    </row>
    <row r="29" spans="1:9" x14ac:dyDescent="0.2">
      <c r="A29" s="121" t="s">
        <v>350</v>
      </c>
      <c r="B29" s="122" t="s">
        <v>340</v>
      </c>
      <c r="C29" s="122" t="s">
        <v>339</v>
      </c>
      <c r="D29" s="123" t="s">
        <v>230</v>
      </c>
      <c r="E29" s="122" t="s">
        <v>353</v>
      </c>
      <c r="F29" s="122" t="s">
        <v>355</v>
      </c>
      <c r="G29" s="124">
        <v>7</v>
      </c>
      <c r="H29" s="113"/>
      <c r="I29" s="120"/>
    </row>
    <row r="30" spans="1:9" x14ac:dyDescent="0.2">
      <c r="A30" s="121" t="s">
        <v>352</v>
      </c>
      <c r="B30" s="122" t="s">
        <v>343</v>
      </c>
      <c r="C30" s="122" t="s">
        <v>337</v>
      </c>
      <c r="D30" s="123" t="s">
        <v>230</v>
      </c>
      <c r="E30" s="122" t="s">
        <v>43</v>
      </c>
      <c r="F30" s="122" t="s">
        <v>351</v>
      </c>
      <c r="G30" s="124">
        <v>5</v>
      </c>
      <c r="H30" s="113"/>
      <c r="I30" s="120"/>
    </row>
    <row r="31" spans="1:9" x14ac:dyDescent="0.2">
      <c r="A31" s="121" t="s">
        <v>350</v>
      </c>
      <c r="B31" s="122" t="s">
        <v>342</v>
      </c>
      <c r="C31" s="122" t="s">
        <v>338</v>
      </c>
      <c r="D31" s="123" t="s">
        <v>230</v>
      </c>
      <c r="E31" s="122" t="s">
        <v>353</v>
      </c>
      <c r="F31" s="122" t="s">
        <v>351</v>
      </c>
      <c r="G31" s="124">
        <v>3</v>
      </c>
      <c r="H31" s="113"/>
      <c r="I31" s="120"/>
    </row>
    <row r="32" spans="1:9" x14ac:dyDescent="0.2">
      <c r="A32" s="121" t="s">
        <v>352</v>
      </c>
      <c r="B32" s="122" t="s">
        <v>341</v>
      </c>
      <c r="C32" s="122" t="s">
        <v>339</v>
      </c>
      <c r="D32" s="123" t="s">
        <v>227</v>
      </c>
      <c r="E32" s="122" t="s">
        <v>43</v>
      </c>
      <c r="F32" s="122" t="s">
        <v>183</v>
      </c>
      <c r="G32" s="124">
        <v>1</v>
      </c>
      <c r="H32" s="113"/>
      <c r="I32" s="120"/>
    </row>
    <row r="33" spans="1:9" x14ac:dyDescent="0.2">
      <c r="A33" s="121" t="s">
        <v>352</v>
      </c>
      <c r="B33" s="122" t="s">
        <v>340</v>
      </c>
      <c r="C33" s="122" t="s">
        <v>337</v>
      </c>
      <c r="D33" s="123" t="s">
        <v>230</v>
      </c>
      <c r="E33" s="122" t="s">
        <v>43</v>
      </c>
      <c r="F33" s="122" t="s">
        <v>354</v>
      </c>
      <c r="G33" s="124">
        <v>9</v>
      </c>
      <c r="H33" s="113"/>
      <c r="I33" s="120"/>
    </row>
    <row r="34" spans="1:9" x14ac:dyDescent="0.2">
      <c r="A34" s="121" t="s">
        <v>350</v>
      </c>
      <c r="B34" s="122" t="s">
        <v>343</v>
      </c>
      <c r="C34" s="122" t="s">
        <v>338</v>
      </c>
      <c r="D34" s="123" t="s">
        <v>227</v>
      </c>
      <c r="E34" s="122" t="s">
        <v>353</v>
      </c>
      <c r="F34" s="122" t="s">
        <v>351</v>
      </c>
      <c r="G34" s="124">
        <v>7</v>
      </c>
      <c r="H34" s="113"/>
      <c r="I34" s="120"/>
    </row>
    <row r="35" spans="1:9" x14ac:dyDescent="0.2">
      <c r="A35" s="121" t="s">
        <v>352</v>
      </c>
      <c r="B35" s="122" t="s">
        <v>342</v>
      </c>
      <c r="C35" s="122" t="s">
        <v>339</v>
      </c>
      <c r="D35" s="123" t="s">
        <v>227</v>
      </c>
      <c r="E35" s="122" t="s">
        <v>43</v>
      </c>
      <c r="F35" s="122" t="s">
        <v>355</v>
      </c>
      <c r="G35" s="124">
        <v>8</v>
      </c>
      <c r="H35" s="113"/>
      <c r="I35" s="120"/>
    </row>
    <row r="36" spans="1:9" x14ac:dyDescent="0.2">
      <c r="A36" s="121" t="s">
        <v>350</v>
      </c>
      <c r="B36" s="122" t="s">
        <v>341</v>
      </c>
      <c r="C36" s="122" t="s">
        <v>337</v>
      </c>
      <c r="D36" s="123" t="s">
        <v>230</v>
      </c>
      <c r="E36" s="122" t="s">
        <v>353</v>
      </c>
      <c r="F36" s="122" t="s">
        <v>351</v>
      </c>
      <c r="G36" s="124">
        <v>6</v>
      </c>
      <c r="H36" s="113"/>
      <c r="I36" s="120"/>
    </row>
    <row r="37" spans="1:9" x14ac:dyDescent="0.2">
      <c r="A37" s="121" t="s">
        <v>352</v>
      </c>
      <c r="B37" s="122" t="s">
        <v>340</v>
      </c>
      <c r="C37" s="122" t="s">
        <v>338</v>
      </c>
      <c r="D37" s="123" t="s">
        <v>230</v>
      </c>
      <c r="E37" s="122" t="s">
        <v>43</v>
      </c>
      <c r="F37" s="122" t="s">
        <v>183</v>
      </c>
      <c r="G37" s="124">
        <v>5</v>
      </c>
      <c r="H37" s="113"/>
      <c r="I37" s="120"/>
    </row>
    <row r="38" spans="1:9" x14ac:dyDescent="0.2">
      <c r="A38" s="121" t="s">
        <v>352</v>
      </c>
      <c r="B38" s="122" t="s">
        <v>343</v>
      </c>
      <c r="C38" s="122" t="s">
        <v>339</v>
      </c>
      <c r="D38" s="123" t="s">
        <v>227</v>
      </c>
      <c r="E38" s="122" t="s">
        <v>43</v>
      </c>
      <c r="F38" s="122" t="s">
        <v>183</v>
      </c>
      <c r="G38" s="124">
        <v>5</v>
      </c>
      <c r="H38" s="113"/>
      <c r="I38" s="120"/>
    </row>
    <row r="39" spans="1:9" x14ac:dyDescent="0.2">
      <c r="A39" s="121" t="s">
        <v>352</v>
      </c>
      <c r="B39" s="122" t="s">
        <v>342</v>
      </c>
      <c r="C39" s="122" t="s">
        <v>337</v>
      </c>
      <c r="D39" s="123" t="s">
        <v>230</v>
      </c>
      <c r="E39" s="122" t="s">
        <v>353</v>
      </c>
      <c r="F39" s="122" t="s">
        <v>354</v>
      </c>
      <c r="G39" s="124">
        <v>1</v>
      </c>
      <c r="H39" s="113"/>
      <c r="I39" s="120"/>
    </row>
    <row r="40" spans="1:9" x14ac:dyDescent="0.2">
      <c r="A40" s="121" t="s">
        <v>350</v>
      </c>
      <c r="B40" s="122" t="s">
        <v>341</v>
      </c>
      <c r="C40" s="122" t="s">
        <v>338</v>
      </c>
      <c r="D40" s="123" t="s">
        <v>230</v>
      </c>
      <c r="E40" s="122" t="s">
        <v>43</v>
      </c>
      <c r="F40" s="122" t="s">
        <v>351</v>
      </c>
      <c r="G40" s="124">
        <v>7</v>
      </c>
      <c r="H40" s="113"/>
      <c r="I40" s="120"/>
    </row>
    <row r="41" spans="1:9" x14ac:dyDescent="0.2">
      <c r="A41" s="121" t="s">
        <v>352</v>
      </c>
      <c r="B41" s="122" t="s">
        <v>340</v>
      </c>
      <c r="C41" s="122" t="s">
        <v>339</v>
      </c>
      <c r="D41" s="123" t="s">
        <v>227</v>
      </c>
      <c r="E41" s="122" t="s">
        <v>353</v>
      </c>
      <c r="F41" s="122" t="s">
        <v>355</v>
      </c>
      <c r="G41" s="124">
        <v>5</v>
      </c>
      <c r="H41" s="113"/>
      <c r="I41" s="120"/>
    </row>
    <row r="42" spans="1:9" x14ac:dyDescent="0.2">
      <c r="A42" s="121" t="s">
        <v>352</v>
      </c>
      <c r="B42" s="122" t="s">
        <v>343</v>
      </c>
      <c r="C42" s="122" t="s">
        <v>337</v>
      </c>
      <c r="D42" s="123" t="s">
        <v>227</v>
      </c>
      <c r="E42" s="122" t="s">
        <v>43</v>
      </c>
      <c r="F42" s="122" t="s">
        <v>351</v>
      </c>
      <c r="G42" s="124">
        <v>8</v>
      </c>
      <c r="H42" s="113"/>
      <c r="I42" s="120"/>
    </row>
    <row r="43" spans="1:9" x14ac:dyDescent="0.2">
      <c r="A43" s="121" t="s">
        <v>352</v>
      </c>
      <c r="B43" s="122" t="s">
        <v>342</v>
      </c>
      <c r="C43" s="122" t="s">
        <v>338</v>
      </c>
      <c r="D43" s="123" t="s">
        <v>230</v>
      </c>
      <c r="E43" s="122" t="s">
        <v>43</v>
      </c>
      <c r="F43" s="122" t="s">
        <v>351</v>
      </c>
      <c r="G43" s="124">
        <v>4</v>
      </c>
      <c r="H43" s="113"/>
      <c r="I43" s="120"/>
    </row>
    <row r="44" spans="1:9" x14ac:dyDescent="0.2">
      <c r="A44" s="121" t="s">
        <v>350</v>
      </c>
      <c r="B44" s="122" t="s">
        <v>341</v>
      </c>
      <c r="C44" s="122" t="s">
        <v>339</v>
      </c>
      <c r="D44" s="123" t="s">
        <v>230</v>
      </c>
      <c r="E44" s="122" t="s">
        <v>353</v>
      </c>
      <c r="F44" s="122" t="s">
        <v>183</v>
      </c>
      <c r="G44" s="124">
        <v>5</v>
      </c>
      <c r="H44" s="113"/>
      <c r="I44" s="120"/>
    </row>
    <row r="45" spans="1:9" x14ac:dyDescent="0.2">
      <c r="A45" s="121" t="s">
        <v>350</v>
      </c>
      <c r="B45" s="122" t="s">
        <v>340</v>
      </c>
      <c r="C45" s="122" t="s">
        <v>337</v>
      </c>
      <c r="D45" s="123" t="s">
        <v>230</v>
      </c>
      <c r="E45" s="122" t="s">
        <v>43</v>
      </c>
      <c r="F45" s="122" t="s">
        <v>354</v>
      </c>
      <c r="G45" s="124">
        <v>6</v>
      </c>
      <c r="H45" s="113"/>
      <c r="I45" s="120"/>
    </row>
    <row r="46" spans="1:9" x14ac:dyDescent="0.2">
      <c r="A46" s="121" t="s">
        <v>352</v>
      </c>
      <c r="B46" s="122" t="s">
        <v>343</v>
      </c>
      <c r="C46" s="122" t="s">
        <v>338</v>
      </c>
      <c r="D46" s="123" t="s">
        <v>227</v>
      </c>
      <c r="E46" s="122" t="s">
        <v>353</v>
      </c>
      <c r="F46" s="122" t="s">
        <v>351</v>
      </c>
      <c r="G46" s="124">
        <v>3</v>
      </c>
      <c r="H46" s="113"/>
      <c r="I46" s="120"/>
    </row>
    <row r="47" spans="1:9" x14ac:dyDescent="0.2">
      <c r="A47" s="121" t="s">
        <v>350</v>
      </c>
      <c r="B47" s="122" t="s">
        <v>342</v>
      </c>
      <c r="C47" s="122" t="s">
        <v>339</v>
      </c>
      <c r="D47" s="123" t="s">
        <v>230</v>
      </c>
      <c r="E47" s="122" t="s">
        <v>43</v>
      </c>
      <c r="F47" s="122" t="s">
        <v>355</v>
      </c>
      <c r="G47" s="124">
        <v>3</v>
      </c>
      <c r="H47" s="113"/>
      <c r="I47" s="120"/>
    </row>
    <row r="48" spans="1:9" x14ac:dyDescent="0.2">
      <c r="A48" s="121" t="s">
        <v>352</v>
      </c>
      <c r="B48" s="122" t="s">
        <v>341</v>
      </c>
      <c r="C48" s="122" t="s">
        <v>337</v>
      </c>
      <c r="D48" s="123" t="s">
        <v>227</v>
      </c>
      <c r="E48" s="122" t="s">
        <v>43</v>
      </c>
      <c r="F48" s="122" t="s">
        <v>355</v>
      </c>
      <c r="G48" s="124">
        <v>3</v>
      </c>
      <c r="H48" s="113"/>
      <c r="I48" s="120"/>
    </row>
    <row r="49" spans="1:10" x14ac:dyDescent="0.2">
      <c r="A49" s="121" t="s">
        <v>352</v>
      </c>
      <c r="B49" s="122" t="s">
        <v>340</v>
      </c>
      <c r="C49" s="122" t="s">
        <v>338</v>
      </c>
      <c r="D49" s="123" t="s">
        <v>227</v>
      </c>
      <c r="E49" s="122" t="s">
        <v>353</v>
      </c>
      <c r="F49" s="122" t="s">
        <v>183</v>
      </c>
      <c r="G49" s="124">
        <v>5</v>
      </c>
      <c r="H49" s="113"/>
      <c r="I49" s="120"/>
    </row>
    <row r="50" spans="1:10" x14ac:dyDescent="0.2">
      <c r="A50" s="121" t="s">
        <v>350</v>
      </c>
      <c r="B50" s="122" t="s">
        <v>343</v>
      </c>
      <c r="C50" s="122" t="s">
        <v>339</v>
      </c>
      <c r="D50" s="123" t="s">
        <v>230</v>
      </c>
      <c r="E50" s="122" t="s">
        <v>43</v>
      </c>
      <c r="F50" s="122" t="s">
        <v>183</v>
      </c>
      <c r="G50" s="124">
        <v>9</v>
      </c>
      <c r="H50" s="113"/>
      <c r="I50" s="120"/>
    </row>
    <row r="51" spans="1:10" x14ac:dyDescent="0.2">
      <c r="A51" s="121" t="s">
        <v>352</v>
      </c>
      <c r="B51" s="122" t="s">
        <v>342</v>
      </c>
      <c r="C51" s="122" t="s">
        <v>337</v>
      </c>
      <c r="D51" s="123" t="s">
        <v>230</v>
      </c>
      <c r="E51" s="122" t="s">
        <v>353</v>
      </c>
      <c r="F51" s="122" t="s">
        <v>354</v>
      </c>
      <c r="G51" s="124">
        <v>8</v>
      </c>
      <c r="H51" s="113"/>
      <c r="I51" s="120"/>
    </row>
    <row r="52" spans="1:10" x14ac:dyDescent="0.2">
      <c r="A52" s="121" t="s">
        <v>350</v>
      </c>
      <c r="B52" s="122" t="s">
        <v>341</v>
      </c>
      <c r="C52" s="122" t="s">
        <v>338</v>
      </c>
      <c r="D52" s="123" t="s">
        <v>227</v>
      </c>
      <c r="E52" s="122" t="s">
        <v>43</v>
      </c>
      <c r="F52" s="122" t="s">
        <v>351</v>
      </c>
      <c r="G52" s="124">
        <v>5</v>
      </c>
      <c r="H52" s="113"/>
      <c r="I52" s="120"/>
    </row>
    <row r="53" spans="1:10" x14ac:dyDescent="0.2">
      <c r="A53" s="121" t="s">
        <v>352</v>
      </c>
      <c r="B53" s="122" t="s">
        <v>340</v>
      </c>
      <c r="C53" s="122" t="s">
        <v>339</v>
      </c>
      <c r="D53" s="123" t="s">
        <v>230</v>
      </c>
      <c r="E53" s="122" t="s">
        <v>43</v>
      </c>
      <c r="F53" s="122" t="s">
        <v>355</v>
      </c>
      <c r="G53" s="124">
        <v>5</v>
      </c>
      <c r="H53" s="113"/>
      <c r="I53" s="120"/>
    </row>
    <row r="54" spans="1:10" x14ac:dyDescent="0.2">
      <c r="A54" s="121" t="s">
        <v>352</v>
      </c>
      <c r="B54" s="122" t="s">
        <v>343</v>
      </c>
      <c r="C54" s="122" t="s">
        <v>337</v>
      </c>
      <c r="D54" s="123" t="s">
        <v>230</v>
      </c>
      <c r="E54" s="122" t="s">
        <v>353</v>
      </c>
      <c r="F54" s="122" t="s">
        <v>351</v>
      </c>
      <c r="G54" s="124">
        <v>2</v>
      </c>
      <c r="H54" s="113"/>
      <c r="I54" s="120"/>
    </row>
    <row r="55" spans="1:10" x14ac:dyDescent="0.2">
      <c r="A55" s="121" t="s">
        <v>352</v>
      </c>
      <c r="B55" s="122" t="s">
        <v>342</v>
      </c>
      <c r="C55" s="122" t="s">
        <v>338</v>
      </c>
      <c r="D55" s="123" t="s">
        <v>227</v>
      </c>
      <c r="E55" s="122" t="s">
        <v>43</v>
      </c>
      <c r="F55" s="122" t="s">
        <v>183</v>
      </c>
      <c r="G55" s="124">
        <v>1</v>
      </c>
      <c r="H55" s="113"/>
      <c r="I55" s="120"/>
    </row>
    <row r="56" spans="1:10" x14ac:dyDescent="0.2">
      <c r="A56" s="121" t="s">
        <v>350</v>
      </c>
      <c r="B56" s="122" t="s">
        <v>341</v>
      </c>
      <c r="C56" s="122" t="s">
        <v>339</v>
      </c>
      <c r="D56" s="123" t="s">
        <v>227</v>
      </c>
      <c r="E56" s="122" t="s">
        <v>353</v>
      </c>
      <c r="F56" s="122" t="s">
        <v>183</v>
      </c>
      <c r="G56" s="124">
        <v>2</v>
      </c>
      <c r="H56" s="113"/>
      <c r="I56" s="120"/>
    </row>
    <row r="57" spans="1:10" x14ac:dyDescent="0.2">
      <c r="A57" s="122" t="s">
        <v>352</v>
      </c>
      <c r="B57" s="122" t="s">
        <v>340</v>
      </c>
      <c r="C57" s="122" t="s">
        <v>337</v>
      </c>
      <c r="D57" s="123" t="s">
        <v>230</v>
      </c>
      <c r="E57" s="122" t="s">
        <v>43</v>
      </c>
      <c r="F57" s="122" t="s">
        <v>354</v>
      </c>
      <c r="G57" s="124">
        <v>2</v>
      </c>
      <c r="H57" s="113"/>
      <c r="I57" s="120"/>
    </row>
    <row r="58" spans="1:10" x14ac:dyDescent="0.2">
      <c r="H58" s="125"/>
      <c r="I58" s="122"/>
    </row>
    <row r="59" spans="1:10" x14ac:dyDescent="0.2">
      <c r="H59" s="122"/>
      <c r="I59" s="122"/>
      <c r="J59" s="126"/>
    </row>
    <row r="60" spans="1:10" x14ac:dyDescent="0.2">
      <c r="H60" s="122"/>
      <c r="I60" s="122"/>
    </row>
    <row r="61" spans="1:10" x14ac:dyDescent="0.2">
      <c r="H61" s="122"/>
      <c r="I61" s="122"/>
    </row>
  </sheetData>
  <mergeCells count="3">
    <mergeCell ref="A2:B2"/>
    <mergeCell ref="F2:I2"/>
    <mergeCell ref="A9:I9"/>
  </mergeCells>
  <pageMargins left="0.75" right="0.75" top="1" bottom="1" header="0" footer="0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SI</vt:lpstr>
      <vt:lpstr>Buscarv1</vt:lpstr>
      <vt:lpstr>Buscarv2</vt:lpstr>
      <vt:lpstr>Estudiantes</vt:lpstr>
      <vt:lpstr>Si_Anidado</vt:lpstr>
      <vt:lpstr>EJEM2</vt:lpstr>
      <vt:lpstr>EJEM3</vt:lpstr>
      <vt:lpstr>Solucion Ejer1</vt:lpstr>
      <vt:lpstr>Ventas</vt:lpstr>
      <vt:lpstr>Funcion Y-O</vt:lpstr>
      <vt:lpstr>Funcion Si anidado</vt:lpstr>
      <vt:lpstr>Hoja1</vt:lpstr>
      <vt:lpstr>SI2</vt:lpstr>
      <vt:lpstr>SI ANIDADO2</vt:lpstr>
      <vt:lpstr>Buscarv2 (2)</vt:lpstr>
      <vt:lpstr>Estudiantes2</vt:lpstr>
      <vt:lpstr>EJEM22</vt:lpstr>
      <vt:lpstr>EJEM32</vt:lpstr>
      <vt:lpstr>Ventas2</vt:lpstr>
      <vt:lpstr>Hoja12</vt:lpstr>
      <vt:lpstr>Funciones lógicas</vt:lpstr>
      <vt:lpstr>Funciones de búsqueda</vt:lpstr>
    </vt:vector>
  </TitlesOfParts>
  <Manager>uolver@hotmail.com</Manager>
  <Company>ISIL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TCP-Lab05</dc:title>
  <dc:subject>Función SI</dc:subject>
  <dc:creator>Profesor Olwer Oscco Fajardo</dc:creator>
  <cp:lastModifiedBy>Alumno</cp:lastModifiedBy>
  <dcterms:created xsi:type="dcterms:W3CDTF">2003-03-31T14:00:32Z</dcterms:created>
  <dcterms:modified xsi:type="dcterms:W3CDTF">2016-10-06T23:14:24Z</dcterms:modified>
</cp:coreProperties>
</file>