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CarlosV\Documents\AE-SAT\"/>
    </mc:Choice>
  </mc:AlternateContent>
  <bookViews>
    <workbookView xWindow="0" yWindow="0" windowWidth="20490" windowHeight="7530"/>
  </bookViews>
  <sheets>
    <sheet name="Crono-AE SAJU" sheetId="1" r:id="rId1"/>
    <sheet name="Resumen" sheetId="2" r:id="rId2"/>
  </sheets>
  <definedNames>
    <definedName name="_xlnm._FilterDatabase" localSheetId="0" hidden="1">'Crono-AE SAJU'!$A$6:$HM$115</definedName>
    <definedName name="_xlnm.Print_Area" localSheetId="0">'Crono-AE SAJU'!$B$1:$M$44</definedName>
    <definedName name="DATOS_CRONOGRAMA">'Crono-AE SAJU'!$A$6:$I$1237</definedName>
  </definedNames>
  <calcPr calcId="171027"/>
</workbook>
</file>

<file path=xl/calcChain.xml><?xml version="1.0" encoding="utf-8"?>
<calcChain xmlns="http://schemas.openxmlformats.org/spreadsheetml/2006/main">
  <c r="E28" i="2" l="1"/>
  <c r="E27" i="2"/>
  <c r="E26" i="2"/>
  <c r="E25" i="2"/>
  <c r="E24" i="2"/>
  <c r="E23" i="2"/>
  <c r="E22" i="2"/>
  <c r="E21" i="2"/>
  <c r="E20" i="2"/>
  <c r="E19" i="2"/>
  <c r="E18" i="2"/>
  <c r="E17" i="2"/>
  <c r="E16" i="2"/>
  <c r="E15" i="2"/>
  <c r="E14" i="2"/>
  <c r="E13" i="2"/>
  <c r="E12" i="2"/>
  <c r="E11" i="2"/>
  <c r="E10" i="2"/>
  <c r="E9" i="2"/>
  <c r="E8" i="2"/>
  <c r="E7" i="2"/>
  <c r="E6" i="2"/>
  <c r="E5" i="2"/>
  <c r="F28" i="2"/>
  <c r="F27" i="2"/>
  <c r="F26" i="2"/>
  <c r="F25" i="2"/>
  <c r="F24" i="2"/>
  <c r="F23" i="2"/>
  <c r="F22" i="2"/>
  <c r="F21" i="2"/>
  <c r="F20" i="2"/>
  <c r="F19" i="2"/>
  <c r="F18" i="2"/>
  <c r="F17" i="2"/>
  <c r="F16" i="2"/>
  <c r="F15" i="2"/>
  <c r="F14" i="2"/>
  <c r="F13" i="2"/>
  <c r="F12" i="2"/>
  <c r="F11" i="2"/>
  <c r="F10" i="2"/>
  <c r="F9" i="2"/>
  <c r="F8" i="2"/>
  <c r="F7" i="2"/>
  <c r="F6" i="2"/>
  <c r="F5" i="2"/>
  <c r="D28" i="2"/>
  <c r="D27" i="2"/>
  <c r="D26" i="2"/>
  <c r="D23" i="2"/>
  <c r="D22" i="2"/>
  <c r="D21" i="2"/>
  <c r="D20" i="2"/>
  <c r="D19" i="2"/>
  <c r="D18" i="2"/>
  <c r="D15" i="2"/>
  <c r="D13" i="2"/>
  <c r="D12" i="2"/>
  <c r="D11" i="2"/>
  <c r="D10" i="2"/>
  <c r="D9" i="2"/>
  <c r="D8" i="2"/>
  <c r="D7" i="2"/>
  <c r="D6" i="2"/>
  <c r="D5" i="2"/>
  <c r="C28" i="2"/>
  <c r="C27" i="2"/>
  <c r="C26" i="2"/>
  <c r="C25" i="2"/>
  <c r="C24" i="2"/>
  <c r="C23" i="2"/>
  <c r="C22" i="2"/>
  <c r="C21" i="2"/>
  <c r="C20" i="2"/>
  <c r="C19" i="2"/>
  <c r="C18" i="2"/>
  <c r="C17" i="2"/>
  <c r="C16" i="2"/>
  <c r="C15" i="2"/>
  <c r="C14" i="2"/>
  <c r="C13" i="2"/>
  <c r="C12" i="2"/>
  <c r="C11" i="2"/>
  <c r="C10" i="2"/>
  <c r="C9" i="2"/>
  <c r="C8" i="2"/>
  <c r="C7" i="2"/>
  <c r="C6" i="2"/>
  <c r="C5" i="2"/>
  <c r="C4" i="2"/>
  <c r="F4" i="2" l="1"/>
  <c r="J7" i="2"/>
  <c r="J117" i="1"/>
  <c r="L117" i="1" s="1"/>
  <c r="J116" i="1"/>
  <c r="K116" i="1" s="1"/>
  <c r="J115" i="1"/>
  <c r="L115" i="1" s="1"/>
  <c r="L114" i="1"/>
  <c r="K114" i="1"/>
  <c r="J114" i="1"/>
  <c r="K113" i="1"/>
  <c r="J113" i="1"/>
  <c r="L113" i="1" s="1"/>
  <c r="J112" i="1"/>
  <c r="K112" i="1" s="1"/>
  <c r="J111" i="1"/>
  <c r="L111" i="1" s="1"/>
  <c r="L110" i="1"/>
  <c r="K110" i="1"/>
  <c r="J110" i="1"/>
  <c r="L109" i="1"/>
  <c r="K109" i="1"/>
  <c r="J109" i="1"/>
  <c r="J108" i="1"/>
  <c r="K108" i="1" s="1"/>
  <c r="J107" i="1"/>
  <c r="L107" i="1" s="1"/>
  <c r="L106" i="1"/>
  <c r="K106" i="1"/>
  <c r="J106" i="1"/>
  <c r="L105" i="1"/>
  <c r="K105" i="1"/>
  <c r="J105" i="1"/>
  <c r="J104" i="1"/>
  <c r="K104" i="1" s="1"/>
  <c r="J103" i="1"/>
  <c r="L103" i="1" s="1"/>
  <c r="L102" i="1"/>
  <c r="K102" i="1"/>
  <c r="J102" i="1"/>
  <c r="L101" i="1"/>
  <c r="K101" i="1"/>
  <c r="J101" i="1"/>
  <c r="J100" i="1"/>
  <c r="K100" i="1" s="1"/>
  <c r="J99" i="1"/>
  <c r="L99" i="1" s="1"/>
  <c r="L98" i="1"/>
  <c r="K98" i="1"/>
  <c r="J98" i="1"/>
  <c r="L97" i="1"/>
  <c r="K97" i="1"/>
  <c r="J97" i="1"/>
  <c r="J96" i="1"/>
  <c r="K96" i="1" s="1"/>
  <c r="J95" i="1"/>
  <c r="L95" i="1" s="1"/>
  <c r="L94" i="1"/>
  <c r="K94" i="1"/>
  <c r="J94" i="1"/>
  <c r="L93" i="1"/>
  <c r="K93" i="1"/>
  <c r="J93" i="1"/>
  <c r="J92" i="1"/>
  <c r="K92" i="1" s="1"/>
  <c r="J91" i="1"/>
  <c r="L91" i="1" s="1"/>
  <c r="L90" i="1"/>
  <c r="J90" i="1"/>
  <c r="K90" i="1" s="1"/>
  <c r="L89" i="1"/>
  <c r="K89" i="1"/>
  <c r="J89" i="1"/>
  <c r="J88" i="1"/>
  <c r="K88" i="1" s="1"/>
  <c r="J87" i="1"/>
  <c r="L87" i="1" s="1"/>
  <c r="L86" i="1"/>
  <c r="J86" i="1"/>
  <c r="K86" i="1" s="1"/>
  <c r="J85" i="1"/>
  <c r="L85" i="1" s="1"/>
  <c r="J84" i="1"/>
  <c r="K84" i="1" s="1"/>
  <c r="J83" i="1"/>
  <c r="L83" i="1" s="1"/>
  <c r="J82" i="1"/>
  <c r="L82" i="1" s="1"/>
  <c r="J81" i="1"/>
  <c r="L81" i="1" s="1"/>
  <c r="J80" i="1"/>
  <c r="L80" i="1" s="1"/>
  <c r="J79" i="1"/>
  <c r="L79" i="1" s="1"/>
  <c r="J78" i="1"/>
  <c r="L78" i="1" s="1"/>
  <c r="J77" i="1"/>
  <c r="L77" i="1" s="1"/>
  <c r="J76" i="1"/>
  <c r="L76" i="1" s="1"/>
  <c r="J75" i="1"/>
  <c r="L75" i="1" s="1"/>
  <c r="K74" i="1"/>
  <c r="J74" i="1"/>
  <c r="L74" i="1" s="1"/>
  <c r="J73" i="1"/>
  <c r="L73" i="1" s="1"/>
  <c r="J72" i="1"/>
  <c r="L72" i="1" s="1"/>
  <c r="J71" i="1"/>
  <c r="L71" i="1" s="1"/>
  <c r="J70" i="1"/>
  <c r="L70" i="1" s="1"/>
  <c r="J69" i="1"/>
  <c r="L69" i="1" s="1"/>
  <c r="J68" i="1"/>
  <c r="L68" i="1" s="1"/>
  <c r="J67" i="1"/>
  <c r="L67" i="1" s="1"/>
  <c r="J66" i="1"/>
  <c r="L66" i="1" s="1"/>
  <c r="J65" i="1"/>
  <c r="L65" i="1" s="1"/>
  <c r="J64" i="1"/>
  <c r="K64" i="1" s="1"/>
  <c r="J63" i="1"/>
  <c r="L63" i="1" s="1"/>
  <c r="J62" i="1"/>
  <c r="K62" i="1" s="1"/>
  <c r="J61" i="1"/>
  <c r="L61" i="1" s="1"/>
  <c r="J60" i="1"/>
  <c r="L60" i="1" s="1"/>
  <c r="J59" i="1"/>
  <c r="L59" i="1" s="1"/>
  <c r="J58" i="1"/>
  <c r="K58" i="1" s="1"/>
  <c r="K57" i="1"/>
  <c r="J57" i="1"/>
  <c r="L57" i="1" s="1"/>
  <c r="J56" i="1"/>
  <c r="K56" i="1" s="1"/>
  <c r="J55" i="1"/>
  <c r="L55" i="1" s="1"/>
  <c r="L54" i="1"/>
  <c r="J54" i="1"/>
  <c r="K54" i="1" s="1"/>
  <c r="J53" i="1"/>
  <c r="L53" i="1" s="1"/>
  <c r="J52" i="1"/>
  <c r="L52" i="1" s="1"/>
  <c r="J51" i="1"/>
  <c r="L51" i="1" s="1"/>
  <c r="J50" i="1"/>
  <c r="K50" i="1" s="1"/>
  <c r="J49" i="1"/>
  <c r="L49" i="1" s="1"/>
  <c r="J48" i="1"/>
  <c r="L48" i="1" s="1"/>
  <c r="J47" i="1"/>
  <c r="L47" i="1" s="1"/>
  <c r="J46" i="1"/>
  <c r="K46" i="1" s="1"/>
  <c r="J45" i="1"/>
  <c r="L45" i="1" s="1"/>
  <c r="J44" i="1"/>
  <c r="L44" i="1" s="1"/>
  <c r="J43" i="1"/>
  <c r="L43" i="1" s="1"/>
  <c r="J42" i="1"/>
  <c r="K42" i="1" s="1"/>
  <c r="J41" i="1"/>
  <c r="L41" i="1" s="1"/>
  <c r="J40" i="1"/>
  <c r="K40" i="1" s="1"/>
  <c r="J39" i="1"/>
  <c r="L39" i="1" s="1"/>
  <c r="J38" i="1"/>
  <c r="K38" i="1" s="1"/>
  <c r="J37" i="1"/>
  <c r="L37" i="1" s="1"/>
  <c r="J36" i="1"/>
  <c r="K36" i="1" s="1"/>
  <c r="J35" i="1"/>
  <c r="L35" i="1" s="1"/>
  <c r="G31" i="2" s="1"/>
  <c r="L34" i="1"/>
  <c r="G30" i="2" s="1"/>
  <c r="J34" i="1"/>
  <c r="K34" i="1" s="1"/>
  <c r="C30" i="2" s="1"/>
  <c r="J33" i="1"/>
  <c r="K33" i="1" s="1"/>
  <c r="C29" i="2" s="1"/>
  <c r="J32" i="1"/>
  <c r="L32" i="1" s="1"/>
  <c r="G28" i="2" s="1"/>
  <c r="J31" i="1"/>
  <c r="L31" i="1" s="1"/>
  <c r="G27" i="2" s="1"/>
  <c r="J30" i="1"/>
  <c r="L30" i="1" s="1"/>
  <c r="G26" i="2" s="1"/>
  <c r="J29" i="1"/>
  <c r="L29" i="1" s="1"/>
  <c r="G25" i="2" s="1"/>
  <c r="J28" i="1"/>
  <c r="K28" i="1" s="1"/>
  <c r="J27" i="1"/>
  <c r="L27" i="1" s="1"/>
  <c r="G23" i="2" s="1"/>
  <c r="J26" i="1"/>
  <c r="K26" i="1" s="1"/>
  <c r="J25" i="1"/>
  <c r="L25" i="1" s="1"/>
  <c r="G21" i="2" s="1"/>
  <c r="J24" i="1"/>
  <c r="L24" i="1" s="1"/>
  <c r="G20" i="2" s="1"/>
  <c r="J23" i="1"/>
  <c r="L23" i="1" s="1"/>
  <c r="G19" i="2" s="1"/>
  <c r="J22" i="1"/>
  <c r="K22" i="1" s="1"/>
  <c r="J21" i="1"/>
  <c r="K21" i="1" s="1"/>
  <c r="J20" i="1"/>
  <c r="K20" i="1" s="1"/>
  <c r="J19" i="1"/>
  <c r="L19" i="1" s="1"/>
  <c r="G15" i="2" s="1"/>
  <c r="J18" i="1"/>
  <c r="K18" i="1" s="1"/>
  <c r="J17" i="1"/>
  <c r="K17" i="1" s="1"/>
  <c r="J16" i="1"/>
  <c r="L16" i="1" s="1"/>
  <c r="G12" i="2" s="1"/>
  <c r="J15" i="1"/>
  <c r="L15" i="1" s="1"/>
  <c r="G11" i="2" s="1"/>
  <c r="J14" i="1"/>
  <c r="K14" i="1" s="1"/>
  <c r="J13" i="1"/>
  <c r="L13" i="1" s="1"/>
  <c r="G9" i="2" s="1"/>
  <c r="J12" i="1"/>
  <c r="K12" i="1" s="1"/>
  <c r="J11" i="1"/>
  <c r="L11" i="1" s="1"/>
  <c r="G7" i="2" s="1"/>
  <c r="J10" i="1"/>
  <c r="L10" i="1" s="1"/>
  <c r="G6" i="2" s="1"/>
  <c r="J9" i="1"/>
  <c r="L9" i="1" s="1"/>
  <c r="G5" i="2" s="1"/>
  <c r="J8" i="1"/>
  <c r="L8" i="1" s="1"/>
  <c r="G4" i="2" s="1"/>
  <c r="L42" i="1" l="1"/>
  <c r="K45" i="1"/>
  <c r="K78" i="1"/>
  <c r="L58" i="1"/>
  <c r="K61" i="1"/>
  <c r="L33" i="1"/>
  <c r="G29" i="2" s="1"/>
  <c r="K37" i="1"/>
  <c r="K25" i="1"/>
  <c r="L17" i="1"/>
  <c r="G13" i="2" s="1"/>
  <c r="K13" i="1"/>
  <c r="L22" i="1"/>
  <c r="G18" i="2" s="1"/>
  <c r="L46" i="1"/>
  <c r="K53" i="1"/>
  <c r="K66" i="1"/>
  <c r="K82" i="1"/>
  <c r="K70" i="1"/>
  <c r="L38" i="1"/>
  <c r="K41" i="1"/>
  <c r="K69" i="1"/>
  <c r="K73" i="1"/>
  <c r="K77" i="1"/>
  <c r="K81" i="1"/>
  <c r="K85" i="1"/>
  <c r="L18" i="1"/>
  <c r="G14" i="2" s="1"/>
  <c r="L14" i="1"/>
  <c r="G10" i="2" s="1"/>
  <c r="L26" i="1"/>
  <c r="G22" i="2" s="1"/>
  <c r="L62" i="1"/>
  <c r="K29" i="1"/>
  <c r="K65" i="1"/>
  <c r="L50" i="1"/>
  <c r="K49" i="1"/>
  <c r="K30" i="1"/>
  <c r="L21" i="1"/>
  <c r="G17" i="2" s="1"/>
  <c r="K9" i="1"/>
  <c r="K16" i="1"/>
  <c r="K24" i="1"/>
  <c r="K32" i="1"/>
  <c r="K44" i="1"/>
  <c r="K48" i="1"/>
  <c r="K52" i="1"/>
  <c r="K60" i="1"/>
  <c r="K68" i="1"/>
  <c r="K72" i="1"/>
  <c r="K76" i="1"/>
  <c r="K80" i="1"/>
  <c r="K11" i="1"/>
  <c r="L12" i="1"/>
  <c r="G8" i="2" s="1"/>
  <c r="K15" i="1"/>
  <c r="K19" i="1"/>
  <c r="L20" i="1"/>
  <c r="G16" i="2" s="1"/>
  <c r="K23" i="1"/>
  <c r="K27" i="1"/>
  <c r="L28" i="1"/>
  <c r="G24" i="2" s="1"/>
  <c r="K31" i="1"/>
  <c r="K35" i="1"/>
  <c r="C31" i="2" s="1"/>
  <c r="L36" i="1"/>
  <c r="K39" i="1"/>
  <c r="L40" i="1"/>
  <c r="K43" i="1"/>
  <c r="K47" i="1"/>
  <c r="K51" i="1"/>
  <c r="K55" i="1"/>
  <c r="L56" i="1"/>
  <c r="K59" i="1"/>
  <c r="K63" i="1"/>
  <c r="L64" i="1"/>
  <c r="K67" i="1"/>
  <c r="K71" i="1"/>
  <c r="K75" i="1"/>
  <c r="K79" i="1"/>
  <c r="K83" i="1"/>
  <c r="L84" i="1"/>
  <c r="K87" i="1"/>
  <c r="L88" i="1"/>
  <c r="K91" i="1"/>
  <c r="L92" i="1"/>
  <c r="K95" i="1"/>
  <c r="L96" i="1"/>
  <c r="K99" i="1"/>
  <c r="L100" i="1"/>
  <c r="K103" i="1"/>
  <c r="L104" i="1"/>
  <c r="K107" i="1"/>
  <c r="L108" i="1"/>
  <c r="K111" i="1"/>
  <c r="L112" i="1"/>
  <c r="K115" i="1"/>
  <c r="L116" i="1"/>
  <c r="K117" i="1"/>
  <c r="J7" i="1"/>
  <c r="M8" i="1" l="1"/>
  <c r="M9" i="1"/>
  <c r="M10" i="1"/>
  <c r="M11" i="1"/>
  <c r="M23" i="1"/>
  <c r="M24" i="1"/>
  <c r="M28" i="1"/>
  <c r="M29" i="1"/>
  <c r="M30" i="1"/>
  <c r="M31" i="1"/>
  <c r="M40" i="1"/>
  <c r="M41" i="1"/>
  <c r="M42" i="1"/>
  <c r="M43" i="1"/>
  <c r="M44" i="1"/>
  <c r="M47" i="1"/>
  <c r="M57" i="1"/>
  <c r="M63" i="1"/>
  <c r="M27" i="1"/>
  <c r="M51" i="1"/>
  <c r="M52" i="1"/>
  <c r="M58" i="1"/>
  <c r="M60" i="1"/>
  <c r="M62" i="1"/>
  <c r="M65" i="1"/>
  <c r="M66" i="1"/>
  <c r="M67" i="1"/>
  <c r="M69" i="1"/>
  <c r="M72" i="1"/>
  <c r="M21" i="1"/>
  <c r="M18" i="1"/>
  <c r="M16" i="1"/>
  <c r="M19" i="1"/>
  <c r="M35" i="1"/>
  <c r="M70" i="1"/>
  <c r="M73" i="1"/>
  <c r="M74" i="1"/>
  <c r="M75" i="1"/>
  <c r="M76" i="1"/>
  <c r="M77" i="1"/>
  <c r="M78" i="1"/>
  <c r="M80" i="1"/>
  <c r="M81" i="1"/>
  <c r="M82" i="1"/>
  <c r="M83" i="1"/>
  <c r="M84" i="1"/>
  <c r="M85" i="1"/>
  <c r="M86" i="1"/>
  <c r="M88" i="1"/>
  <c r="M89" i="1"/>
  <c r="M90" i="1"/>
  <c r="M91" i="1"/>
  <c r="M92" i="1"/>
  <c r="M93" i="1"/>
  <c r="M94" i="1"/>
  <c r="M96" i="1"/>
  <c r="M97" i="1"/>
  <c r="M98" i="1"/>
  <c r="M99" i="1"/>
  <c r="M100" i="1"/>
  <c r="M102" i="1"/>
  <c r="M104" i="1"/>
  <c r="M106" i="1"/>
  <c r="L7"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K10" i="1" l="1"/>
  <c r="K8" i="1"/>
  <c r="M14" i="1"/>
  <c r="M46" i="1"/>
  <c r="M45" i="1"/>
  <c r="M103" i="1"/>
  <c r="M95" i="1"/>
  <c r="M87" i="1"/>
  <c r="M79" i="1"/>
  <c r="M53" i="1"/>
  <c r="M71" i="1"/>
  <c r="M61" i="1"/>
  <c r="M13" i="1"/>
  <c r="M48" i="1"/>
  <c r="M39" i="1"/>
  <c r="M105" i="1"/>
  <c r="M101" i="1"/>
  <c r="M22" i="1"/>
  <c r="M68" i="1"/>
  <c r="M64" i="1"/>
  <c r="M59" i="1"/>
  <c r="M15" i="1"/>
  <c r="M26" i="1"/>
  <c r="M33" i="1"/>
  <c r="M32" i="1"/>
  <c r="M17" i="1"/>
  <c r="M12" i="1"/>
  <c r="M25" i="1"/>
  <c r="M54" i="1"/>
  <c r="K7" i="1"/>
  <c r="M49" i="1" l="1"/>
  <c r="M55" i="1"/>
  <c r="M56" i="1"/>
  <c r="M34" i="1"/>
  <c r="M7" i="1"/>
  <c r="C33" i="2" l="1"/>
  <c r="M20" i="1"/>
  <c r="M50" i="1"/>
  <c r="M36" i="1"/>
  <c r="D4" i="2" l="1"/>
  <c r="E4" i="2" s="1"/>
  <c r="M37" i="1"/>
  <c r="E3" i="2" l="1"/>
  <c r="D33" i="2"/>
  <c r="M38" i="1"/>
</calcChain>
</file>

<file path=xl/comments1.xml><?xml version="1.0" encoding="utf-8"?>
<comments xmlns="http://schemas.openxmlformats.org/spreadsheetml/2006/main">
  <authors>
    <author>Mapelli Arboleda, Tulio</author>
  </authors>
  <commentList>
    <comment ref="L4" authorId="0" shapeId="0">
      <text>
        <r>
          <rPr>
            <b/>
            <sz val="9"/>
            <color indexed="81"/>
            <rFont val="Tahoma"/>
            <family val="2"/>
          </rPr>
          <t xml:space="preserve">Marcar con una X los días feriados.
</t>
        </r>
      </text>
    </comment>
    <comment ref="A6" authorId="0" shapeId="0">
      <text>
        <r>
          <rPr>
            <b/>
            <sz val="9"/>
            <color indexed="81"/>
            <rFont val="Tahoma"/>
            <charset val="1"/>
          </rPr>
          <t xml:space="preserve">Identifique los grupos con una letra o número únicos
</t>
        </r>
      </text>
    </comment>
    <comment ref="B6" authorId="0" shapeId="0">
      <text>
        <r>
          <rPr>
            <b/>
            <sz val="9"/>
            <color indexed="81"/>
            <rFont val="Tahoma"/>
            <family val="2"/>
          </rPr>
          <t>Mantenga un orden correlativo, repitiendo el número sólo si se desglosa en sub títulos.</t>
        </r>
      </text>
    </comment>
    <comment ref="C6" authorId="0" shapeId="0">
      <text>
        <r>
          <rPr>
            <b/>
            <sz val="9"/>
            <color indexed="81"/>
            <rFont val="Tahoma"/>
            <family val="2"/>
          </rPr>
          <t>Colocar un ASTERISCO para losTítulos principales y CERO para los Sub Títulos.</t>
        </r>
      </text>
    </comment>
    <comment ref="D6" authorId="0" shapeId="0">
      <text>
        <r>
          <rPr>
            <b/>
            <sz val="9"/>
            <color indexed="81"/>
            <rFont val="Tahoma"/>
            <family val="2"/>
          </rPr>
          <t>Si desea agregar más tareas, escríbalas al final de la lista tomando en cuenta la numeración, luego, seleccione desde el Cuadro de Nombres el grupo DATOS_CRONOGRAMA y ejecute el comando de ordenamiento por la columna A y B.</t>
        </r>
      </text>
    </comment>
    <comment ref="E6" authorId="0" shapeId="0">
      <text>
        <r>
          <rPr>
            <b/>
            <sz val="9"/>
            <color indexed="81"/>
            <rFont val="Tahoma"/>
            <family val="2"/>
          </rPr>
          <t>Agregue los motivos por lo que se retrasa la tarea o cualquier otra anotación importante.</t>
        </r>
      </text>
    </comment>
    <comment ref="F6" authorId="0" shapeId="0">
      <text>
        <r>
          <rPr>
            <b/>
            <sz val="9"/>
            <color indexed="81"/>
            <rFont val="Tahoma"/>
            <family val="2"/>
          </rPr>
          <t>Indique la fecha de inicio de la tarea. Si emplea fórmulas, revise los valores.</t>
        </r>
      </text>
    </comment>
    <comment ref="G6" authorId="0" shapeId="0">
      <text>
        <r>
          <rPr>
            <b/>
            <sz val="9"/>
            <color indexed="81"/>
            <rFont val="Tahoma"/>
            <family val="2"/>
          </rPr>
          <t>Ingrese los días calendario y revise a continuación la Fecha de Término y los días Laborales que se calcularán automáticamente.</t>
        </r>
      </text>
    </comment>
    <comment ref="I6" authorId="0" shapeId="0">
      <text>
        <r>
          <rPr>
            <b/>
            <sz val="9"/>
            <color indexed="81"/>
            <rFont val="Tahoma"/>
            <family val="2"/>
          </rPr>
          <t>Ingrese el Avance Real y compárelo con el Avance Esperado.</t>
        </r>
        <r>
          <rPr>
            <sz val="9"/>
            <color indexed="81"/>
            <rFont val="Tahoma"/>
            <family val="2"/>
          </rPr>
          <t xml:space="preserve">
</t>
        </r>
      </text>
    </comment>
    <comment ref="J6" authorId="0" shapeId="0">
      <text>
        <r>
          <rPr>
            <b/>
            <sz val="9"/>
            <color indexed="81"/>
            <rFont val="Tahoma"/>
            <family val="2"/>
          </rPr>
          <t>Se va a colorear en amarillo si la fecha cae en feriado o fin de semana.</t>
        </r>
      </text>
    </comment>
    <comment ref="K6" authorId="0" shapeId="0">
      <text>
        <r>
          <rPr>
            <b/>
            <sz val="9"/>
            <color indexed="81"/>
            <rFont val="Tahoma"/>
            <family val="2"/>
          </rPr>
          <t>Los días laborales se calculan restando los fines de semana y feriados. Para agregar un feriado, coloque una X en la columna que corresponda en la fila 4.</t>
        </r>
      </text>
    </comment>
    <comment ref="L6" authorId="0" shapeId="0">
      <text>
        <r>
          <rPr>
            <b/>
            <sz val="9"/>
            <color indexed="81"/>
            <rFont val="Tahoma"/>
            <family val="2"/>
          </rPr>
          <t>Si la fecha actual coincide dentro del periodo de la tarea, se calculará el porcentaje matemático según el tiempo transcurrido desde el inicio hasta la fecha actual.</t>
        </r>
      </text>
    </comment>
  </commentList>
</comments>
</file>

<file path=xl/sharedStrings.xml><?xml version="1.0" encoding="utf-8"?>
<sst xmlns="http://schemas.openxmlformats.org/spreadsheetml/2006/main" count="90" uniqueCount="49">
  <si>
    <t>Actividad</t>
  </si>
  <si>
    <t>Fecha Inicio</t>
  </si>
  <si>
    <t>Fecha Término</t>
  </si>
  <si>
    <t>Responsable</t>
  </si>
  <si>
    <t>Avance Esperado</t>
  </si>
  <si>
    <t>Id</t>
  </si>
  <si>
    <t>Estado</t>
  </si>
  <si>
    <t>Avance Real</t>
  </si>
  <si>
    <t>Días Cal.</t>
  </si>
  <si>
    <t>Días Lab.</t>
  </si>
  <si>
    <t>Feriados&gt;&gt;</t>
  </si>
  <si>
    <t>id2</t>
  </si>
  <si>
    <t>*</t>
  </si>
  <si>
    <t>X</t>
  </si>
  <si>
    <t>Observaciones</t>
  </si>
  <si>
    <t>Id1</t>
  </si>
  <si>
    <t>Proporcional</t>
  </si>
  <si>
    <t>Dias</t>
  </si>
  <si>
    <t>Avance Contrucción</t>
  </si>
  <si>
    <t>Actividades</t>
  </si>
  <si>
    <t>CRONOGRAMA DE ACTIVIDADES - AE MEJORAS EN EL SISTEMA JUDICIAL SAJU</t>
  </si>
  <si>
    <t>Construcción: AE Mejoras en el Sistema Judicial SAJU</t>
  </si>
  <si>
    <t>Modificar valor de columna OBSERVACION en la consulta de Tramites incluyendo datos del expediente Judicial</t>
  </si>
  <si>
    <t>Implementar el campo de "Fecha de Notificación"</t>
  </si>
  <si>
    <t>Desarrollo: SAJU - RF001 - Gestionar registros de expedientes judiciales (SAJU) Registrar</t>
  </si>
  <si>
    <t>Desarrollo: SGD -RF002 - Registrar tramites en forma masiva - Registro masivo de tramites</t>
  </si>
  <si>
    <t>Desarrollo:   SGD - RF002 - Registrar tramites en forma masiva - Registro masivo de tramites</t>
  </si>
  <si>
    <t>Desarrollo:   SGD - RF001 - Consulta de tramites - Consulta</t>
  </si>
  <si>
    <t>Desarrollo: SGD - RF002 - Registrar tramites en forma masiva - Validación, Carga de excel.</t>
  </si>
  <si>
    <r>
      <rPr>
        <b/>
        <sz val="7"/>
        <rFont val="Calibri"/>
        <family val="2"/>
        <scheme val="minor"/>
      </rPr>
      <t xml:space="preserve">Derivación y recepción automática SGD. </t>
    </r>
    <r>
      <rPr>
        <sz val="7"/>
        <rFont val="Calibri"/>
        <family val="2"/>
        <scheme val="minor"/>
      </rPr>
      <t>Trámites registrados en el SGD (CN remitidas por el PJ) serán derivados desde el AF Judicial al Archivo de Gestión del área y recepcionados de forma automática. I</t>
    </r>
    <r>
      <rPr>
        <b/>
        <sz val="7"/>
        <rFont val="Calibri"/>
        <family val="2"/>
        <scheme val="minor"/>
      </rPr>
      <t>mportación efectiva de la información de CN al SAJU</t>
    </r>
    <r>
      <rPr>
        <sz val="7"/>
        <rFont val="Calibri"/>
        <family val="2"/>
        <scheme val="minor"/>
      </rPr>
      <t>. Importación automática de la información de las Cédulas de notificación entre los sistemas SGD y SAJU.</t>
    </r>
  </si>
  <si>
    <t>AE-Trazabilidad</t>
  </si>
  <si>
    <r>
      <rPr>
        <b/>
        <sz val="7"/>
        <rFont val="Calibri"/>
        <family val="2"/>
        <scheme val="minor"/>
      </rPr>
      <t>Reflejo automático de los estados del proceso de atención de Cédulas de Notificación del SAJU hacia el SGD</t>
    </r>
    <r>
      <rPr>
        <sz val="7"/>
        <rFont val="Calibri"/>
        <family val="2"/>
        <scheme val="minor"/>
      </rPr>
      <t xml:space="preserve">
Se realizará la actualización automática de los estados del tramite relacionado en el SGD de acuerdo al proceso de atención de las Cedulas de Notificación que se realiza en el SAJU, esto a fin de que ambos sistemas muestren la trazabilidad completa y sincronizada de la atención del tramite (SGD) y de la Cedula de Notificación (SAJU). </t>
    </r>
  </si>
  <si>
    <t>Desarrollo SAJU/SGD - RF002/RF004 - Gestionar Registro de Notificaciones (cédulas) - SAJU - Asignar</t>
  </si>
  <si>
    <t>Desarrollo SAJU/SGD - RF004 - Gestionar Atención  de Notificaciones (cédulas) - SAJU - Recepcionar, Atender</t>
  </si>
  <si>
    <t>Desarrollo SAJU/SGD - RF004 - Gestionar Escritos  - SAJU - Generar, Rechazar, Aprobar Escrito</t>
  </si>
  <si>
    <r>
      <rPr>
        <b/>
        <sz val="7"/>
        <rFont val="Calibri"/>
        <family val="2"/>
        <scheme val="minor"/>
      </rPr>
      <t>Registro Automático y sincronizado SGD- SAJU</t>
    </r>
    <r>
      <rPr>
        <sz val="7"/>
        <rFont val="Calibri"/>
        <family val="2"/>
        <scheme val="minor"/>
      </rPr>
      <t xml:space="preserve">
Registro automático de la información de las cédulas de notificación ingresadas por primera vez en el SGD, para la creación de expedientes de forma automática y sincronizada en el SAJU</t>
    </r>
  </si>
  <si>
    <t>Pruebas en Pre Producción 1</t>
  </si>
  <si>
    <t>Pase a Producción 1</t>
  </si>
  <si>
    <t>Pruebas en Pre-Producción 2:  SGD -RF004 - Gestionar registros de notificaciones (cedulas) SAJU - Importar</t>
  </si>
  <si>
    <t>Pase a Producción 2:  SGD -RF004 - Gestionar registros de notificaciones (cedulas) SAJU - Importar</t>
  </si>
  <si>
    <t>Pruebas en Pre-Producción 3: SAJU/SGD - RF002/RF004 - Gestionar Registro de Notificaciones (cédulas) - SAJU - Asignar /  Gestionar Atención  de Notificaciones (cédulas) - SAJU - Recepcionar, Atender /Gestionar Escritos  - SAJU - Generar, Rechazar, Aprobar Escrito</t>
  </si>
  <si>
    <t>Pase a Producción 3:SAJU/SGD - RF002/RF004 - Gestionar Registro de Notificaciones (cédulas) - SAJU - Asignar /  Gestionar Atención  de Notificaciones (cédulas) - SAJU - Recepcionar, Atender /Gestionar Escritos  - SAJU - Generar, Rechazar, Aprobar Escrito</t>
  </si>
  <si>
    <r>
      <rPr>
        <b/>
        <sz val="7"/>
        <rFont val="Calibri"/>
        <family val="2"/>
        <scheme val="minor"/>
      </rPr>
      <t>Registro de la cédula de notificación electrónica a través del SAJU</t>
    </r>
    <r>
      <rPr>
        <sz val="7"/>
        <rFont val="Calibri"/>
        <family val="2"/>
        <scheme val="minor"/>
      </rPr>
      <t xml:space="preserve">
Se mantendrá el uso del archivo  Excel  para registrar información de las cédulas de notificación electrónicas, el cual será importado al SGD y al SAJU para que se realice la atención que corresponde.                                          </t>
    </r>
    <r>
      <rPr>
        <b/>
        <sz val="7"/>
        <rFont val="Calibri"/>
        <family val="2"/>
        <scheme val="minor"/>
      </rPr>
      <t>Trazabilidad del proceso de atención de cédulas de notificación electrónica</t>
    </r>
    <r>
      <rPr>
        <sz val="7"/>
        <rFont val="Calibri"/>
        <family val="2"/>
        <scheme val="minor"/>
      </rPr>
      <t>. Las cédulas electrónicas serán gestionadas íntegramente a través del SAJU, eliminando de esta manera las tareas manuales que se vienen realizando fuera de dicho sistema.</t>
    </r>
  </si>
  <si>
    <t>Desarrollo: SGD - RF004 - Derivar tramites en forma automatica - Registrar, Verificar , Derivar y recepcionar derivación</t>
  </si>
  <si>
    <t>Desarrollo: SAJU -RF002 - Gestionar registros de notificaciones (cedulas) SAJU - Importar</t>
  </si>
  <si>
    <t>Revision Integral y Modificaciones</t>
  </si>
  <si>
    <t>Revision Arquitecto</t>
  </si>
  <si>
    <t>Revisión del AF Calidad</t>
  </si>
  <si>
    <t>Construcción: AE Mejoras SAJU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</si>
</sst>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ddmmm"/>
    <numFmt numFmtId="165" formatCode="#,##0.0"/>
    <numFmt numFmtId="166" formatCode="0.0%"/>
    <numFmt numFmtId="167" formatCode="ddd\ dd\-mmm"/>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6"/>
      <color theme="1"/>
      <name val="Calibri"/>
      <family val="2"/>
      <scheme val="minor"/>
    </font>
    <font>
      <sz val="8"/>
      <color theme="1"/>
      <name val="Calibri"/>
      <family val="2"/>
      <scheme val="minor"/>
    </font>
    <font>
      <b/>
      <sz val="18"/>
      <color theme="1"/>
      <name val="Calibri"/>
      <family val="2"/>
      <scheme val="minor"/>
    </font>
    <font>
      <sz val="3"/>
      <color theme="0"/>
      <name val="Calibri"/>
      <family val="2"/>
      <scheme val="minor"/>
    </font>
    <font>
      <sz val="11"/>
      <name val="Calibri"/>
      <family val="2"/>
      <scheme val="minor"/>
    </font>
    <font>
      <b/>
      <sz val="9"/>
      <color indexed="81"/>
      <name val="Tahoma"/>
      <family val="2"/>
    </font>
    <font>
      <sz val="7"/>
      <name val="Calibri"/>
      <family val="2"/>
      <scheme val="minor"/>
    </font>
    <font>
      <sz val="9"/>
      <color indexed="81"/>
      <name val="Tahoma"/>
      <family val="2"/>
    </font>
    <font>
      <b/>
      <sz val="9"/>
      <color indexed="81"/>
      <name val="Tahoma"/>
      <charset val="1"/>
    </font>
    <font>
      <b/>
      <sz val="11"/>
      <name val="Calibri"/>
      <family val="2"/>
      <scheme val="minor"/>
    </font>
    <font>
      <b/>
      <sz val="7"/>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0" fontId="0" fillId="0" borderId="0" xfId="0" applyAlignment="1">
      <alignment wrapText="1"/>
    </xf>
    <xf numFmtId="0" fontId="0" fillId="0" borderId="0" xfId="0" applyProtection="1">
      <protection locked="0"/>
    </xf>
    <xf numFmtId="0" fontId="2" fillId="0" borderId="0" xfId="0" applyFont="1" applyAlignment="1" applyProtection="1">
      <protection locked="0"/>
    </xf>
    <xf numFmtId="0" fontId="0" fillId="3" borderId="0" xfId="0" applyFill="1" applyProtection="1"/>
    <xf numFmtId="0" fontId="0" fillId="0" borderId="0" xfId="0" applyProtection="1"/>
    <xf numFmtId="0" fontId="0" fillId="0" borderId="0" xfId="0" applyAlignment="1" applyProtection="1">
      <alignment horizontal="right"/>
      <protection locked="0"/>
    </xf>
    <xf numFmtId="0" fontId="0" fillId="0" borderId="0" xfId="0" applyAlignment="1" applyProtection="1">
      <alignment horizontal="right"/>
    </xf>
    <xf numFmtId="0" fontId="3" fillId="3" borderId="1" xfId="0" applyFont="1" applyFill="1" applyBorder="1" applyAlignment="1" applyProtection="1">
      <alignment vertical="center" wrapText="1"/>
    </xf>
    <xf numFmtId="0" fontId="3" fillId="3" borderId="1" xfId="0" applyFont="1" applyFill="1" applyBorder="1" applyAlignment="1" applyProtection="1">
      <alignment horizontal="center" vertical="center" wrapText="1"/>
    </xf>
    <xf numFmtId="0" fontId="4" fillId="0" borderId="1" xfId="0" applyFont="1" applyBorder="1" applyAlignment="1" applyProtection="1">
      <alignment horizontal="center" vertical="center"/>
      <protection locked="0"/>
    </xf>
    <xf numFmtId="0" fontId="2" fillId="0" borderId="0" xfId="0" applyFont="1" applyAlignment="1" applyProtection="1">
      <alignment vertical="center"/>
      <protection locked="0"/>
    </xf>
    <xf numFmtId="0" fontId="0" fillId="0" borderId="0" xfId="0" applyAlignment="1" applyProtection="1">
      <alignment vertical="center" wrapText="1"/>
      <protection locked="0"/>
    </xf>
    <xf numFmtId="0" fontId="6" fillId="0" borderId="0" xfId="0" applyFont="1" applyAlignment="1" applyProtection="1">
      <alignment vertical="center"/>
      <protection locked="0"/>
    </xf>
    <xf numFmtId="0" fontId="2" fillId="0" borderId="0" xfId="0" applyFont="1" applyAlignment="1" applyProtection="1">
      <alignment horizontal="right" vertical="center"/>
      <protection locked="0"/>
    </xf>
    <xf numFmtId="0" fontId="0" fillId="0" borderId="0" xfId="0" applyAlignment="1" applyProtection="1">
      <alignment horizontal="right" vertical="center"/>
      <protection locked="0"/>
    </xf>
    <xf numFmtId="0" fontId="0" fillId="0" borderId="0" xfId="0" applyAlignment="1" applyProtection="1">
      <alignment vertical="center"/>
      <protection locked="0"/>
    </xf>
    <xf numFmtId="0" fontId="7" fillId="0" borderId="0" xfId="0" applyFont="1" applyAlignment="1">
      <alignment horizontal="center" vertical="center"/>
    </xf>
    <xf numFmtId="167" fontId="3" fillId="3" borderId="1" xfId="0" applyNumberFormat="1" applyFont="1" applyFill="1" applyBorder="1" applyAlignment="1" applyProtection="1">
      <alignment horizontal="right" vertical="center"/>
    </xf>
    <xf numFmtId="165" fontId="3" fillId="3" borderId="1" xfId="0" applyNumberFormat="1" applyFont="1" applyFill="1" applyBorder="1" applyAlignment="1" applyProtection="1">
      <alignment vertical="center"/>
    </xf>
    <xf numFmtId="166" fontId="3" fillId="3" borderId="1" xfId="1" applyNumberFormat="1" applyFont="1" applyFill="1" applyBorder="1" applyAlignment="1" applyProtection="1">
      <alignment vertical="center"/>
    </xf>
    <xf numFmtId="0" fontId="8" fillId="0" borderId="1" xfId="0" applyFont="1" applyFill="1" applyBorder="1" applyAlignment="1" applyProtection="1">
      <alignment vertical="center" wrapText="1"/>
      <protection locked="0"/>
    </xf>
    <xf numFmtId="0" fontId="6" fillId="0" borderId="0" xfId="0" applyFont="1" applyAlignment="1" applyProtection="1">
      <alignment horizontal="center" vertical="center"/>
      <protection locked="0"/>
    </xf>
    <xf numFmtId="0" fontId="0" fillId="0" borderId="0" xfId="0"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164" fontId="0" fillId="2" borderId="5" xfId="0" applyNumberFormat="1" applyFill="1" applyBorder="1" applyAlignment="1" applyProtection="1">
      <alignment horizontal="center" vertical="top" textRotation="90" wrapText="1"/>
      <protection locked="0"/>
    </xf>
    <xf numFmtId="0" fontId="0" fillId="0" borderId="4" xfId="0" applyBorder="1" applyProtection="1">
      <protection locked="0"/>
    </xf>
    <xf numFmtId="167" fontId="8" fillId="0" borderId="1" xfId="0" applyNumberFormat="1" applyFont="1" applyFill="1" applyBorder="1" applyAlignment="1" applyProtection="1">
      <alignment vertical="center" wrapText="1"/>
      <protection locked="0"/>
    </xf>
    <xf numFmtId="166" fontId="8" fillId="0" borderId="1" xfId="0" applyNumberFormat="1" applyFont="1" applyFill="1" applyBorder="1" applyAlignment="1" applyProtection="1">
      <alignment vertical="center" wrapText="1"/>
      <protection locked="0"/>
    </xf>
    <xf numFmtId="9" fontId="0" fillId="4" borderId="2" xfId="1" applyFont="1" applyFill="1" applyBorder="1" applyAlignment="1" applyProtection="1">
      <alignment horizontal="center" vertical="center"/>
    </xf>
    <xf numFmtId="9" fontId="1" fillId="4" borderId="2" xfId="1" applyFont="1" applyFill="1" applyBorder="1" applyAlignment="1" applyProtection="1">
      <alignment horizontal="center" vertical="center"/>
    </xf>
    <xf numFmtId="0" fontId="8" fillId="4" borderId="1" xfId="0" applyFont="1" applyFill="1" applyBorder="1" applyAlignment="1" applyProtection="1">
      <alignment vertical="center" textRotation="90" wrapText="1"/>
    </xf>
    <xf numFmtId="0" fontId="10" fillId="0" borderId="1" xfId="0" applyFont="1" applyFill="1" applyBorder="1" applyAlignment="1" applyProtection="1">
      <alignment vertical="center" wrapText="1"/>
      <protection locked="0"/>
    </xf>
    <xf numFmtId="0" fontId="4" fillId="5" borderId="1" xfId="0" applyFont="1" applyFill="1" applyBorder="1" applyAlignment="1" applyProtection="1">
      <alignment horizontal="center" vertical="center"/>
      <protection locked="0"/>
    </xf>
    <xf numFmtId="0" fontId="8" fillId="0" borderId="1" xfId="0" applyFont="1" applyFill="1" applyBorder="1" applyAlignment="1" applyProtection="1">
      <alignment vertical="center"/>
      <protection locked="0"/>
    </xf>
    <xf numFmtId="0" fontId="0" fillId="0" borderId="1" xfId="0"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right" vertical="center"/>
      <protection locked="0"/>
    </xf>
    <xf numFmtId="0" fontId="0" fillId="0" borderId="1" xfId="0" applyBorder="1" applyAlignment="1" applyProtection="1">
      <alignment vertical="center"/>
      <protection locked="0"/>
    </xf>
    <xf numFmtId="16" fontId="0" fillId="0" borderId="1" xfId="0" applyNumberFormat="1" applyBorder="1" applyAlignment="1" applyProtection="1">
      <alignment horizontal="right" vertical="center"/>
      <protection locked="0"/>
    </xf>
    <xf numFmtId="0" fontId="8" fillId="0" borderId="6"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vertical="center" wrapText="1"/>
      <protection locked="0"/>
    </xf>
    <xf numFmtId="167" fontId="8" fillId="0" borderId="0" xfId="0" applyNumberFormat="1" applyFont="1" applyFill="1" applyBorder="1" applyAlignment="1" applyProtection="1">
      <alignment vertical="center" wrapText="1"/>
      <protection locked="0"/>
    </xf>
    <xf numFmtId="166" fontId="8" fillId="0" borderId="0" xfId="0" applyNumberFormat="1" applyFont="1" applyFill="1" applyBorder="1" applyAlignment="1" applyProtection="1">
      <alignment vertical="center" wrapText="1"/>
      <protection locked="0"/>
    </xf>
    <xf numFmtId="0" fontId="8" fillId="0" borderId="1" xfId="0" applyFont="1" applyFill="1" applyBorder="1" applyAlignment="1" applyProtection="1">
      <alignment horizontal="left" vertical="center" wrapText="1" indent="2"/>
      <protection locked="0"/>
    </xf>
    <xf numFmtId="0" fontId="13" fillId="0" borderId="1" xfId="0" applyFont="1" applyFill="1" applyBorder="1" applyAlignment="1" applyProtection="1">
      <alignment vertical="center" wrapText="1"/>
      <protection locked="0"/>
    </xf>
    <xf numFmtId="0" fontId="0" fillId="0" borderId="0" xfId="0" applyAlignment="1">
      <alignment horizontal="center"/>
    </xf>
    <xf numFmtId="0" fontId="13" fillId="2" borderId="1" xfId="0" applyFont="1" applyFill="1" applyBorder="1" applyAlignment="1" applyProtection="1">
      <alignment vertical="center" wrapText="1"/>
      <protection locked="0"/>
    </xf>
    <xf numFmtId="0" fontId="13" fillId="6" borderId="1" xfId="0" applyFont="1" applyFill="1" applyBorder="1" applyAlignment="1" applyProtection="1">
      <alignment vertical="center"/>
      <protection locked="0"/>
    </xf>
    <xf numFmtId="0" fontId="0" fillId="6" borderId="1" xfId="0" applyFill="1" applyBorder="1" applyAlignment="1">
      <alignment horizontal="center"/>
    </xf>
    <xf numFmtId="166" fontId="0" fillId="6" borderId="1" xfId="0" applyNumberFormat="1" applyFill="1" applyBorder="1" applyAlignment="1">
      <alignment horizontal="center"/>
    </xf>
    <xf numFmtId="9" fontId="0" fillId="6" borderId="1" xfId="0" applyNumberFormat="1" applyFill="1" applyBorder="1" applyAlignment="1">
      <alignment horizontal="center"/>
    </xf>
    <xf numFmtId="0" fontId="0" fillId="0" borderId="1" xfId="0" applyBorder="1" applyAlignment="1">
      <alignment horizontal="center"/>
    </xf>
    <xf numFmtId="9" fontId="0" fillId="0" borderId="1" xfId="1" applyNumberFormat="1" applyFont="1" applyBorder="1" applyAlignment="1">
      <alignment horizontal="center"/>
    </xf>
    <xf numFmtId="166" fontId="0" fillId="0" borderId="1" xfId="1" applyNumberFormat="1" applyFont="1" applyBorder="1" applyAlignment="1">
      <alignment horizontal="center"/>
    </xf>
    <xf numFmtId="9" fontId="0" fillId="0" borderId="1" xfId="1" applyFont="1" applyBorder="1" applyAlignment="1">
      <alignment horizontal="center"/>
    </xf>
    <xf numFmtId="0" fontId="0" fillId="2" borderId="1" xfId="0" applyFill="1" applyBorder="1" applyAlignment="1">
      <alignment horizontal="center"/>
    </xf>
    <xf numFmtId="9" fontId="0" fillId="2" borderId="1" xfId="1" applyFont="1" applyFill="1" applyBorder="1" applyAlignment="1">
      <alignment horizontal="center"/>
    </xf>
    <xf numFmtId="165" fontId="8" fillId="0" borderId="1" xfId="0" applyNumberFormat="1" applyFont="1" applyFill="1" applyBorder="1" applyAlignment="1" applyProtection="1">
      <alignment vertical="center" wrapText="1"/>
      <protection locked="0"/>
    </xf>
    <xf numFmtId="0" fontId="2" fillId="5" borderId="1" xfId="0" applyFont="1" applyFill="1" applyBorder="1" applyAlignment="1">
      <alignment horizontal="center"/>
    </xf>
    <xf numFmtId="0" fontId="5" fillId="3" borderId="2" xfId="0" applyFont="1" applyFill="1" applyBorder="1" applyAlignment="1" applyProtection="1">
      <alignment horizontal="center" vertical="center"/>
    </xf>
    <xf numFmtId="0" fontId="5" fillId="3" borderId="3" xfId="0" applyFont="1" applyFill="1" applyBorder="1" applyAlignment="1" applyProtection="1">
      <alignment horizontal="center" vertical="center"/>
    </xf>
    <xf numFmtId="16" fontId="10" fillId="0" borderId="1" xfId="0" applyNumberFormat="1" applyFont="1" applyFill="1" applyBorder="1" applyAlignment="1" applyProtection="1">
      <alignment vertical="center" wrapText="1"/>
      <protection locked="0"/>
    </xf>
    <xf numFmtId="0" fontId="10" fillId="0" borderId="5" xfId="0" applyFont="1" applyFill="1" applyBorder="1" applyAlignment="1" applyProtection="1">
      <alignment vertical="center" wrapText="1"/>
      <protection locked="0"/>
    </xf>
    <xf numFmtId="0" fontId="0" fillId="0" borderId="7" xfId="0" applyBorder="1" applyAlignment="1">
      <alignment vertical="center" wrapText="1"/>
    </xf>
    <xf numFmtId="0" fontId="10" fillId="0" borderId="5" xfId="0" applyFont="1" applyFill="1" applyBorder="1" applyAlignment="1" applyProtection="1">
      <alignment vertical="center" wrapText="1"/>
      <protection locked="0"/>
    </xf>
    <xf numFmtId="0" fontId="8" fillId="0" borderId="1" xfId="0" applyFont="1" applyFill="1" applyBorder="1" applyAlignment="1" applyProtection="1">
      <alignment horizontal="left" vertical="center" wrapText="1"/>
      <protection locked="0"/>
    </xf>
    <xf numFmtId="0" fontId="0" fillId="0" borderId="6" xfId="0" applyBorder="1" applyAlignment="1">
      <alignment vertical="center" wrapText="1"/>
    </xf>
    <xf numFmtId="0" fontId="10" fillId="0" borderId="5" xfId="0" applyFont="1" applyFill="1" applyBorder="1" applyAlignment="1" applyProtection="1">
      <alignment horizontal="center" vertical="center" wrapText="1"/>
      <protection locked="0"/>
    </xf>
    <xf numFmtId="0" fontId="10" fillId="0" borderId="6"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0" fillId="0" borderId="1" xfId="0" applyBorder="1" applyAlignment="1">
      <alignment vertical="center" wrapText="1"/>
    </xf>
  </cellXfs>
  <cellStyles count="2">
    <cellStyle name="Normal" xfId="0" builtinId="0"/>
    <cellStyle name="Porcentaje" xfId="1" builtinId="5"/>
  </cellStyles>
  <dxfs count="738">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ont>
        <color rgb="FFFFFF00"/>
      </font>
    </dxf>
    <dxf>
      <font>
        <color rgb="FFFFFF00"/>
      </font>
    </dxf>
    <dxf>
      <font>
        <strike val="0"/>
        <color theme="1" tint="0.499984740745262"/>
      </font>
      <numFmt numFmtId="168" formatCode="?"/>
      <fill>
        <patternFill>
          <bgColor theme="0" tint="-0.499984740745262"/>
        </patternFill>
      </fill>
    </dxf>
    <dxf>
      <fill>
        <patternFill patternType="solid">
          <fgColor auto="1"/>
          <bgColor rgb="FFFF7D7D"/>
        </patternFill>
      </fill>
    </dxf>
    <dxf>
      <fill>
        <patternFill patternType="solid">
          <fgColor auto="1"/>
          <bgColor rgb="FF92D050"/>
        </patternFill>
      </fill>
    </dxf>
    <dxf>
      <fill>
        <patternFill patternType="solid">
          <fgColor auto="1"/>
          <bgColor theme="3" tint="0.39994506668294322"/>
        </patternFill>
      </fill>
    </dxf>
    <dxf>
      <border>
        <left style="dashed">
          <color auto="1"/>
        </left>
        <right style="dashed">
          <color auto="1"/>
        </right>
        <top style="dashed">
          <color auto="1"/>
        </top>
        <bottom style="dashed">
          <color auto="1"/>
        </bottom>
      </border>
    </dxf>
    <dxf>
      <fill>
        <patternFill>
          <bgColor theme="0" tint="-4.9989318521683403E-2"/>
        </patternFill>
      </fill>
    </dxf>
    <dxf>
      <fill>
        <patternFill patternType="solid">
          <fgColor auto="1"/>
          <bgColor theme="0" tint="-0.49998474074526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ont>
        <color rgb="FFFFFF00"/>
      </font>
    </dxf>
    <dxf>
      <font>
        <color rgb="FFFFFF00"/>
      </font>
    </dxf>
    <dxf>
      <font>
        <strike val="0"/>
        <color theme="1" tint="0.499984740745262"/>
      </font>
      <numFmt numFmtId="168" formatCode="?"/>
      <fill>
        <patternFill>
          <bgColor theme="0" tint="-0.499984740745262"/>
        </patternFill>
      </fill>
    </dxf>
    <dxf>
      <fill>
        <patternFill patternType="solid">
          <fgColor auto="1"/>
          <bgColor rgb="FFFF7D7D"/>
        </patternFill>
      </fill>
    </dxf>
    <dxf>
      <fill>
        <patternFill patternType="solid">
          <fgColor auto="1"/>
          <bgColor rgb="FF92D050"/>
        </patternFill>
      </fill>
    </dxf>
    <dxf>
      <fill>
        <patternFill patternType="solid">
          <fgColor auto="1"/>
          <bgColor theme="3" tint="0.39994506668294322"/>
        </patternFill>
      </fill>
    </dxf>
    <dxf>
      <border>
        <left style="dashed">
          <color auto="1"/>
        </left>
        <right style="dashed">
          <color auto="1"/>
        </right>
        <top style="dashed">
          <color auto="1"/>
        </top>
        <bottom style="dashed">
          <color auto="1"/>
        </bottom>
      </border>
    </dxf>
    <dxf>
      <fill>
        <patternFill>
          <bgColor theme="0" tint="-4.9989318521683403E-2"/>
        </patternFill>
      </fill>
    </dxf>
    <dxf>
      <fill>
        <patternFill patternType="solid">
          <fgColor auto="1"/>
          <bgColor theme="0" tint="-0.49998474074526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ont>
        <color rgb="FFFFFF00"/>
      </font>
    </dxf>
    <dxf>
      <font>
        <color rgb="FFFFFF00"/>
      </font>
    </dxf>
    <dxf>
      <font>
        <strike val="0"/>
        <color theme="1" tint="0.499984740745262"/>
      </font>
      <numFmt numFmtId="168" formatCode="?"/>
      <fill>
        <patternFill>
          <bgColor theme="0" tint="-0.49998474074526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patternType="solid">
          <fgColor auto="1"/>
          <bgColor rgb="FFFF7D7D"/>
        </patternFill>
      </fill>
    </dxf>
    <dxf>
      <fill>
        <patternFill patternType="solid">
          <fgColor auto="1"/>
          <bgColor rgb="FF92D050"/>
        </patternFill>
      </fill>
    </dxf>
    <dxf>
      <fill>
        <patternFill patternType="solid">
          <fgColor auto="1"/>
          <bgColor theme="3" tint="0.39994506668294322"/>
        </patternFill>
      </fill>
    </dxf>
    <dxf>
      <border>
        <left style="dashed">
          <color auto="1"/>
        </left>
        <right style="dashed">
          <color auto="1"/>
        </right>
        <top style="dashed">
          <color auto="1"/>
        </top>
        <bottom style="dashed">
          <color auto="1"/>
        </bottom>
      </border>
    </dxf>
    <dxf>
      <fill>
        <patternFill>
          <bgColor theme="0" tint="-4.9989318521683403E-2"/>
        </patternFill>
      </fill>
    </dxf>
    <dxf>
      <fill>
        <patternFill patternType="solid">
          <fgColor auto="1"/>
          <bgColor theme="0" tint="-0.49998474074526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patternType="solid">
          <fgColor auto="1"/>
          <bgColor rgb="FFFF7D7D"/>
        </patternFill>
      </fill>
    </dxf>
    <dxf>
      <fill>
        <patternFill patternType="solid">
          <fgColor auto="1"/>
          <bgColor rgb="FF92D050"/>
        </patternFill>
      </fill>
    </dxf>
    <dxf>
      <fill>
        <patternFill patternType="solid">
          <fgColor auto="1"/>
          <bgColor theme="3" tint="0.39994506668294322"/>
        </patternFill>
      </fill>
    </dxf>
    <dxf>
      <border>
        <left style="dashed">
          <color auto="1"/>
        </left>
        <right style="dashed">
          <color auto="1"/>
        </right>
        <top style="dashed">
          <color auto="1"/>
        </top>
        <bottom style="dashed">
          <color auto="1"/>
        </bottom>
      </border>
    </dxf>
    <dxf>
      <fill>
        <patternFill>
          <bgColor theme="0" tint="-4.9989318521683403E-2"/>
        </patternFill>
      </fill>
    </dxf>
    <dxf>
      <fill>
        <patternFill patternType="solid">
          <fgColor auto="1"/>
          <bgColor theme="0" tint="-0.49998474074526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patternType="solid">
          <fgColor auto="1"/>
          <bgColor rgb="FFFF7D7D"/>
        </patternFill>
      </fill>
    </dxf>
    <dxf>
      <fill>
        <patternFill patternType="solid">
          <fgColor auto="1"/>
          <bgColor rgb="FF92D050"/>
        </patternFill>
      </fill>
    </dxf>
    <dxf>
      <fill>
        <patternFill patternType="solid">
          <fgColor auto="1"/>
          <bgColor theme="3" tint="0.39994506668294322"/>
        </patternFill>
      </fill>
    </dxf>
    <dxf>
      <border>
        <left style="dashed">
          <color auto="1"/>
        </left>
        <right style="dashed">
          <color auto="1"/>
        </right>
        <top style="dashed">
          <color auto="1"/>
        </top>
        <bottom style="dashed">
          <color auto="1"/>
        </bottom>
      </border>
    </dxf>
    <dxf>
      <fill>
        <patternFill>
          <bgColor theme="0" tint="-4.9989318521683403E-2"/>
        </patternFill>
      </fill>
    </dxf>
    <dxf>
      <fill>
        <patternFill patternType="solid">
          <fgColor auto="1"/>
          <bgColor theme="0" tint="-0.49998474074526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ill>
        <patternFill>
          <bgColor theme="3" tint="0.59996337778862885"/>
        </patternFill>
      </fill>
    </dxf>
    <dxf>
      <fill>
        <patternFill>
          <bgColor theme="4" tint="0.79998168889431442"/>
        </patternFill>
      </fill>
    </dxf>
    <dxf>
      <font>
        <color rgb="FFFFFF00"/>
      </font>
    </dxf>
    <dxf>
      <font>
        <color rgb="FFFFFF00"/>
      </font>
    </dxf>
    <dxf>
      <font>
        <strike val="0"/>
        <color theme="1" tint="0.499984740745262"/>
      </font>
      <numFmt numFmtId="168" formatCode="?"/>
      <fill>
        <patternFill>
          <bgColor theme="0" tint="-0.499984740745262"/>
        </patternFill>
      </fill>
    </dxf>
    <dxf>
      <fill>
        <patternFill>
          <bgColor theme="3" tint="0.59996337778862885"/>
        </patternFill>
      </fill>
    </dxf>
    <dxf>
      <fill>
        <patternFill>
          <bgColor theme="4" tint="0.79998168889431442"/>
        </patternFill>
      </fill>
    </dxf>
    <dxf>
      <fill>
        <patternFill patternType="solid">
          <fgColor auto="1"/>
          <bgColor rgb="FFFF7D7D"/>
        </patternFill>
      </fill>
    </dxf>
    <dxf>
      <fill>
        <patternFill patternType="solid">
          <fgColor auto="1"/>
          <bgColor rgb="FF92D050"/>
        </patternFill>
      </fill>
    </dxf>
    <dxf>
      <fill>
        <patternFill patternType="solid">
          <fgColor auto="1"/>
          <bgColor theme="3" tint="0.39994506668294322"/>
        </patternFill>
      </fill>
    </dxf>
    <dxf>
      <border>
        <left style="dashed">
          <color auto="1"/>
        </left>
        <right style="dashed">
          <color auto="1"/>
        </right>
        <top style="dashed">
          <color auto="1"/>
        </top>
        <bottom style="dashed">
          <color auto="1"/>
        </bottom>
      </border>
    </dxf>
    <dxf>
      <fill>
        <patternFill>
          <bgColor theme="0" tint="-0.24994659260841701"/>
        </patternFill>
      </fill>
    </dxf>
    <dxf>
      <fill>
        <patternFill>
          <bgColor theme="0" tint="-0.34998626667073579"/>
        </patternFill>
      </fill>
    </dxf>
    <dxf>
      <fill>
        <patternFill>
          <bgColor theme="0" tint="-4.9989318521683403E-2"/>
        </patternFill>
      </fill>
    </dxf>
    <dxf>
      <fill>
        <patternFill>
          <bgColor theme="0" tint="-0.24994659260841701"/>
        </patternFill>
      </fill>
    </dxf>
    <dxf>
      <fill>
        <patternFill>
          <bgColor theme="0" tint="-0.34998626667073579"/>
        </patternFill>
      </fill>
    </dxf>
    <dxf>
      <fill>
        <patternFill patternType="solid">
          <fgColor auto="1"/>
          <bgColor theme="0" tint="-0.499984740745262"/>
        </patternFill>
      </fill>
    </dxf>
  </dxfs>
  <tableStyles count="0" defaultTableStyle="TableStyleMedium2" defaultPivotStyle="PivotStyleLight16"/>
  <colors>
    <mruColors>
      <color rgb="FFFF7D7D"/>
      <color rgb="FF99CCFF"/>
      <color rgb="FF6699FF"/>
      <color rgb="FFFF3300"/>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M118"/>
  <sheetViews>
    <sheetView tabSelected="1" zoomScale="89" zoomScaleNormal="89" workbookViewId="0">
      <pane xSplit="13" ySplit="6" topLeftCell="N7" activePane="bottomRight" state="frozen"/>
      <selection pane="topRight" activeCell="H1" sqref="H1"/>
      <selection pane="bottomLeft" activeCell="A5" sqref="A5"/>
      <selection pane="bottomRight" activeCell="H5" sqref="H5"/>
    </sheetView>
  </sheetViews>
  <sheetFormatPr baseColWidth="10" defaultRowHeight="15" x14ac:dyDescent="0.25"/>
  <cols>
    <col min="1" max="1" width="3.42578125" customWidth="1"/>
    <col min="2" max="2" width="3.85546875" style="12" customWidth="1"/>
    <col min="3" max="3" width="3.7109375" style="23" customWidth="1"/>
    <col min="4" max="4" width="71.85546875" style="12" customWidth="1"/>
    <col min="5" max="5" width="29" style="12" customWidth="1"/>
    <col min="6" max="6" width="12.28515625" style="15" bestFit="1" customWidth="1"/>
    <col min="7" max="7" width="6.5703125" style="15" customWidth="1"/>
    <col min="8" max="8" width="15.140625" style="16" customWidth="1"/>
    <col min="9" max="9" width="7.85546875" style="16" customWidth="1"/>
    <col min="10" max="10" width="11.7109375" style="7" customWidth="1"/>
    <col min="11" max="11" width="6.140625" style="5" customWidth="1"/>
    <col min="12" max="12" width="7.85546875" style="5" customWidth="1"/>
    <col min="13" max="13" width="2.5703125" style="5" customWidth="1"/>
    <col min="14" max="83" width="3.5703125" hidden="1" customWidth="1"/>
    <col min="84" max="221" width="3.5703125" customWidth="1"/>
  </cols>
  <sheetData>
    <row r="1" spans="1:221" ht="23.25" x14ac:dyDescent="0.25">
      <c r="A1" s="13" t="s">
        <v>20</v>
      </c>
      <c r="C1" s="22"/>
      <c r="D1" s="11"/>
      <c r="E1" s="11"/>
      <c r="F1" s="14"/>
      <c r="G1" s="14"/>
      <c r="H1" s="11"/>
      <c r="J1" s="16"/>
      <c r="K1" s="11"/>
      <c r="L1" s="11"/>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row>
    <row r="2" spans="1:221" x14ac:dyDescent="0.25">
      <c r="H2" s="11"/>
      <c r="J2" s="6"/>
      <c r="K2" s="3"/>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row>
    <row r="3" spans="1:221" hidden="1" x14ac:dyDescent="0.25">
      <c r="H3" s="11"/>
      <c r="J3" s="6"/>
      <c r="K3" s="3"/>
      <c r="L3" s="2"/>
      <c r="M3" s="2"/>
      <c r="N3" s="17">
        <f>+IF(N4&lt;&gt;"",N6,0)</f>
        <v>0</v>
      </c>
      <c r="O3" s="17">
        <f t="shared" ref="O3:BZ3" si="0">+IF(O4&lt;&gt;"",O6,0)</f>
        <v>0</v>
      </c>
      <c r="P3" s="17">
        <f t="shared" si="0"/>
        <v>0</v>
      </c>
      <c r="Q3" s="17">
        <f t="shared" si="0"/>
        <v>0</v>
      </c>
      <c r="R3" s="17">
        <f t="shared" si="0"/>
        <v>0</v>
      </c>
      <c r="S3" s="17">
        <f t="shared" si="0"/>
        <v>0</v>
      </c>
      <c r="T3" s="17">
        <f t="shared" si="0"/>
        <v>0</v>
      </c>
      <c r="U3" s="17">
        <f t="shared" si="0"/>
        <v>0</v>
      </c>
      <c r="V3" s="17">
        <f t="shared" si="0"/>
        <v>0</v>
      </c>
      <c r="W3" s="17">
        <f t="shared" si="0"/>
        <v>0</v>
      </c>
      <c r="X3" s="17">
        <f t="shared" si="0"/>
        <v>0</v>
      </c>
      <c r="Y3" s="17">
        <f t="shared" si="0"/>
        <v>0</v>
      </c>
      <c r="Z3" s="17">
        <f t="shared" si="0"/>
        <v>0</v>
      </c>
      <c r="AA3" s="17">
        <f t="shared" si="0"/>
        <v>0</v>
      </c>
      <c r="AB3" s="17">
        <f t="shared" si="0"/>
        <v>0</v>
      </c>
      <c r="AC3" s="17">
        <f t="shared" si="0"/>
        <v>0</v>
      </c>
      <c r="AD3" s="17">
        <f t="shared" si="0"/>
        <v>0</v>
      </c>
      <c r="AE3" s="17">
        <f t="shared" si="0"/>
        <v>0</v>
      </c>
      <c r="AF3" s="17">
        <f t="shared" si="0"/>
        <v>0</v>
      </c>
      <c r="AG3" s="17">
        <f t="shared" si="0"/>
        <v>0</v>
      </c>
      <c r="AH3" s="17">
        <f t="shared" si="0"/>
        <v>0</v>
      </c>
      <c r="AI3" s="17">
        <f t="shared" si="0"/>
        <v>0</v>
      </c>
      <c r="AJ3" s="17">
        <f t="shared" si="0"/>
        <v>0</v>
      </c>
      <c r="AK3" s="17">
        <f t="shared" si="0"/>
        <v>0</v>
      </c>
      <c r="AL3" s="17">
        <f t="shared" si="0"/>
        <v>0</v>
      </c>
      <c r="AM3" s="17">
        <f t="shared" si="0"/>
        <v>0</v>
      </c>
      <c r="AN3" s="17">
        <f t="shared" si="0"/>
        <v>0</v>
      </c>
      <c r="AO3" s="17">
        <f t="shared" si="0"/>
        <v>0</v>
      </c>
      <c r="AP3" s="17">
        <f t="shared" si="0"/>
        <v>0</v>
      </c>
      <c r="AQ3" s="17">
        <f t="shared" si="0"/>
        <v>0</v>
      </c>
      <c r="AR3" s="17">
        <f t="shared" si="0"/>
        <v>0</v>
      </c>
      <c r="AS3" s="17">
        <f t="shared" si="0"/>
        <v>0</v>
      </c>
      <c r="AT3" s="17">
        <f t="shared" si="0"/>
        <v>0</v>
      </c>
      <c r="AU3" s="17">
        <f t="shared" si="0"/>
        <v>0</v>
      </c>
      <c r="AV3" s="17">
        <f t="shared" si="0"/>
        <v>0</v>
      </c>
      <c r="AW3" s="17">
        <f t="shared" si="0"/>
        <v>0</v>
      </c>
      <c r="AX3" s="17">
        <f t="shared" si="0"/>
        <v>0</v>
      </c>
      <c r="AY3" s="17">
        <f t="shared" si="0"/>
        <v>0</v>
      </c>
      <c r="AZ3" s="17">
        <f t="shared" si="0"/>
        <v>42915</v>
      </c>
      <c r="BA3" s="17">
        <f t="shared" si="0"/>
        <v>42916</v>
      </c>
      <c r="BB3" s="17">
        <f t="shared" si="0"/>
        <v>0</v>
      </c>
      <c r="BC3" s="17">
        <f t="shared" si="0"/>
        <v>0</v>
      </c>
      <c r="BD3" s="17">
        <f t="shared" si="0"/>
        <v>0</v>
      </c>
      <c r="BE3" s="17">
        <f t="shared" si="0"/>
        <v>0</v>
      </c>
      <c r="BF3" s="17">
        <f t="shared" si="0"/>
        <v>0</v>
      </c>
      <c r="BG3" s="17">
        <f t="shared" si="0"/>
        <v>0</v>
      </c>
      <c r="BH3" s="17">
        <f t="shared" si="0"/>
        <v>0</v>
      </c>
      <c r="BI3" s="17">
        <f t="shared" si="0"/>
        <v>0</v>
      </c>
      <c r="BJ3" s="17">
        <f t="shared" si="0"/>
        <v>0</v>
      </c>
      <c r="BK3" s="17">
        <f t="shared" si="0"/>
        <v>0</v>
      </c>
      <c r="BL3" s="17">
        <f t="shared" si="0"/>
        <v>0</v>
      </c>
      <c r="BM3" s="17">
        <f t="shared" si="0"/>
        <v>0</v>
      </c>
      <c r="BN3" s="17">
        <f t="shared" si="0"/>
        <v>0</v>
      </c>
      <c r="BO3" s="17">
        <f t="shared" si="0"/>
        <v>0</v>
      </c>
      <c r="BP3" s="17">
        <f t="shared" si="0"/>
        <v>0</v>
      </c>
      <c r="BQ3" s="17">
        <f t="shared" si="0"/>
        <v>0</v>
      </c>
      <c r="BR3" s="17">
        <f t="shared" si="0"/>
        <v>0</v>
      </c>
      <c r="BS3" s="17">
        <f t="shared" si="0"/>
        <v>0</v>
      </c>
      <c r="BT3" s="17">
        <f t="shared" si="0"/>
        <v>0</v>
      </c>
      <c r="BU3" s="17">
        <f t="shared" si="0"/>
        <v>0</v>
      </c>
      <c r="BV3" s="17">
        <f t="shared" si="0"/>
        <v>0</v>
      </c>
      <c r="BW3" s="17">
        <f t="shared" si="0"/>
        <v>0</v>
      </c>
      <c r="BX3" s="17">
        <f t="shared" si="0"/>
        <v>0</v>
      </c>
      <c r="BY3" s="17">
        <f t="shared" si="0"/>
        <v>0</v>
      </c>
      <c r="BZ3" s="17">
        <f t="shared" si="0"/>
        <v>0</v>
      </c>
      <c r="CA3" s="17">
        <f t="shared" ref="CA3:EL3" si="1">+IF(CA4&lt;&gt;"",CA6,0)</f>
        <v>0</v>
      </c>
      <c r="CB3" s="17">
        <f t="shared" si="1"/>
        <v>42943</v>
      </c>
      <c r="CC3" s="17">
        <f t="shared" si="1"/>
        <v>42944</v>
      </c>
      <c r="CD3" s="17">
        <f t="shared" si="1"/>
        <v>42945</v>
      </c>
      <c r="CE3" s="17">
        <f t="shared" si="1"/>
        <v>0</v>
      </c>
      <c r="CF3" s="17">
        <f t="shared" si="1"/>
        <v>0</v>
      </c>
      <c r="CG3" s="17">
        <f t="shared" si="1"/>
        <v>0</v>
      </c>
      <c r="CH3" s="17">
        <f t="shared" si="1"/>
        <v>0</v>
      </c>
      <c r="CI3" s="17">
        <f t="shared" si="1"/>
        <v>0</v>
      </c>
      <c r="CJ3" s="17">
        <f t="shared" si="1"/>
        <v>0</v>
      </c>
      <c r="CK3" s="17">
        <f t="shared" si="1"/>
        <v>0</v>
      </c>
      <c r="CL3" s="17">
        <f t="shared" si="1"/>
        <v>0</v>
      </c>
      <c r="CM3" s="17">
        <f t="shared" si="1"/>
        <v>0</v>
      </c>
      <c r="CN3" s="17">
        <f t="shared" si="1"/>
        <v>0</v>
      </c>
      <c r="CO3" s="17">
        <f t="shared" si="1"/>
        <v>0</v>
      </c>
      <c r="CP3" s="17">
        <f t="shared" si="1"/>
        <v>0</v>
      </c>
      <c r="CQ3" s="17">
        <f t="shared" si="1"/>
        <v>0</v>
      </c>
      <c r="CR3" s="17">
        <f t="shared" si="1"/>
        <v>0</v>
      </c>
      <c r="CS3" s="17">
        <f t="shared" si="1"/>
        <v>0</v>
      </c>
      <c r="CT3" s="17">
        <f t="shared" si="1"/>
        <v>0</v>
      </c>
      <c r="CU3" s="17">
        <f t="shared" si="1"/>
        <v>0</v>
      </c>
      <c r="CV3" s="17">
        <f t="shared" si="1"/>
        <v>0</v>
      </c>
      <c r="CW3" s="17">
        <f t="shared" si="1"/>
        <v>0</v>
      </c>
      <c r="CX3" s="17">
        <f t="shared" si="1"/>
        <v>0</v>
      </c>
      <c r="CY3" s="17">
        <f t="shared" si="1"/>
        <v>0</v>
      </c>
      <c r="CZ3" s="17">
        <f t="shared" si="1"/>
        <v>0</v>
      </c>
      <c r="DA3" s="17">
        <f t="shared" si="1"/>
        <v>0</v>
      </c>
      <c r="DB3" s="17">
        <f t="shared" si="1"/>
        <v>0</v>
      </c>
      <c r="DC3" s="17">
        <f t="shared" si="1"/>
        <v>0</v>
      </c>
      <c r="DD3" s="17">
        <f t="shared" si="1"/>
        <v>0</v>
      </c>
      <c r="DE3" s="17">
        <f t="shared" si="1"/>
        <v>0</v>
      </c>
      <c r="DF3" s="17">
        <f t="shared" si="1"/>
        <v>0</v>
      </c>
      <c r="DG3" s="17">
        <f t="shared" si="1"/>
        <v>0</v>
      </c>
      <c r="DH3" s="17">
        <f t="shared" si="1"/>
        <v>0</v>
      </c>
      <c r="DI3" s="17">
        <f t="shared" si="1"/>
        <v>0</v>
      </c>
      <c r="DJ3" s="17">
        <f t="shared" si="1"/>
        <v>42977</v>
      </c>
      <c r="DK3" s="17">
        <f t="shared" si="1"/>
        <v>0</v>
      </c>
      <c r="DL3" s="17">
        <f t="shared" si="1"/>
        <v>0</v>
      </c>
      <c r="DM3" s="17">
        <f t="shared" si="1"/>
        <v>0</v>
      </c>
      <c r="DN3" s="17">
        <f t="shared" si="1"/>
        <v>0</v>
      </c>
      <c r="DO3" s="17">
        <f t="shared" si="1"/>
        <v>0</v>
      </c>
      <c r="DP3" s="17">
        <f t="shared" si="1"/>
        <v>0</v>
      </c>
      <c r="DQ3" s="17">
        <f t="shared" si="1"/>
        <v>0</v>
      </c>
      <c r="DR3" s="17">
        <f t="shared" si="1"/>
        <v>0</v>
      </c>
      <c r="DS3" s="17">
        <f t="shared" si="1"/>
        <v>0</v>
      </c>
      <c r="DT3" s="17">
        <f t="shared" si="1"/>
        <v>0</v>
      </c>
      <c r="DU3" s="17">
        <f t="shared" si="1"/>
        <v>0</v>
      </c>
      <c r="DV3" s="17">
        <f t="shared" si="1"/>
        <v>0</v>
      </c>
      <c r="DW3" s="17">
        <f t="shared" si="1"/>
        <v>0</v>
      </c>
      <c r="DX3" s="17">
        <f t="shared" si="1"/>
        <v>0</v>
      </c>
      <c r="DY3" s="17">
        <f t="shared" si="1"/>
        <v>0</v>
      </c>
      <c r="DZ3" s="17">
        <f t="shared" si="1"/>
        <v>0</v>
      </c>
      <c r="EA3" s="17">
        <f t="shared" si="1"/>
        <v>0</v>
      </c>
      <c r="EB3" s="17">
        <f t="shared" si="1"/>
        <v>0</v>
      </c>
      <c r="EC3" s="17">
        <f t="shared" si="1"/>
        <v>0</v>
      </c>
      <c r="ED3" s="17">
        <f t="shared" si="1"/>
        <v>0</v>
      </c>
      <c r="EE3" s="17">
        <f t="shared" si="1"/>
        <v>0</v>
      </c>
      <c r="EF3" s="17">
        <f t="shared" si="1"/>
        <v>0</v>
      </c>
      <c r="EG3" s="17">
        <f t="shared" si="1"/>
        <v>0</v>
      </c>
      <c r="EH3" s="17">
        <f t="shared" si="1"/>
        <v>0</v>
      </c>
      <c r="EI3" s="17">
        <f t="shared" si="1"/>
        <v>0</v>
      </c>
      <c r="EJ3" s="17">
        <f t="shared" si="1"/>
        <v>0</v>
      </c>
      <c r="EK3" s="17">
        <f t="shared" si="1"/>
        <v>0</v>
      </c>
      <c r="EL3" s="17">
        <f t="shared" si="1"/>
        <v>0</v>
      </c>
      <c r="EM3" s="17">
        <f t="shared" ref="EM3:GX3" si="2">+IF(EM4&lt;&gt;"",EM6,0)</f>
        <v>0</v>
      </c>
      <c r="EN3" s="17">
        <f t="shared" si="2"/>
        <v>0</v>
      </c>
      <c r="EO3" s="17">
        <f t="shared" si="2"/>
        <v>0</v>
      </c>
      <c r="EP3" s="17">
        <f t="shared" si="2"/>
        <v>0</v>
      </c>
      <c r="EQ3" s="17">
        <f t="shared" si="2"/>
        <v>0</v>
      </c>
      <c r="ER3" s="17">
        <f t="shared" si="2"/>
        <v>0</v>
      </c>
      <c r="ES3" s="17">
        <f t="shared" si="2"/>
        <v>0</v>
      </c>
      <c r="ET3" s="17">
        <f t="shared" si="2"/>
        <v>0</v>
      </c>
      <c r="EU3" s="17">
        <f t="shared" si="2"/>
        <v>0</v>
      </c>
      <c r="EV3" s="17">
        <f t="shared" si="2"/>
        <v>0</v>
      </c>
      <c r="EW3" s="17">
        <f t="shared" si="2"/>
        <v>43016</v>
      </c>
      <c r="EX3" s="17">
        <f t="shared" si="2"/>
        <v>0</v>
      </c>
      <c r="EY3" s="17">
        <f t="shared" si="2"/>
        <v>0</v>
      </c>
      <c r="EZ3" s="17">
        <f t="shared" si="2"/>
        <v>0</v>
      </c>
      <c r="FA3" s="17">
        <f t="shared" si="2"/>
        <v>0</v>
      </c>
      <c r="FB3" s="17">
        <f t="shared" si="2"/>
        <v>0</v>
      </c>
      <c r="FC3" s="17">
        <f t="shared" si="2"/>
        <v>0</v>
      </c>
      <c r="FD3" s="17">
        <f t="shared" si="2"/>
        <v>0</v>
      </c>
      <c r="FE3" s="17">
        <f t="shared" si="2"/>
        <v>0</v>
      </c>
      <c r="FF3" s="17">
        <f t="shared" si="2"/>
        <v>0</v>
      </c>
      <c r="FG3" s="17">
        <f t="shared" si="2"/>
        <v>0</v>
      </c>
      <c r="FH3" s="17">
        <f t="shared" si="2"/>
        <v>0</v>
      </c>
      <c r="FI3" s="17">
        <f t="shared" si="2"/>
        <v>0</v>
      </c>
      <c r="FJ3" s="17">
        <f t="shared" si="2"/>
        <v>0</v>
      </c>
      <c r="FK3" s="17">
        <f t="shared" si="2"/>
        <v>0</v>
      </c>
      <c r="FL3" s="17">
        <f t="shared" si="2"/>
        <v>0</v>
      </c>
      <c r="FM3" s="17">
        <f t="shared" si="2"/>
        <v>0</v>
      </c>
      <c r="FN3" s="17">
        <f t="shared" si="2"/>
        <v>0</v>
      </c>
      <c r="FO3" s="17">
        <f t="shared" si="2"/>
        <v>0</v>
      </c>
      <c r="FP3" s="17">
        <f t="shared" si="2"/>
        <v>0</v>
      </c>
      <c r="FQ3" s="17">
        <f t="shared" si="2"/>
        <v>0</v>
      </c>
      <c r="FR3" s="17">
        <f t="shared" si="2"/>
        <v>0</v>
      </c>
      <c r="FS3" s="17">
        <f t="shared" si="2"/>
        <v>0</v>
      </c>
      <c r="FT3" s="17">
        <f t="shared" si="2"/>
        <v>0</v>
      </c>
      <c r="FU3" s="17">
        <f t="shared" si="2"/>
        <v>43040</v>
      </c>
      <c r="FV3" s="17">
        <f t="shared" si="2"/>
        <v>0</v>
      </c>
      <c r="FW3" s="17">
        <f t="shared" si="2"/>
        <v>0</v>
      </c>
      <c r="FX3" s="17">
        <f t="shared" si="2"/>
        <v>0</v>
      </c>
      <c r="FY3" s="17">
        <f t="shared" si="2"/>
        <v>0</v>
      </c>
      <c r="FZ3" s="17">
        <f t="shared" si="2"/>
        <v>0</v>
      </c>
      <c r="GA3" s="17">
        <f t="shared" si="2"/>
        <v>0</v>
      </c>
      <c r="GB3" s="17">
        <f t="shared" si="2"/>
        <v>0</v>
      </c>
      <c r="GC3" s="17">
        <f t="shared" si="2"/>
        <v>0</v>
      </c>
      <c r="GD3" s="17">
        <f t="shared" si="2"/>
        <v>0</v>
      </c>
      <c r="GE3" s="17">
        <f t="shared" si="2"/>
        <v>0</v>
      </c>
      <c r="GF3" s="17">
        <f t="shared" si="2"/>
        <v>0</v>
      </c>
      <c r="GG3" s="17">
        <f t="shared" si="2"/>
        <v>0</v>
      </c>
      <c r="GH3" s="17">
        <f t="shared" si="2"/>
        <v>0</v>
      </c>
      <c r="GI3" s="17">
        <f t="shared" si="2"/>
        <v>0</v>
      </c>
      <c r="GJ3" s="17">
        <f t="shared" si="2"/>
        <v>0</v>
      </c>
      <c r="GK3" s="17">
        <f t="shared" si="2"/>
        <v>0</v>
      </c>
      <c r="GL3" s="17">
        <f t="shared" si="2"/>
        <v>0</v>
      </c>
      <c r="GM3" s="17">
        <f t="shared" si="2"/>
        <v>0</v>
      </c>
      <c r="GN3" s="17">
        <f t="shared" si="2"/>
        <v>0</v>
      </c>
      <c r="GO3" s="17">
        <f t="shared" si="2"/>
        <v>0</v>
      </c>
      <c r="GP3" s="17">
        <f t="shared" si="2"/>
        <v>0</v>
      </c>
      <c r="GQ3" s="17">
        <f t="shared" si="2"/>
        <v>0</v>
      </c>
      <c r="GR3" s="17">
        <f t="shared" si="2"/>
        <v>0</v>
      </c>
      <c r="GS3" s="17">
        <f t="shared" si="2"/>
        <v>0</v>
      </c>
      <c r="GT3" s="17">
        <f t="shared" si="2"/>
        <v>0</v>
      </c>
      <c r="GU3" s="17">
        <f t="shared" si="2"/>
        <v>0</v>
      </c>
      <c r="GV3" s="17">
        <f t="shared" si="2"/>
        <v>0</v>
      </c>
      <c r="GW3" s="17">
        <f t="shared" si="2"/>
        <v>0</v>
      </c>
      <c r="GX3" s="17">
        <f t="shared" si="2"/>
        <v>0</v>
      </c>
      <c r="GY3" s="17">
        <f t="shared" ref="GY3:HM3" si="3">+IF(GY4&lt;&gt;"",GY6,0)</f>
        <v>0</v>
      </c>
      <c r="GZ3" s="17">
        <f t="shared" si="3"/>
        <v>0</v>
      </c>
      <c r="HA3" s="17">
        <f t="shared" si="3"/>
        <v>0</v>
      </c>
      <c r="HB3" s="17">
        <f t="shared" si="3"/>
        <v>0</v>
      </c>
      <c r="HC3" s="17">
        <f t="shared" si="3"/>
        <v>0</v>
      </c>
      <c r="HD3" s="17">
        <f t="shared" si="3"/>
        <v>0</v>
      </c>
      <c r="HE3" s="17">
        <f t="shared" si="3"/>
        <v>0</v>
      </c>
      <c r="HF3" s="17">
        <f t="shared" si="3"/>
        <v>43077</v>
      </c>
      <c r="HG3" s="17">
        <f t="shared" si="3"/>
        <v>0</v>
      </c>
      <c r="HH3" s="17">
        <f t="shared" si="3"/>
        <v>0</v>
      </c>
      <c r="HI3" s="17">
        <f t="shared" si="3"/>
        <v>0</v>
      </c>
      <c r="HJ3" s="17">
        <f t="shared" si="3"/>
        <v>0</v>
      </c>
      <c r="HK3" s="17">
        <f t="shared" si="3"/>
        <v>0</v>
      </c>
      <c r="HL3" s="17">
        <f t="shared" si="3"/>
        <v>0</v>
      </c>
      <c r="HM3" s="17">
        <f t="shared" si="3"/>
        <v>0</v>
      </c>
    </row>
    <row r="4" spans="1:221" ht="11.25" customHeight="1" x14ac:dyDescent="0.25">
      <c r="H4" s="11"/>
      <c r="J4" s="6"/>
      <c r="K4" s="3"/>
      <c r="L4" s="62" t="s">
        <v>10</v>
      </c>
      <c r="M4" s="63"/>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t="s">
        <v>13</v>
      </c>
      <c r="BA4" s="10" t="s">
        <v>13</v>
      </c>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33" t="s">
        <v>13</v>
      </c>
      <c r="CC4" s="10" t="s">
        <v>13</v>
      </c>
      <c r="CD4" s="10" t="s">
        <v>13</v>
      </c>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t="s">
        <v>13</v>
      </c>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t="s">
        <v>13</v>
      </c>
      <c r="EX4" s="10"/>
      <c r="EY4" s="10"/>
      <c r="EZ4" s="10"/>
      <c r="FA4" s="10"/>
      <c r="FB4" s="10"/>
      <c r="FC4" s="10"/>
      <c r="FD4" s="10"/>
      <c r="FE4" s="10"/>
      <c r="FF4" s="10"/>
      <c r="FG4" s="10"/>
      <c r="FH4" s="10"/>
      <c r="FI4" s="10"/>
      <c r="FJ4" s="10"/>
      <c r="FK4" s="10"/>
      <c r="FL4" s="10"/>
      <c r="FM4" s="10"/>
      <c r="FN4" s="10"/>
      <c r="FO4" s="10"/>
      <c r="FP4" s="10"/>
      <c r="FQ4" s="10"/>
      <c r="FR4" s="10"/>
      <c r="FS4" s="10"/>
      <c r="FT4" s="10"/>
      <c r="FU4" s="10" t="s">
        <v>13</v>
      </c>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t="s">
        <v>13</v>
      </c>
      <c r="HG4" s="10"/>
      <c r="HH4" s="10"/>
      <c r="HI4" s="10"/>
      <c r="HJ4" s="10"/>
      <c r="HK4" s="10"/>
      <c r="HL4" s="10"/>
      <c r="HM4" s="10"/>
    </row>
    <row r="5" spans="1:221" ht="1.5" customHeight="1" x14ac:dyDescent="0.25">
      <c r="L5" s="4"/>
      <c r="M5" s="4"/>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row>
    <row r="6" spans="1:221" s="1" customFormat="1" ht="64.5" customHeight="1" x14ac:dyDescent="0.25">
      <c r="A6" s="8" t="s">
        <v>5</v>
      </c>
      <c r="B6" s="8" t="s">
        <v>15</v>
      </c>
      <c r="C6" s="9" t="s">
        <v>11</v>
      </c>
      <c r="D6" s="8" t="s">
        <v>0</v>
      </c>
      <c r="E6" s="8" t="s">
        <v>14</v>
      </c>
      <c r="F6" s="9" t="s">
        <v>1</v>
      </c>
      <c r="G6" s="9" t="s">
        <v>8</v>
      </c>
      <c r="H6" s="8" t="s">
        <v>3</v>
      </c>
      <c r="I6" s="8" t="s">
        <v>7</v>
      </c>
      <c r="J6" s="8" t="s">
        <v>2</v>
      </c>
      <c r="K6" s="8" t="s">
        <v>9</v>
      </c>
      <c r="L6" s="8" t="s">
        <v>4</v>
      </c>
      <c r="M6" s="31" t="s">
        <v>6</v>
      </c>
      <c r="N6" s="25">
        <v>42877</v>
      </c>
      <c r="O6" s="25">
        <v>42878</v>
      </c>
      <c r="P6" s="25">
        <v>42879</v>
      </c>
      <c r="Q6" s="25">
        <v>42880</v>
      </c>
      <c r="R6" s="25">
        <v>42881</v>
      </c>
      <c r="S6" s="25">
        <v>42882</v>
      </c>
      <c r="T6" s="25">
        <v>42883</v>
      </c>
      <c r="U6" s="25">
        <v>42884</v>
      </c>
      <c r="V6" s="25">
        <v>42885</v>
      </c>
      <c r="W6" s="25">
        <v>42886</v>
      </c>
      <c r="X6" s="25">
        <v>42887</v>
      </c>
      <c r="Y6" s="25">
        <v>42888</v>
      </c>
      <c r="Z6" s="25">
        <v>42889</v>
      </c>
      <c r="AA6" s="25">
        <v>42890</v>
      </c>
      <c r="AB6" s="25">
        <v>42891</v>
      </c>
      <c r="AC6" s="25">
        <v>42892</v>
      </c>
      <c r="AD6" s="25">
        <v>42893</v>
      </c>
      <c r="AE6" s="25">
        <v>42894</v>
      </c>
      <c r="AF6" s="25">
        <v>42895</v>
      </c>
      <c r="AG6" s="25">
        <v>42896</v>
      </c>
      <c r="AH6" s="25">
        <v>42897</v>
      </c>
      <c r="AI6" s="25">
        <v>42898</v>
      </c>
      <c r="AJ6" s="25">
        <v>42899</v>
      </c>
      <c r="AK6" s="25">
        <v>42900</v>
      </c>
      <c r="AL6" s="25">
        <v>42901</v>
      </c>
      <c r="AM6" s="25">
        <v>42902</v>
      </c>
      <c r="AN6" s="25">
        <v>42903</v>
      </c>
      <c r="AO6" s="25">
        <v>42904</v>
      </c>
      <c r="AP6" s="25">
        <v>42905</v>
      </c>
      <c r="AQ6" s="25">
        <v>42906</v>
      </c>
      <c r="AR6" s="25">
        <v>42907</v>
      </c>
      <c r="AS6" s="25">
        <v>42908</v>
      </c>
      <c r="AT6" s="25">
        <v>42909</v>
      </c>
      <c r="AU6" s="25">
        <v>42910</v>
      </c>
      <c r="AV6" s="25">
        <v>42911</v>
      </c>
      <c r="AW6" s="25">
        <v>42912</v>
      </c>
      <c r="AX6" s="25">
        <v>42913</v>
      </c>
      <c r="AY6" s="25">
        <v>42914</v>
      </c>
      <c r="AZ6" s="25">
        <v>42915</v>
      </c>
      <c r="BA6" s="25">
        <v>42916</v>
      </c>
      <c r="BB6" s="25">
        <v>42917</v>
      </c>
      <c r="BC6" s="25">
        <v>42918</v>
      </c>
      <c r="BD6" s="25">
        <v>42919</v>
      </c>
      <c r="BE6" s="25">
        <v>42920</v>
      </c>
      <c r="BF6" s="25">
        <v>42921</v>
      </c>
      <c r="BG6" s="25">
        <v>42922</v>
      </c>
      <c r="BH6" s="25">
        <v>42923</v>
      </c>
      <c r="BI6" s="25">
        <v>42924</v>
      </c>
      <c r="BJ6" s="25">
        <v>42925</v>
      </c>
      <c r="BK6" s="25">
        <v>42926</v>
      </c>
      <c r="BL6" s="25">
        <v>42927</v>
      </c>
      <c r="BM6" s="25">
        <v>42928</v>
      </c>
      <c r="BN6" s="25">
        <v>42929</v>
      </c>
      <c r="BO6" s="25">
        <v>42930</v>
      </c>
      <c r="BP6" s="25">
        <v>42931</v>
      </c>
      <c r="BQ6" s="25">
        <v>42932</v>
      </c>
      <c r="BR6" s="25">
        <v>42933</v>
      </c>
      <c r="BS6" s="25">
        <v>42934</v>
      </c>
      <c r="BT6" s="25">
        <v>42935</v>
      </c>
      <c r="BU6" s="25">
        <v>42936</v>
      </c>
      <c r="BV6" s="25">
        <v>42937</v>
      </c>
      <c r="BW6" s="25">
        <v>42938</v>
      </c>
      <c r="BX6" s="25">
        <v>42939</v>
      </c>
      <c r="BY6" s="25">
        <v>42940</v>
      </c>
      <c r="BZ6" s="25">
        <v>42941</v>
      </c>
      <c r="CA6" s="25">
        <v>42942</v>
      </c>
      <c r="CB6" s="25">
        <v>42943</v>
      </c>
      <c r="CC6" s="25">
        <v>42944</v>
      </c>
      <c r="CD6" s="25">
        <v>42945</v>
      </c>
      <c r="CE6" s="25">
        <v>42946</v>
      </c>
      <c r="CF6" s="25">
        <v>42947</v>
      </c>
      <c r="CG6" s="25">
        <v>42948</v>
      </c>
      <c r="CH6" s="25">
        <v>42949</v>
      </c>
      <c r="CI6" s="25">
        <v>42950</v>
      </c>
      <c r="CJ6" s="25">
        <v>42951</v>
      </c>
      <c r="CK6" s="25">
        <v>42952</v>
      </c>
      <c r="CL6" s="25">
        <v>42953</v>
      </c>
      <c r="CM6" s="25">
        <v>42954</v>
      </c>
      <c r="CN6" s="25">
        <v>42955</v>
      </c>
      <c r="CO6" s="25">
        <v>42956</v>
      </c>
      <c r="CP6" s="25">
        <v>42957</v>
      </c>
      <c r="CQ6" s="25">
        <v>42958</v>
      </c>
      <c r="CR6" s="25">
        <v>42959</v>
      </c>
      <c r="CS6" s="25">
        <v>42960</v>
      </c>
      <c r="CT6" s="25">
        <v>42961</v>
      </c>
      <c r="CU6" s="25">
        <v>42962</v>
      </c>
      <c r="CV6" s="25">
        <v>42963</v>
      </c>
      <c r="CW6" s="25">
        <v>42964</v>
      </c>
      <c r="CX6" s="25">
        <v>42965</v>
      </c>
      <c r="CY6" s="25">
        <v>42966</v>
      </c>
      <c r="CZ6" s="25">
        <v>42967</v>
      </c>
      <c r="DA6" s="25">
        <v>42968</v>
      </c>
      <c r="DB6" s="25">
        <v>42969</v>
      </c>
      <c r="DC6" s="25">
        <v>42970</v>
      </c>
      <c r="DD6" s="25">
        <v>42971</v>
      </c>
      <c r="DE6" s="25">
        <v>42972</v>
      </c>
      <c r="DF6" s="25">
        <v>42973</v>
      </c>
      <c r="DG6" s="25">
        <v>42974</v>
      </c>
      <c r="DH6" s="25">
        <v>42975</v>
      </c>
      <c r="DI6" s="25">
        <v>42976</v>
      </c>
      <c r="DJ6" s="25">
        <v>42977</v>
      </c>
      <c r="DK6" s="25">
        <v>42978</v>
      </c>
      <c r="DL6" s="25">
        <v>42979</v>
      </c>
      <c r="DM6" s="25">
        <v>42980</v>
      </c>
      <c r="DN6" s="25">
        <v>42981</v>
      </c>
      <c r="DO6" s="25">
        <v>42982</v>
      </c>
      <c r="DP6" s="25">
        <v>42983</v>
      </c>
      <c r="DQ6" s="25">
        <v>42984</v>
      </c>
      <c r="DR6" s="25">
        <v>42985</v>
      </c>
      <c r="DS6" s="25">
        <v>42986</v>
      </c>
      <c r="DT6" s="25">
        <v>42987</v>
      </c>
      <c r="DU6" s="25">
        <v>42988</v>
      </c>
      <c r="DV6" s="25">
        <v>42989</v>
      </c>
      <c r="DW6" s="25">
        <v>42990</v>
      </c>
      <c r="DX6" s="25">
        <v>42991</v>
      </c>
      <c r="DY6" s="25">
        <v>42992</v>
      </c>
      <c r="DZ6" s="25">
        <v>42993</v>
      </c>
      <c r="EA6" s="25">
        <v>42994</v>
      </c>
      <c r="EB6" s="25">
        <v>42995</v>
      </c>
      <c r="EC6" s="25">
        <v>42996</v>
      </c>
      <c r="ED6" s="25">
        <v>42997</v>
      </c>
      <c r="EE6" s="25">
        <v>42998</v>
      </c>
      <c r="EF6" s="25">
        <v>42999</v>
      </c>
      <c r="EG6" s="25">
        <v>43000</v>
      </c>
      <c r="EH6" s="25">
        <v>43001</v>
      </c>
      <c r="EI6" s="25">
        <v>43002</v>
      </c>
      <c r="EJ6" s="25">
        <v>43003</v>
      </c>
      <c r="EK6" s="25">
        <v>43004</v>
      </c>
      <c r="EL6" s="25">
        <v>43005</v>
      </c>
      <c r="EM6" s="25">
        <v>43006</v>
      </c>
      <c r="EN6" s="25">
        <v>43007</v>
      </c>
      <c r="EO6" s="25">
        <v>43008</v>
      </c>
      <c r="EP6" s="25">
        <v>43009</v>
      </c>
      <c r="EQ6" s="25">
        <v>43010</v>
      </c>
      <c r="ER6" s="25">
        <v>43011</v>
      </c>
      <c r="ES6" s="25">
        <v>43012</v>
      </c>
      <c r="ET6" s="25">
        <v>43013</v>
      </c>
      <c r="EU6" s="25">
        <v>43014</v>
      </c>
      <c r="EV6" s="25">
        <v>43015</v>
      </c>
      <c r="EW6" s="25">
        <v>43016</v>
      </c>
      <c r="EX6" s="25">
        <v>43017</v>
      </c>
      <c r="EY6" s="25">
        <v>43018</v>
      </c>
      <c r="EZ6" s="25">
        <v>43019</v>
      </c>
      <c r="FA6" s="25">
        <v>43020</v>
      </c>
      <c r="FB6" s="25">
        <v>43021</v>
      </c>
      <c r="FC6" s="25">
        <v>43022</v>
      </c>
      <c r="FD6" s="25">
        <v>43023</v>
      </c>
      <c r="FE6" s="25">
        <v>43024</v>
      </c>
      <c r="FF6" s="25">
        <v>43025</v>
      </c>
      <c r="FG6" s="25">
        <v>43026</v>
      </c>
      <c r="FH6" s="25">
        <v>43027</v>
      </c>
      <c r="FI6" s="25">
        <v>43028</v>
      </c>
      <c r="FJ6" s="25">
        <v>43029</v>
      </c>
      <c r="FK6" s="25">
        <v>43030</v>
      </c>
      <c r="FL6" s="25">
        <v>43031</v>
      </c>
      <c r="FM6" s="25">
        <v>43032</v>
      </c>
      <c r="FN6" s="25">
        <v>43033</v>
      </c>
      <c r="FO6" s="25">
        <v>43034</v>
      </c>
      <c r="FP6" s="25">
        <v>43035</v>
      </c>
      <c r="FQ6" s="25">
        <v>43036</v>
      </c>
      <c r="FR6" s="25">
        <v>43037</v>
      </c>
      <c r="FS6" s="25">
        <v>43038</v>
      </c>
      <c r="FT6" s="25">
        <v>43039</v>
      </c>
      <c r="FU6" s="25">
        <v>43040</v>
      </c>
      <c r="FV6" s="25">
        <v>43041</v>
      </c>
      <c r="FW6" s="25">
        <v>43042</v>
      </c>
      <c r="FX6" s="25">
        <v>43043</v>
      </c>
      <c r="FY6" s="25">
        <v>43044</v>
      </c>
      <c r="FZ6" s="25">
        <v>43045</v>
      </c>
      <c r="GA6" s="25">
        <v>43046</v>
      </c>
      <c r="GB6" s="25">
        <v>43047</v>
      </c>
      <c r="GC6" s="25">
        <v>43048</v>
      </c>
      <c r="GD6" s="25">
        <v>43049</v>
      </c>
      <c r="GE6" s="25">
        <v>43050</v>
      </c>
      <c r="GF6" s="25">
        <v>43051</v>
      </c>
      <c r="GG6" s="25">
        <v>43052</v>
      </c>
      <c r="GH6" s="25">
        <v>43053</v>
      </c>
      <c r="GI6" s="25">
        <v>43054</v>
      </c>
      <c r="GJ6" s="25">
        <v>43055</v>
      </c>
      <c r="GK6" s="25">
        <v>43056</v>
      </c>
      <c r="GL6" s="25">
        <v>43057</v>
      </c>
      <c r="GM6" s="25">
        <v>43058</v>
      </c>
      <c r="GN6" s="25">
        <v>43059</v>
      </c>
      <c r="GO6" s="25">
        <v>43060</v>
      </c>
      <c r="GP6" s="25">
        <v>43061</v>
      </c>
      <c r="GQ6" s="25">
        <v>43062</v>
      </c>
      <c r="GR6" s="25">
        <v>43063</v>
      </c>
      <c r="GS6" s="25">
        <v>43064</v>
      </c>
      <c r="GT6" s="25">
        <v>43065</v>
      </c>
      <c r="GU6" s="25">
        <v>43066</v>
      </c>
      <c r="GV6" s="25">
        <v>43067</v>
      </c>
      <c r="GW6" s="25">
        <v>43068</v>
      </c>
      <c r="GX6" s="25">
        <v>43069</v>
      </c>
      <c r="GY6" s="25">
        <v>43070</v>
      </c>
      <c r="GZ6" s="25">
        <v>43071</v>
      </c>
      <c r="HA6" s="25">
        <v>43072</v>
      </c>
      <c r="HB6" s="25">
        <v>43073</v>
      </c>
      <c r="HC6" s="25">
        <v>43074</v>
      </c>
      <c r="HD6" s="25">
        <v>43075</v>
      </c>
      <c r="HE6" s="25">
        <v>43076</v>
      </c>
      <c r="HF6" s="25">
        <v>43077</v>
      </c>
      <c r="HG6" s="25">
        <v>43078</v>
      </c>
      <c r="HH6" s="25">
        <v>43079</v>
      </c>
      <c r="HI6" s="25">
        <v>43080</v>
      </c>
      <c r="HJ6" s="25">
        <v>43081</v>
      </c>
      <c r="HK6" s="25">
        <v>43082</v>
      </c>
      <c r="HL6" s="25">
        <v>43083</v>
      </c>
      <c r="HM6" s="25">
        <v>43084</v>
      </c>
    </row>
    <row r="7" spans="1:221" x14ac:dyDescent="0.25">
      <c r="A7" s="21">
        <v>1</v>
      </c>
      <c r="B7" s="21">
        <v>1</v>
      </c>
      <c r="C7" s="24" t="s">
        <v>12</v>
      </c>
      <c r="D7" s="34" t="s">
        <v>21</v>
      </c>
      <c r="E7" s="32"/>
      <c r="F7" s="27"/>
      <c r="G7" s="21"/>
      <c r="H7" s="21"/>
      <c r="I7" s="28"/>
      <c r="J7" s="18">
        <f t="shared" ref="J7" si="4">IF(F7&gt;0,VALUE(F7)-1+VALUE(G7),AAA1)</f>
        <v>0</v>
      </c>
      <c r="K7" s="19" t="str">
        <f t="shared" ref="K7" si="5">IF(AND(J7&gt;0,F7&gt;0,J7&gt;=F7),NETWORKDAYS(F7,J7,$N$3:$HM$3),"")</f>
        <v/>
      </c>
      <c r="L7" s="20" t="str">
        <f t="shared" ref="L7" ca="1" si="6">IF(AND(J7&gt;0,F7&gt;0,J7&gt;=F7),IF(G7&gt;0,IF(TODAY()&gt;J7,1,IF(NOW()&gt;=F7,TEXT(NOW()-F7,"###.0")/G7,"")),""),"")</f>
        <v/>
      </c>
      <c r="M7" s="29" t="str">
        <f t="shared" ref="M7:M38" ca="1" si="7">IFERROR(L7-I7,"")</f>
        <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row>
    <row r="8" spans="1:221" ht="50.25" customHeight="1" x14ac:dyDescent="0.25">
      <c r="A8" s="21">
        <v>1</v>
      </c>
      <c r="B8" s="21">
        <v>1</v>
      </c>
      <c r="C8" s="24">
        <v>1</v>
      </c>
      <c r="D8" s="21" t="s">
        <v>27</v>
      </c>
      <c r="E8" s="32" t="s">
        <v>22</v>
      </c>
      <c r="F8" s="27">
        <v>42933</v>
      </c>
      <c r="G8" s="21">
        <v>3</v>
      </c>
      <c r="H8" s="21"/>
      <c r="I8" s="28">
        <v>1</v>
      </c>
      <c r="J8" s="18">
        <f t="shared" ref="J8:J71" si="8">IF(F8&gt;0,VALUE(F8)-1+VALUE(G8),AAA2)</f>
        <v>42935</v>
      </c>
      <c r="K8" s="19">
        <f t="shared" ref="K8:K71" si="9">IF(AND(J8&gt;0,F8&gt;0,J8&gt;=F8),NETWORKDAYS(F8,J8,$N$3:$HM$3),"")</f>
        <v>3</v>
      </c>
      <c r="L8" s="20">
        <f t="shared" ref="L8:L71" ca="1" si="10">IF(AND(J8&gt;0,F8&gt;0,J8&gt;=F8),IF(G8&gt;0,IF(TODAY()&gt;J8,1,IF(NOW()&gt;=F8,TEXT(NOW()-F8,"###.0")/G8,"")),""),"")</f>
        <v>1</v>
      </c>
      <c r="M8" s="29">
        <f t="shared" ca="1" si="7"/>
        <v>0</v>
      </c>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row>
    <row r="9" spans="1:221" ht="30.75" customHeight="1" x14ac:dyDescent="0.25">
      <c r="A9" s="21">
        <v>1</v>
      </c>
      <c r="B9" s="21">
        <v>1</v>
      </c>
      <c r="C9" s="24">
        <v>2</v>
      </c>
      <c r="D9" s="21" t="s">
        <v>26</v>
      </c>
      <c r="E9" s="64" t="s">
        <v>23</v>
      </c>
      <c r="F9" s="27">
        <v>42933</v>
      </c>
      <c r="G9" s="21">
        <v>3</v>
      </c>
      <c r="H9" s="21"/>
      <c r="I9" s="28">
        <v>1</v>
      </c>
      <c r="J9" s="18">
        <f t="shared" si="8"/>
        <v>42935</v>
      </c>
      <c r="K9" s="19">
        <f t="shared" si="9"/>
        <v>3</v>
      </c>
      <c r="L9" s="20">
        <f t="shared" ca="1" si="10"/>
        <v>1</v>
      </c>
      <c r="M9" s="30">
        <f t="shared" ca="1" si="7"/>
        <v>0</v>
      </c>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row>
    <row r="10" spans="1:221" ht="35.25" customHeight="1" x14ac:dyDescent="0.25">
      <c r="A10" s="21">
        <v>1</v>
      </c>
      <c r="B10" s="21">
        <v>1</v>
      </c>
      <c r="C10" s="24">
        <v>3</v>
      </c>
      <c r="D10" s="21" t="s">
        <v>25</v>
      </c>
      <c r="E10" s="65" t="s">
        <v>35</v>
      </c>
      <c r="F10" s="27">
        <v>42936</v>
      </c>
      <c r="G10" s="21">
        <v>2</v>
      </c>
      <c r="H10" s="21"/>
      <c r="I10" s="28">
        <v>0.95</v>
      </c>
      <c r="J10" s="18">
        <f t="shared" si="8"/>
        <v>42937</v>
      </c>
      <c r="K10" s="19">
        <f t="shared" si="9"/>
        <v>2</v>
      </c>
      <c r="L10" s="20">
        <f t="shared" ca="1" si="10"/>
        <v>1</v>
      </c>
      <c r="M10" s="29">
        <f t="shared" ca="1" si="7"/>
        <v>5.0000000000000044E-2</v>
      </c>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row>
    <row r="11" spans="1:221" ht="30" x14ac:dyDescent="0.25">
      <c r="A11" s="21">
        <v>1</v>
      </c>
      <c r="B11" s="21">
        <v>1</v>
      </c>
      <c r="C11" s="24">
        <v>4</v>
      </c>
      <c r="D11" s="21" t="s">
        <v>24</v>
      </c>
      <c r="E11" s="66"/>
      <c r="F11" s="27">
        <v>42947</v>
      </c>
      <c r="G11" s="21">
        <v>12</v>
      </c>
      <c r="H11" s="21"/>
      <c r="I11" s="28">
        <v>1</v>
      </c>
      <c r="J11" s="18">
        <f t="shared" si="8"/>
        <v>42958</v>
      </c>
      <c r="K11" s="19">
        <f t="shared" si="9"/>
        <v>10</v>
      </c>
      <c r="L11" s="20">
        <f t="shared" ca="1" si="10"/>
        <v>1</v>
      </c>
      <c r="M11" s="29">
        <f t="shared" ca="1" si="7"/>
        <v>0</v>
      </c>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row>
    <row r="12" spans="1:221" ht="124.5" customHeight="1" x14ac:dyDescent="0.25">
      <c r="A12" s="21">
        <v>1</v>
      </c>
      <c r="B12" s="21">
        <v>1</v>
      </c>
      <c r="C12" s="24">
        <v>5</v>
      </c>
      <c r="D12" s="21" t="s">
        <v>28</v>
      </c>
      <c r="E12" s="32" t="s">
        <v>42</v>
      </c>
      <c r="F12" s="27">
        <v>42940</v>
      </c>
      <c r="G12" s="21">
        <v>3</v>
      </c>
      <c r="H12" s="21"/>
      <c r="I12" s="28">
        <v>1</v>
      </c>
      <c r="J12" s="18">
        <f t="shared" si="8"/>
        <v>42942</v>
      </c>
      <c r="K12" s="19">
        <f t="shared" si="9"/>
        <v>3</v>
      </c>
      <c r="L12" s="20">
        <f t="shared" ca="1" si="10"/>
        <v>1</v>
      </c>
      <c r="M12" s="29">
        <f t="shared" ca="1" si="7"/>
        <v>0</v>
      </c>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row>
    <row r="13" spans="1:221" ht="15" customHeight="1" x14ac:dyDescent="0.25">
      <c r="A13" s="21">
        <v>1</v>
      </c>
      <c r="B13" s="21">
        <v>1</v>
      </c>
      <c r="C13" s="24">
        <v>6</v>
      </c>
      <c r="D13" s="21" t="s">
        <v>45</v>
      </c>
      <c r="E13" s="32"/>
      <c r="F13" s="27">
        <v>42961</v>
      </c>
      <c r="G13" s="21">
        <v>1</v>
      </c>
      <c r="H13" s="21"/>
      <c r="I13" s="28"/>
      <c r="J13" s="18">
        <f t="shared" si="8"/>
        <v>42961</v>
      </c>
      <c r="K13" s="19">
        <f t="shared" si="9"/>
        <v>1</v>
      </c>
      <c r="L13" s="20">
        <f t="shared" ca="1" si="10"/>
        <v>1</v>
      </c>
      <c r="M13" s="29">
        <f t="shared" ca="1" si="7"/>
        <v>1</v>
      </c>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row>
    <row r="14" spans="1:221" x14ac:dyDescent="0.25">
      <c r="A14" s="21">
        <v>1</v>
      </c>
      <c r="B14" s="21">
        <v>1</v>
      </c>
      <c r="C14" s="24">
        <v>7</v>
      </c>
      <c r="D14" s="21" t="s">
        <v>46</v>
      </c>
      <c r="E14" s="32"/>
      <c r="F14" s="27">
        <v>42963</v>
      </c>
      <c r="G14" s="21">
        <v>1</v>
      </c>
      <c r="H14" s="21"/>
      <c r="I14" s="28"/>
      <c r="J14" s="18">
        <f t="shared" si="8"/>
        <v>42963</v>
      </c>
      <c r="K14" s="19">
        <f t="shared" si="9"/>
        <v>1</v>
      </c>
      <c r="L14" s="20">
        <f t="shared" ca="1" si="10"/>
        <v>0.6</v>
      </c>
      <c r="M14" s="29">
        <f t="shared" ca="1" si="7"/>
        <v>0.6</v>
      </c>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row>
    <row r="15" spans="1:221" x14ac:dyDescent="0.25">
      <c r="A15" s="21">
        <v>1</v>
      </c>
      <c r="B15" s="21">
        <v>1</v>
      </c>
      <c r="C15" s="24">
        <v>8</v>
      </c>
      <c r="D15" s="21" t="s">
        <v>47</v>
      </c>
      <c r="E15" s="32"/>
      <c r="F15" s="27">
        <v>42968</v>
      </c>
      <c r="G15" s="21">
        <v>3</v>
      </c>
      <c r="H15" s="21"/>
      <c r="I15" s="28"/>
      <c r="J15" s="18">
        <f t="shared" si="8"/>
        <v>42970</v>
      </c>
      <c r="K15" s="19">
        <f t="shared" si="9"/>
        <v>3</v>
      </c>
      <c r="L15" s="20" t="str">
        <f t="shared" ca="1" si="10"/>
        <v/>
      </c>
      <c r="M15" s="29" t="str">
        <f t="shared" ca="1" si="7"/>
        <v/>
      </c>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row>
    <row r="16" spans="1:221" ht="15" customHeight="1" x14ac:dyDescent="0.25">
      <c r="A16" s="21">
        <v>1</v>
      </c>
      <c r="B16" s="21">
        <v>1</v>
      </c>
      <c r="C16" s="24">
        <v>7</v>
      </c>
      <c r="D16" s="21" t="s">
        <v>36</v>
      </c>
      <c r="E16" s="32"/>
      <c r="F16" s="27">
        <v>42971</v>
      </c>
      <c r="G16" s="21">
        <v>2</v>
      </c>
      <c r="H16" s="21"/>
      <c r="I16" s="28"/>
      <c r="J16" s="18">
        <f t="shared" si="8"/>
        <v>42972</v>
      </c>
      <c r="K16" s="19">
        <f t="shared" si="9"/>
        <v>2</v>
      </c>
      <c r="L16" s="20" t="str">
        <f t="shared" ca="1" si="10"/>
        <v/>
      </c>
      <c r="M16" s="29" t="str">
        <f t="shared" ca="1" si="7"/>
        <v/>
      </c>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row>
    <row r="17" spans="1:221" ht="15" customHeight="1" x14ac:dyDescent="0.25">
      <c r="A17" s="21">
        <v>1</v>
      </c>
      <c r="B17" s="21">
        <v>1</v>
      </c>
      <c r="C17" s="24">
        <v>8</v>
      </c>
      <c r="D17" s="21" t="s">
        <v>37</v>
      </c>
      <c r="E17" s="32"/>
      <c r="F17" s="27">
        <v>42975</v>
      </c>
      <c r="G17" s="21">
        <v>1</v>
      </c>
      <c r="H17" s="21"/>
      <c r="I17" s="28"/>
      <c r="J17" s="18">
        <f t="shared" si="8"/>
        <v>42975</v>
      </c>
      <c r="K17" s="19">
        <f t="shared" si="9"/>
        <v>1</v>
      </c>
      <c r="L17" s="20" t="str">
        <f t="shared" ca="1" si="10"/>
        <v/>
      </c>
      <c r="M17" s="29" t="str">
        <f t="shared" ca="1" si="7"/>
        <v/>
      </c>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c r="GJ17" s="26"/>
      <c r="GK17" s="26"/>
      <c r="GL17" s="26"/>
      <c r="GM17" s="26"/>
      <c r="GN17" s="26"/>
      <c r="GO17" s="26"/>
      <c r="GP17" s="26"/>
      <c r="GQ17" s="26"/>
      <c r="GR17" s="26"/>
      <c r="GS17" s="26"/>
      <c r="GT17" s="26"/>
      <c r="GU17" s="26"/>
      <c r="GV17" s="26"/>
      <c r="GW17" s="26"/>
      <c r="GX17" s="26"/>
      <c r="GY17" s="26"/>
      <c r="GZ17" s="26"/>
      <c r="HA17" s="26"/>
      <c r="HB17" s="26"/>
      <c r="HC17" s="26"/>
      <c r="HD17" s="26"/>
      <c r="HE17" s="26"/>
      <c r="HF17" s="26"/>
      <c r="HG17" s="26"/>
      <c r="HH17" s="26"/>
      <c r="HI17" s="26"/>
      <c r="HJ17" s="26"/>
      <c r="HK17" s="26"/>
      <c r="HL17" s="26"/>
      <c r="HM17" s="26"/>
    </row>
    <row r="18" spans="1:221" ht="43.5" customHeight="1" x14ac:dyDescent="0.25">
      <c r="A18" s="21">
        <v>1</v>
      </c>
      <c r="B18" s="21">
        <v>1</v>
      </c>
      <c r="C18" s="24">
        <v>9</v>
      </c>
      <c r="D18" s="21" t="s">
        <v>43</v>
      </c>
      <c r="E18" s="65" t="s">
        <v>29</v>
      </c>
      <c r="F18" s="27"/>
      <c r="G18" s="21"/>
      <c r="H18" s="21" t="s">
        <v>30</v>
      </c>
      <c r="I18" s="28"/>
      <c r="J18" s="18">
        <f t="shared" si="8"/>
        <v>0</v>
      </c>
      <c r="K18" s="19" t="str">
        <f t="shared" si="9"/>
        <v/>
      </c>
      <c r="L18" s="20" t="str">
        <f t="shared" ca="1" si="10"/>
        <v/>
      </c>
      <c r="M18" s="29" t="str">
        <f t="shared" ca="1" si="7"/>
        <v/>
      </c>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row>
    <row r="19" spans="1:221" ht="47.25" customHeight="1" x14ac:dyDescent="0.25">
      <c r="A19" s="21">
        <v>1</v>
      </c>
      <c r="B19" s="21">
        <v>1</v>
      </c>
      <c r="C19" s="24">
        <v>10</v>
      </c>
      <c r="D19" s="68" t="s">
        <v>44</v>
      </c>
      <c r="E19" s="66"/>
      <c r="F19" s="27">
        <v>42961</v>
      </c>
      <c r="G19" s="21">
        <v>9</v>
      </c>
      <c r="H19" s="21"/>
      <c r="I19" s="28"/>
      <c r="J19" s="18">
        <f t="shared" si="8"/>
        <v>42969</v>
      </c>
      <c r="K19" s="19">
        <f t="shared" si="9"/>
        <v>7</v>
      </c>
      <c r="L19" s="20">
        <f t="shared" ca="1" si="10"/>
        <v>0.28888888888888892</v>
      </c>
      <c r="M19" s="29">
        <f t="shared" ca="1" si="7"/>
        <v>0.28888888888888892</v>
      </c>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row>
    <row r="20" spans="1:221" ht="33" customHeight="1" x14ac:dyDescent="0.25">
      <c r="A20" s="21">
        <v>1</v>
      </c>
      <c r="B20" s="21">
        <v>1</v>
      </c>
      <c r="C20" s="24">
        <v>11</v>
      </c>
      <c r="D20" s="21" t="s">
        <v>45</v>
      </c>
      <c r="E20" s="32"/>
      <c r="F20" s="27"/>
      <c r="G20" s="21"/>
      <c r="H20" s="21"/>
      <c r="I20" s="28"/>
      <c r="J20" s="18">
        <f t="shared" si="8"/>
        <v>0</v>
      </c>
      <c r="K20" s="19" t="str">
        <f t="shared" si="9"/>
        <v/>
      </c>
      <c r="L20" s="20" t="str">
        <f t="shared" ca="1" si="10"/>
        <v/>
      </c>
      <c r="M20" s="29" t="str">
        <f t="shared" ca="1" si="7"/>
        <v/>
      </c>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row>
    <row r="21" spans="1:221" ht="35.25" customHeight="1" x14ac:dyDescent="0.25">
      <c r="A21" s="21">
        <v>1</v>
      </c>
      <c r="B21" s="21">
        <v>1</v>
      </c>
      <c r="C21" s="24">
        <v>12</v>
      </c>
      <c r="D21" s="21" t="s">
        <v>46</v>
      </c>
      <c r="E21" s="73"/>
      <c r="F21" s="27"/>
      <c r="G21" s="21"/>
      <c r="H21" s="21"/>
      <c r="I21" s="28"/>
      <c r="J21" s="18">
        <f t="shared" si="8"/>
        <v>0</v>
      </c>
      <c r="K21" s="19" t="str">
        <f t="shared" si="9"/>
        <v/>
      </c>
      <c r="L21" s="20" t="str">
        <f t="shared" ca="1" si="10"/>
        <v/>
      </c>
      <c r="M21" s="29" t="str">
        <f t="shared" ca="1" si="7"/>
        <v/>
      </c>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row>
    <row r="22" spans="1:221" ht="42" customHeight="1" x14ac:dyDescent="0.25">
      <c r="A22" s="21">
        <v>1</v>
      </c>
      <c r="B22" s="21">
        <v>1</v>
      </c>
      <c r="C22" s="24">
        <v>13</v>
      </c>
      <c r="D22" s="21" t="s">
        <v>47</v>
      </c>
      <c r="E22" s="73"/>
      <c r="F22" s="27">
        <v>42970</v>
      </c>
      <c r="G22" s="21">
        <v>3</v>
      </c>
      <c r="H22" s="21"/>
      <c r="I22" s="28"/>
      <c r="J22" s="18">
        <f t="shared" si="8"/>
        <v>42972</v>
      </c>
      <c r="K22" s="19">
        <f t="shared" si="9"/>
        <v>3</v>
      </c>
      <c r="L22" s="20" t="str">
        <f t="shared" ca="1" si="10"/>
        <v/>
      </c>
      <c r="M22" s="29" t="str">
        <f t="shared" ca="1" si="7"/>
        <v/>
      </c>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row>
    <row r="23" spans="1:221" ht="37.5" customHeight="1" x14ac:dyDescent="0.25">
      <c r="A23" s="21">
        <v>1</v>
      </c>
      <c r="B23" s="21">
        <v>1</v>
      </c>
      <c r="C23" s="24">
        <v>11</v>
      </c>
      <c r="D23" s="12" t="s">
        <v>38</v>
      </c>
      <c r="E23" s="67"/>
      <c r="F23" s="27">
        <v>42975</v>
      </c>
      <c r="G23" s="21">
        <v>4</v>
      </c>
      <c r="H23" s="21"/>
      <c r="I23" s="28"/>
      <c r="J23" s="18">
        <f t="shared" si="8"/>
        <v>42978</v>
      </c>
      <c r="K23" s="19">
        <f t="shared" si="9"/>
        <v>3</v>
      </c>
      <c r="L23" s="20" t="str">
        <f t="shared" ca="1" si="10"/>
        <v/>
      </c>
      <c r="M23" s="29" t="str">
        <f t="shared" ca="1" si="7"/>
        <v/>
      </c>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row>
    <row r="24" spans="1:221" ht="60" customHeight="1" x14ac:dyDescent="0.25">
      <c r="A24" s="21">
        <v>1</v>
      </c>
      <c r="B24" s="21">
        <v>1</v>
      </c>
      <c r="C24" s="24">
        <v>12</v>
      </c>
      <c r="D24" s="12" t="s">
        <v>39</v>
      </c>
      <c r="E24" s="69"/>
      <c r="F24" s="27">
        <v>42979</v>
      </c>
      <c r="G24" s="21">
        <v>1</v>
      </c>
      <c r="H24" s="21"/>
      <c r="I24" s="28"/>
      <c r="J24" s="18">
        <f t="shared" si="8"/>
        <v>42979</v>
      </c>
      <c r="K24" s="19">
        <f t="shared" si="9"/>
        <v>1</v>
      </c>
      <c r="L24" s="20" t="str">
        <f t="shared" ca="1" si="10"/>
        <v/>
      </c>
      <c r="M24" s="29" t="str">
        <f t="shared" ca="1" si="7"/>
        <v/>
      </c>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row>
    <row r="25" spans="1:221" ht="42" customHeight="1" x14ac:dyDescent="0.25">
      <c r="A25" s="21">
        <v>1</v>
      </c>
      <c r="B25" s="21">
        <v>1</v>
      </c>
      <c r="C25" s="24">
        <v>13</v>
      </c>
      <c r="D25" s="21" t="s">
        <v>32</v>
      </c>
      <c r="E25" s="70" t="s">
        <v>31</v>
      </c>
      <c r="F25" s="27">
        <v>42970</v>
      </c>
      <c r="G25" s="21">
        <v>17</v>
      </c>
      <c r="H25" s="21"/>
      <c r="I25" s="28"/>
      <c r="J25" s="18">
        <f t="shared" si="8"/>
        <v>42986</v>
      </c>
      <c r="K25" s="19">
        <f t="shared" si="9"/>
        <v>12</v>
      </c>
      <c r="L25" s="20" t="str">
        <f t="shared" ca="1" si="10"/>
        <v/>
      </c>
      <c r="M25" s="29" t="str">
        <f t="shared" ca="1" si="7"/>
        <v/>
      </c>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row>
    <row r="26" spans="1:221" ht="30" customHeight="1" x14ac:dyDescent="0.25">
      <c r="A26" s="21">
        <v>1</v>
      </c>
      <c r="B26" s="21"/>
      <c r="C26" s="24"/>
      <c r="D26" s="21" t="s">
        <v>33</v>
      </c>
      <c r="E26" s="71"/>
      <c r="F26" s="27">
        <v>42970</v>
      </c>
      <c r="G26" s="21">
        <v>17</v>
      </c>
      <c r="H26" s="21"/>
      <c r="I26" s="28"/>
      <c r="J26" s="18">
        <f t="shared" si="8"/>
        <v>42986</v>
      </c>
      <c r="K26" s="19">
        <f t="shared" si="9"/>
        <v>12</v>
      </c>
      <c r="L26" s="20" t="str">
        <f t="shared" ca="1" si="10"/>
        <v/>
      </c>
      <c r="M26" s="29" t="str">
        <f t="shared" ca="1" si="7"/>
        <v/>
      </c>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row>
    <row r="27" spans="1:221" ht="31.5" customHeight="1" x14ac:dyDescent="0.25">
      <c r="A27" s="21">
        <v>1</v>
      </c>
      <c r="B27" s="21"/>
      <c r="C27" s="24"/>
      <c r="D27" s="21" t="s">
        <v>34</v>
      </c>
      <c r="E27" s="72"/>
      <c r="F27" s="27">
        <v>42970</v>
      </c>
      <c r="G27" s="21">
        <v>17</v>
      </c>
      <c r="H27" s="21"/>
      <c r="I27" s="28"/>
      <c r="J27" s="18">
        <f t="shared" si="8"/>
        <v>42986</v>
      </c>
      <c r="K27" s="19">
        <f t="shared" si="9"/>
        <v>12</v>
      </c>
      <c r="L27" s="20" t="str">
        <f t="shared" ca="1" si="10"/>
        <v/>
      </c>
      <c r="M27" s="29" t="str">
        <f t="shared" ca="1" si="7"/>
        <v/>
      </c>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row>
    <row r="28" spans="1:221" ht="15" customHeight="1" x14ac:dyDescent="0.25">
      <c r="A28" s="21">
        <v>1</v>
      </c>
      <c r="B28" s="21"/>
      <c r="C28" s="24"/>
      <c r="D28" s="21" t="s">
        <v>45</v>
      </c>
      <c r="E28" s="32"/>
      <c r="F28" s="27"/>
      <c r="G28" s="21"/>
      <c r="H28" s="21"/>
      <c r="I28" s="28"/>
      <c r="J28" s="18">
        <f t="shared" si="8"/>
        <v>0</v>
      </c>
      <c r="K28" s="19" t="str">
        <f t="shared" si="9"/>
        <v/>
      </c>
      <c r="L28" s="20" t="str">
        <f t="shared" ca="1" si="10"/>
        <v/>
      </c>
      <c r="M28" s="29" t="str">
        <f t="shared" ca="1" si="7"/>
        <v/>
      </c>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row>
    <row r="29" spans="1:221" ht="15" customHeight="1" x14ac:dyDescent="0.25">
      <c r="A29" s="21">
        <v>1</v>
      </c>
      <c r="B29" s="21"/>
      <c r="C29" s="24"/>
      <c r="D29" s="21" t="s">
        <v>46</v>
      </c>
      <c r="E29" s="32"/>
      <c r="F29" s="27"/>
      <c r="G29" s="21"/>
      <c r="H29" s="21"/>
      <c r="I29" s="28"/>
      <c r="J29" s="18">
        <f t="shared" si="8"/>
        <v>0</v>
      </c>
      <c r="K29" s="19" t="str">
        <f t="shared" si="9"/>
        <v/>
      </c>
      <c r="L29" s="20" t="str">
        <f t="shared" ca="1" si="10"/>
        <v/>
      </c>
      <c r="M29" s="29" t="str">
        <f t="shared" ca="1" si="7"/>
        <v/>
      </c>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row>
    <row r="30" spans="1:221" ht="15" customHeight="1" x14ac:dyDescent="0.25">
      <c r="A30" s="21">
        <v>1</v>
      </c>
      <c r="B30" s="21"/>
      <c r="C30" s="24"/>
      <c r="D30" s="21" t="s">
        <v>47</v>
      </c>
      <c r="E30" s="32"/>
      <c r="F30" s="27">
        <v>42989</v>
      </c>
      <c r="G30" s="21">
        <v>4</v>
      </c>
      <c r="H30" s="21"/>
      <c r="I30" s="28"/>
      <c r="J30" s="18">
        <f t="shared" si="8"/>
        <v>42992</v>
      </c>
      <c r="K30" s="19">
        <f t="shared" si="9"/>
        <v>4</v>
      </c>
      <c r="L30" s="20" t="str">
        <f t="shared" ca="1" si="10"/>
        <v/>
      </c>
      <c r="M30" s="29" t="str">
        <f t="shared" ca="1" si="7"/>
        <v/>
      </c>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row>
    <row r="31" spans="1:221" ht="63" customHeight="1" x14ac:dyDescent="0.25">
      <c r="A31" s="21">
        <v>1</v>
      </c>
      <c r="B31" s="21"/>
      <c r="C31" s="24"/>
      <c r="D31" s="21" t="s">
        <v>40</v>
      </c>
      <c r="E31" s="32"/>
      <c r="F31" s="27">
        <v>42993</v>
      </c>
      <c r="G31" s="21">
        <v>6</v>
      </c>
      <c r="H31" s="21"/>
      <c r="I31" s="28"/>
      <c r="J31" s="18">
        <f t="shared" si="8"/>
        <v>42998</v>
      </c>
      <c r="K31" s="19">
        <f t="shared" si="9"/>
        <v>4</v>
      </c>
      <c r="L31" s="20" t="str">
        <f t="shared" ca="1" si="10"/>
        <v/>
      </c>
      <c r="M31" s="29" t="str">
        <f t="shared" ca="1" si="7"/>
        <v/>
      </c>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row>
    <row r="32" spans="1:221" ht="63" customHeight="1" x14ac:dyDescent="0.25">
      <c r="A32" s="21">
        <v>1</v>
      </c>
      <c r="B32" s="21"/>
      <c r="C32" s="24"/>
      <c r="D32" s="21" t="s">
        <v>41</v>
      </c>
      <c r="E32" s="32"/>
      <c r="F32" s="27">
        <v>42999</v>
      </c>
      <c r="G32" s="21">
        <v>1</v>
      </c>
      <c r="H32" s="21"/>
      <c r="I32" s="28"/>
      <c r="J32" s="18">
        <f t="shared" si="8"/>
        <v>42999</v>
      </c>
      <c r="K32" s="19">
        <f t="shared" si="9"/>
        <v>1</v>
      </c>
      <c r="L32" s="20" t="str">
        <f t="shared" ca="1" si="10"/>
        <v/>
      </c>
      <c r="M32" s="29" t="str">
        <f t="shared" ca="1" si="7"/>
        <v/>
      </c>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row>
    <row r="33" spans="1:221" ht="13.5" customHeight="1" x14ac:dyDescent="0.25">
      <c r="A33" s="21"/>
      <c r="B33" s="21"/>
      <c r="C33" s="24"/>
      <c r="D33" s="21"/>
      <c r="E33" s="32"/>
      <c r="F33" s="27"/>
      <c r="G33" s="21"/>
      <c r="H33" s="21"/>
      <c r="I33" s="28"/>
      <c r="J33" s="18">
        <f t="shared" si="8"/>
        <v>0</v>
      </c>
      <c r="K33" s="19" t="str">
        <f t="shared" si="9"/>
        <v/>
      </c>
      <c r="L33" s="20" t="str">
        <f t="shared" ca="1" si="10"/>
        <v/>
      </c>
      <c r="M33" s="29" t="str">
        <f t="shared" ca="1" si="7"/>
        <v/>
      </c>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row>
    <row r="34" spans="1:221" ht="15" customHeight="1" x14ac:dyDescent="0.25">
      <c r="A34" s="21"/>
      <c r="B34" s="21"/>
      <c r="C34" s="24"/>
      <c r="D34" s="21"/>
      <c r="E34" s="32"/>
      <c r="F34" s="27"/>
      <c r="G34" s="21"/>
      <c r="H34" s="21"/>
      <c r="I34" s="28"/>
      <c r="J34" s="18">
        <f t="shared" si="8"/>
        <v>0</v>
      </c>
      <c r="K34" s="19" t="str">
        <f t="shared" si="9"/>
        <v/>
      </c>
      <c r="L34" s="20" t="str">
        <f t="shared" ca="1" si="10"/>
        <v/>
      </c>
      <c r="M34" s="29" t="str">
        <f t="shared" ca="1" si="7"/>
        <v/>
      </c>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row>
    <row r="35" spans="1:221" ht="15" customHeight="1" x14ac:dyDescent="0.25">
      <c r="A35" s="21"/>
      <c r="B35" s="21"/>
      <c r="C35" s="24"/>
      <c r="D35" s="21"/>
      <c r="E35" s="32"/>
      <c r="F35" s="27"/>
      <c r="G35" s="21"/>
      <c r="H35" s="21"/>
      <c r="I35" s="28"/>
      <c r="J35" s="18">
        <f t="shared" si="8"/>
        <v>0</v>
      </c>
      <c r="K35" s="19" t="str">
        <f t="shared" si="9"/>
        <v/>
      </c>
      <c r="L35" s="20" t="str">
        <f t="shared" ca="1" si="10"/>
        <v/>
      </c>
      <c r="M35" s="29" t="str">
        <f t="shared" ca="1" si="7"/>
        <v/>
      </c>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row>
    <row r="36" spans="1:221" ht="15" customHeight="1" x14ac:dyDescent="0.25">
      <c r="A36" s="21"/>
      <c r="B36" s="21"/>
      <c r="C36" s="24"/>
      <c r="D36" s="21"/>
      <c r="E36" s="32"/>
      <c r="F36" s="27"/>
      <c r="G36" s="21"/>
      <c r="H36" s="21"/>
      <c r="I36" s="28"/>
      <c r="J36" s="18">
        <f t="shared" si="8"/>
        <v>0</v>
      </c>
      <c r="K36" s="19" t="str">
        <f t="shared" si="9"/>
        <v/>
      </c>
      <c r="L36" s="20" t="str">
        <f t="shared" ca="1" si="10"/>
        <v/>
      </c>
      <c r="M36" s="29" t="str">
        <f t="shared" ca="1" si="7"/>
        <v/>
      </c>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row>
    <row r="37" spans="1:221" ht="15" customHeight="1" x14ac:dyDescent="0.25">
      <c r="A37" s="21"/>
      <c r="B37" s="21"/>
      <c r="C37" s="24"/>
      <c r="D37" s="21"/>
      <c r="E37" s="32"/>
      <c r="F37" s="27"/>
      <c r="G37" s="21"/>
      <c r="H37" s="21"/>
      <c r="I37" s="28"/>
      <c r="J37" s="18">
        <f t="shared" si="8"/>
        <v>0</v>
      </c>
      <c r="K37" s="19" t="str">
        <f t="shared" si="9"/>
        <v/>
      </c>
      <c r="L37" s="20" t="str">
        <f t="shared" ca="1" si="10"/>
        <v/>
      </c>
      <c r="M37" s="29" t="str">
        <f t="shared" ca="1" si="7"/>
        <v/>
      </c>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row>
    <row r="38" spans="1:221" ht="15" customHeight="1" x14ac:dyDescent="0.25">
      <c r="A38" s="21"/>
      <c r="B38" s="21"/>
      <c r="C38" s="24"/>
      <c r="D38" s="21"/>
      <c r="E38" s="32"/>
      <c r="F38" s="27"/>
      <c r="G38" s="21"/>
      <c r="H38" s="21"/>
      <c r="I38" s="28"/>
      <c r="J38" s="18">
        <f t="shared" si="8"/>
        <v>0</v>
      </c>
      <c r="K38" s="19" t="str">
        <f t="shared" si="9"/>
        <v/>
      </c>
      <c r="L38" s="20" t="str">
        <f t="shared" ca="1" si="10"/>
        <v/>
      </c>
      <c r="M38" s="29" t="str">
        <f t="shared" ca="1" si="7"/>
        <v/>
      </c>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c r="GJ38" s="26"/>
      <c r="GK38" s="26"/>
      <c r="GL38" s="26"/>
      <c r="GM38" s="26"/>
      <c r="GN38" s="26"/>
      <c r="GO38" s="26"/>
      <c r="GP38" s="26"/>
      <c r="GQ38" s="26"/>
      <c r="GR38" s="26"/>
      <c r="GS38" s="26"/>
      <c r="GT38" s="26"/>
      <c r="GU38" s="26"/>
      <c r="GV38" s="26"/>
      <c r="GW38" s="26"/>
      <c r="GX38" s="26"/>
      <c r="GY38" s="26"/>
      <c r="GZ38" s="26"/>
      <c r="HA38" s="26"/>
      <c r="HB38" s="26"/>
      <c r="HC38" s="26"/>
      <c r="HD38" s="26"/>
      <c r="HE38" s="26"/>
      <c r="HF38" s="26"/>
      <c r="HG38" s="26"/>
      <c r="HH38" s="26"/>
      <c r="HI38" s="26"/>
      <c r="HJ38" s="26"/>
      <c r="HK38" s="26"/>
      <c r="HL38" s="26"/>
      <c r="HM38" s="26"/>
    </row>
    <row r="39" spans="1:221" ht="15" customHeight="1" x14ac:dyDescent="0.25">
      <c r="A39" s="21"/>
      <c r="B39" s="21"/>
      <c r="C39" s="24"/>
      <c r="D39" s="21"/>
      <c r="E39" s="32"/>
      <c r="F39" s="27"/>
      <c r="G39" s="21"/>
      <c r="H39" s="21"/>
      <c r="I39" s="28"/>
      <c r="J39" s="18">
        <f t="shared" si="8"/>
        <v>0</v>
      </c>
      <c r="K39" s="19" t="str">
        <f t="shared" si="9"/>
        <v/>
      </c>
      <c r="L39" s="20" t="str">
        <f t="shared" ca="1" si="10"/>
        <v/>
      </c>
      <c r="M39" s="29" t="str">
        <f t="shared" ref="M39:M70" ca="1" si="11">IFERROR(L39-I39,"")</f>
        <v/>
      </c>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row>
    <row r="40" spans="1:221" ht="15" customHeight="1" x14ac:dyDescent="0.25">
      <c r="A40" s="21"/>
      <c r="B40" s="21"/>
      <c r="C40" s="24"/>
      <c r="D40" s="21"/>
      <c r="E40" s="32"/>
      <c r="F40" s="27"/>
      <c r="G40" s="21"/>
      <c r="H40" s="21"/>
      <c r="I40" s="28"/>
      <c r="J40" s="18">
        <f t="shared" si="8"/>
        <v>0</v>
      </c>
      <c r="K40" s="19" t="str">
        <f t="shared" si="9"/>
        <v/>
      </c>
      <c r="L40" s="20" t="str">
        <f t="shared" ca="1" si="10"/>
        <v/>
      </c>
      <c r="M40" s="29" t="str">
        <f t="shared" ca="1" si="11"/>
        <v/>
      </c>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row>
    <row r="41" spans="1:221" ht="15" customHeight="1" x14ac:dyDescent="0.25">
      <c r="A41" s="21"/>
      <c r="B41" s="21"/>
      <c r="C41" s="24"/>
      <c r="D41" s="21"/>
      <c r="E41" s="32"/>
      <c r="F41" s="27"/>
      <c r="G41" s="21"/>
      <c r="H41" s="21"/>
      <c r="I41" s="28"/>
      <c r="J41" s="18">
        <f t="shared" si="8"/>
        <v>0</v>
      </c>
      <c r="K41" s="19" t="str">
        <f t="shared" si="9"/>
        <v/>
      </c>
      <c r="L41" s="20" t="str">
        <f t="shared" ca="1" si="10"/>
        <v/>
      </c>
      <c r="M41" s="29" t="str">
        <f t="shared" ca="1" si="11"/>
        <v/>
      </c>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row>
    <row r="42" spans="1:221" ht="15" customHeight="1" x14ac:dyDescent="0.25">
      <c r="A42" s="21"/>
      <c r="B42" s="21"/>
      <c r="C42" s="24"/>
      <c r="D42" s="21"/>
      <c r="E42" s="32"/>
      <c r="F42" s="27"/>
      <c r="G42" s="21"/>
      <c r="H42" s="21"/>
      <c r="I42" s="28"/>
      <c r="J42" s="18">
        <f t="shared" si="8"/>
        <v>0</v>
      </c>
      <c r="K42" s="19" t="str">
        <f t="shared" si="9"/>
        <v/>
      </c>
      <c r="L42" s="20" t="str">
        <f t="shared" ca="1" si="10"/>
        <v/>
      </c>
      <c r="M42" s="29" t="str">
        <f t="shared" ca="1" si="11"/>
        <v/>
      </c>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row>
    <row r="43" spans="1:221" ht="15" customHeight="1" x14ac:dyDescent="0.25">
      <c r="A43" s="21"/>
      <c r="B43" s="21"/>
      <c r="C43" s="24"/>
      <c r="D43" s="21"/>
      <c r="E43" s="32"/>
      <c r="F43" s="27"/>
      <c r="G43" s="21"/>
      <c r="H43" s="21"/>
      <c r="I43" s="28"/>
      <c r="J43" s="18">
        <f t="shared" si="8"/>
        <v>0</v>
      </c>
      <c r="K43" s="19" t="str">
        <f t="shared" si="9"/>
        <v/>
      </c>
      <c r="L43" s="20" t="str">
        <f t="shared" ca="1" si="10"/>
        <v/>
      </c>
      <c r="M43" s="29" t="str">
        <f t="shared" ca="1" si="11"/>
        <v/>
      </c>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row>
    <row r="44" spans="1:221" ht="15" customHeight="1" x14ac:dyDescent="0.25">
      <c r="A44" s="21"/>
      <c r="B44" s="35"/>
      <c r="C44" s="36"/>
      <c r="D44" s="35"/>
      <c r="E44" s="35"/>
      <c r="F44" s="27"/>
      <c r="G44" s="37"/>
      <c r="H44" s="38"/>
      <c r="I44" s="38"/>
      <c r="J44" s="18">
        <f t="shared" si="8"/>
        <v>0</v>
      </c>
      <c r="K44" s="19" t="str">
        <f t="shared" si="9"/>
        <v/>
      </c>
      <c r="L44" s="20" t="str">
        <f t="shared" ca="1" si="10"/>
        <v/>
      </c>
      <c r="M44" s="29" t="str">
        <f t="shared" ca="1" si="11"/>
        <v/>
      </c>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row>
    <row r="45" spans="1:221" ht="15" customHeight="1" x14ac:dyDescent="0.25">
      <c r="A45" s="21"/>
      <c r="B45" s="21"/>
      <c r="C45" s="24"/>
      <c r="D45" s="34"/>
      <c r="E45" s="32"/>
      <c r="F45" s="27"/>
      <c r="G45" s="21"/>
      <c r="H45" s="21"/>
      <c r="I45" s="28"/>
      <c r="J45" s="18">
        <f t="shared" si="8"/>
        <v>0</v>
      </c>
      <c r="K45" s="19" t="str">
        <f t="shared" si="9"/>
        <v/>
      </c>
      <c r="L45" s="20" t="str">
        <f t="shared" ca="1" si="10"/>
        <v/>
      </c>
      <c r="M45" s="29" t="str">
        <f t="shared" ca="1" si="11"/>
        <v/>
      </c>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row>
    <row r="46" spans="1:221" ht="15" customHeight="1" x14ac:dyDescent="0.25">
      <c r="A46" s="21"/>
      <c r="B46" s="21"/>
      <c r="C46" s="24"/>
      <c r="D46" s="21"/>
      <c r="E46" s="32"/>
      <c r="F46" s="27"/>
      <c r="G46" s="21"/>
      <c r="H46" s="21"/>
      <c r="I46" s="28"/>
      <c r="J46" s="18">
        <f t="shared" si="8"/>
        <v>0</v>
      </c>
      <c r="K46" s="19" t="str">
        <f t="shared" si="9"/>
        <v/>
      </c>
      <c r="L46" s="20" t="str">
        <f t="shared" ca="1" si="10"/>
        <v/>
      </c>
      <c r="M46" s="29" t="str">
        <f t="shared" ca="1" si="11"/>
        <v/>
      </c>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row>
    <row r="47" spans="1:221" ht="15" customHeight="1" x14ac:dyDescent="0.25">
      <c r="A47" s="21"/>
      <c r="B47" s="21"/>
      <c r="C47" s="24"/>
      <c r="D47" s="46"/>
      <c r="E47" s="32"/>
      <c r="F47" s="27"/>
      <c r="G47" s="21"/>
      <c r="H47" s="21"/>
      <c r="I47" s="28"/>
      <c r="J47" s="18">
        <f t="shared" si="8"/>
        <v>0</v>
      </c>
      <c r="K47" s="19" t="str">
        <f t="shared" si="9"/>
        <v/>
      </c>
      <c r="L47" s="20" t="str">
        <f t="shared" ca="1" si="10"/>
        <v/>
      </c>
      <c r="M47" s="29" t="str">
        <f t="shared" ca="1" si="11"/>
        <v/>
      </c>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c r="GV47" s="26"/>
      <c r="GW47" s="26"/>
      <c r="GX47" s="26"/>
      <c r="GY47" s="26"/>
      <c r="GZ47" s="26"/>
      <c r="HA47" s="26"/>
      <c r="HB47" s="26"/>
      <c r="HC47" s="26"/>
      <c r="HD47" s="26"/>
      <c r="HE47" s="26"/>
      <c r="HF47" s="26"/>
      <c r="HG47" s="26"/>
      <c r="HH47" s="26"/>
      <c r="HI47" s="26"/>
      <c r="HJ47" s="26"/>
      <c r="HK47" s="26"/>
      <c r="HL47" s="26"/>
      <c r="HM47" s="26"/>
    </row>
    <row r="48" spans="1:221" ht="15" customHeight="1" x14ac:dyDescent="0.25">
      <c r="A48" s="21"/>
      <c r="B48" s="21"/>
      <c r="C48" s="24"/>
      <c r="D48" s="46"/>
      <c r="E48" s="32"/>
      <c r="F48" s="27"/>
      <c r="G48" s="21"/>
      <c r="H48" s="21"/>
      <c r="I48" s="28"/>
      <c r="J48" s="18">
        <f t="shared" si="8"/>
        <v>0</v>
      </c>
      <c r="K48" s="19" t="str">
        <f t="shared" si="9"/>
        <v/>
      </c>
      <c r="L48" s="20" t="str">
        <f t="shared" ca="1" si="10"/>
        <v/>
      </c>
      <c r="M48" s="29" t="str">
        <f t="shared" ca="1" si="11"/>
        <v/>
      </c>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row>
    <row r="49" spans="1:221" ht="15" customHeight="1" x14ac:dyDescent="0.25">
      <c r="A49" s="21"/>
      <c r="B49" s="21"/>
      <c r="C49" s="24"/>
      <c r="D49" s="46"/>
      <c r="E49" s="32"/>
      <c r="F49" s="27"/>
      <c r="G49" s="21"/>
      <c r="H49" s="21"/>
      <c r="I49" s="28"/>
      <c r="J49" s="18">
        <f t="shared" si="8"/>
        <v>0</v>
      </c>
      <c r="K49" s="19" t="str">
        <f t="shared" si="9"/>
        <v/>
      </c>
      <c r="L49" s="20" t="str">
        <f t="shared" ca="1" si="10"/>
        <v/>
      </c>
      <c r="M49" s="29" t="str">
        <f t="shared" ca="1" si="11"/>
        <v/>
      </c>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row>
    <row r="50" spans="1:221" x14ac:dyDescent="0.25">
      <c r="A50" s="21"/>
      <c r="B50" s="21"/>
      <c r="C50" s="24"/>
      <c r="D50" s="21"/>
      <c r="E50" s="32"/>
      <c r="F50" s="27"/>
      <c r="G50" s="21"/>
      <c r="H50" s="21"/>
      <c r="I50" s="28"/>
      <c r="J50" s="18">
        <f t="shared" si="8"/>
        <v>0</v>
      </c>
      <c r="K50" s="19" t="str">
        <f t="shared" si="9"/>
        <v/>
      </c>
      <c r="L50" s="20" t="str">
        <f t="shared" ca="1" si="10"/>
        <v/>
      </c>
      <c r="M50" s="29" t="str">
        <f t="shared" ca="1" si="11"/>
        <v/>
      </c>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c r="GV50" s="26"/>
      <c r="GW50" s="26"/>
      <c r="GX50" s="26"/>
      <c r="GY50" s="26"/>
      <c r="GZ50" s="26"/>
      <c r="HA50" s="26"/>
      <c r="HB50" s="26"/>
      <c r="HC50" s="26"/>
      <c r="HD50" s="26"/>
      <c r="HE50" s="26"/>
      <c r="HF50" s="26"/>
      <c r="HG50" s="26"/>
      <c r="HH50" s="26"/>
      <c r="HI50" s="26"/>
      <c r="HJ50" s="26"/>
      <c r="HK50" s="26"/>
      <c r="HL50" s="26"/>
      <c r="HM50" s="26"/>
    </row>
    <row r="51" spans="1:221" x14ac:dyDescent="0.25">
      <c r="A51" s="21"/>
      <c r="B51" s="21"/>
      <c r="C51" s="24"/>
      <c r="D51" s="21"/>
      <c r="E51" s="32"/>
      <c r="F51" s="27"/>
      <c r="G51" s="21"/>
      <c r="H51" s="21"/>
      <c r="I51" s="28"/>
      <c r="J51" s="18">
        <f t="shared" si="8"/>
        <v>0</v>
      </c>
      <c r="K51" s="19" t="str">
        <f t="shared" si="9"/>
        <v/>
      </c>
      <c r="L51" s="20" t="str">
        <f t="shared" ca="1" si="10"/>
        <v/>
      </c>
      <c r="M51" s="29" t="str">
        <f t="shared" ca="1" si="11"/>
        <v/>
      </c>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c r="GX51" s="26"/>
      <c r="GY51" s="26"/>
      <c r="GZ51" s="26"/>
      <c r="HA51" s="26"/>
      <c r="HB51" s="26"/>
      <c r="HC51" s="26"/>
      <c r="HD51" s="26"/>
      <c r="HE51" s="26"/>
      <c r="HF51" s="26"/>
      <c r="HG51" s="26"/>
      <c r="HH51" s="26"/>
      <c r="HI51" s="26"/>
      <c r="HJ51" s="26"/>
      <c r="HK51" s="26"/>
      <c r="HL51" s="26"/>
      <c r="HM51" s="26"/>
    </row>
    <row r="52" spans="1:221" ht="25.5" customHeight="1" x14ac:dyDescent="0.25">
      <c r="A52" s="21"/>
      <c r="B52" s="21"/>
      <c r="C52" s="24"/>
      <c r="D52" s="21"/>
      <c r="E52" s="32"/>
      <c r="F52" s="27"/>
      <c r="G52" s="21"/>
      <c r="H52" s="21"/>
      <c r="I52" s="28"/>
      <c r="J52" s="18">
        <f t="shared" si="8"/>
        <v>0</v>
      </c>
      <c r="K52" s="19" t="str">
        <f t="shared" si="9"/>
        <v/>
      </c>
      <c r="L52" s="20" t="str">
        <f t="shared" ca="1" si="10"/>
        <v/>
      </c>
      <c r="M52" s="29" t="str">
        <f t="shared" ca="1" si="11"/>
        <v/>
      </c>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c r="GV52" s="26"/>
      <c r="GW52" s="26"/>
      <c r="GX52" s="26"/>
      <c r="GY52" s="26"/>
      <c r="GZ52" s="26"/>
      <c r="HA52" s="26"/>
      <c r="HB52" s="26"/>
      <c r="HC52" s="26"/>
      <c r="HD52" s="26"/>
      <c r="HE52" s="26"/>
      <c r="HF52" s="26"/>
      <c r="HG52" s="26"/>
      <c r="HH52" s="26"/>
      <c r="HI52" s="26"/>
      <c r="HJ52" s="26"/>
      <c r="HK52" s="26"/>
      <c r="HL52" s="26"/>
      <c r="HM52" s="26"/>
    </row>
    <row r="53" spans="1:221" x14ac:dyDescent="0.25">
      <c r="A53" s="21"/>
      <c r="B53" s="21"/>
      <c r="C53" s="24"/>
      <c r="D53" s="21"/>
      <c r="E53" s="32"/>
      <c r="F53" s="27"/>
      <c r="G53" s="21"/>
      <c r="H53" s="21"/>
      <c r="I53" s="28"/>
      <c r="J53" s="18">
        <f t="shared" si="8"/>
        <v>0</v>
      </c>
      <c r="K53" s="19" t="str">
        <f t="shared" si="9"/>
        <v/>
      </c>
      <c r="L53" s="20" t="str">
        <f t="shared" ca="1" si="10"/>
        <v/>
      </c>
      <c r="M53" s="29" t="str">
        <f t="shared" ca="1" si="11"/>
        <v/>
      </c>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c r="GV53" s="26"/>
      <c r="GW53" s="26"/>
      <c r="GX53" s="26"/>
      <c r="GY53" s="26"/>
      <c r="GZ53" s="26"/>
      <c r="HA53" s="26"/>
      <c r="HB53" s="26"/>
      <c r="HC53" s="26"/>
      <c r="HD53" s="26"/>
      <c r="HE53" s="26"/>
      <c r="HF53" s="26"/>
      <c r="HG53" s="26"/>
      <c r="HH53" s="26"/>
      <c r="HI53" s="26"/>
      <c r="HJ53" s="26"/>
      <c r="HK53" s="26"/>
      <c r="HL53" s="26"/>
      <c r="HM53" s="26"/>
    </row>
    <row r="54" spans="1:221" x14ac:dyDescent="0.25">
      <c r="A54" s="21"/>
      <c r="B54" s="21"/>
      <c r="C54" s="24"/>
      <c r="D54" s="21"/>
      <c r="E54" s="32"/>
      <c r="F54" s="27"/>
      <c r="G54" s="21"/>
      <c r="H54" s="21"/>
      <c r="I54" s="28"/>
      <c r="J54" s="18">
        <f t="shared" si="8"/>
        <v>0</v>
      </c>
      <c r="K54" s="19" t="str">
        <f t="shared" si="9"/>
        <v/>
      </c>
      <c r="L54" s="20" t="str">
        <f t="shared" ca="1" si="10"/>
        <v/>
      </c>
      <c r="M54" s="29" t="str">
        <f t="shared" ca="1" si="11"/>
        <v/>
      </c>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c r="GV54" s="26"/>
      <c r="GW54" s="26"/>
      <c r="GX54" s="26"/>
      <c r="GY54" s="26"/>
      <c r="GZ54" s="26"/>
      <c r="HA54" s="26"/>
      <c r="HB54" s="26"/>
      <c r="HC54" s="26"/>
      <c r="HD54" s="26"/>
      <c r="HE54" s="26"/>
      <c r="HF54" s="26"/>
      <c r="HG54" s="26"/>
      <c r="HH54" s="26"/>
      <c r="HI54" s="26"/>
      <c r="HJ54" s="26"/>
      <c r="HK54" s="26"/>
      <c r="HL54" s="26"/>
      <c r="HM54" s="26"/>
    </row>
    <row r="55" spans="1:221" x14ac:dyDescent="0.25">
      <c r="A55" s="21"/>
      <c r="B55" s="21"/>
      <c r="C55" s="24"/>
      <c r="D55" s="21"/>
      <c r="E55" s="32"/>
      <c r="F55" s="27"/>
      <c r="G55" s="21"/>
      <c r="H55" s="21"/>
      <c r="I55" s="28"/>
      <c r="J55" s="18">
        <f t="shared" si="8"/>
        <v>0</v>
      </c>
      <c r="K55" s="19" t="str">
        <f t="shared" si="9"/>
        <v/>
      </c>
      <c r="L55" s="20" t="str">
        <f t="shared" ca="1" si="10"/>
        <v/>
      </c>
      <c r="M55" s="29" t="str">
        <f t="shared" ca="1" si="11"/>
        <v/>
      </c>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c r="GV55" s="26"/>
      <c r="GW55" s="26"/>
      <c r="GX55" s="26"/>
      <c r="GY55" s="26"/>
      <c r="GZ55" s="26"/>
      <c r="HA55" s="26"/>
      <c r="HB55" s="26"/>
      <c r="HC55" s="26"/>
      <c r="HD55" s="26"/>
      <c r="HE55" s="26"/>
      <c r="HF55" s="26"/>
      <c r="HG55" s="26"/>
      <c r="HH55" s="26"/>
      <c r="HI55" s="26"/>
      <c r="HJ55" s="26"/>
      <c r="HK55" s="26"/>
      <c r="HL55" s="26"/>
      <c r="HM55" s="26"/>
    </row>
    <row r="56" spans="1:221" x14ac:dyDescent="0.25">
      <c r="A56" s="21"/>
      <c r="B56" s="21"/>
      <c r="C56" s="24"/>
      <c r="D56" s="21"/>
      <c r="E56" s="32"/>
      <c r="F56" s="27"/>
      <c r="G56" s="21"/>
      <c r="H56" s="21"/>
      <c r="I56" s="28"/>
      <c r="J56" s="18">
        <f t="shared" si="8"/>
        <v>0</v>
      </c>
      <c r="K56" s="19" t="str">
        <f t="shared" si="9"/>
        <v/>
      </c>
      <c r="L56" s="20" t="str">
        <f t="shared" ca="1" si="10"/>
        <v/>
      </c>
      <c r="M56" s="29" t="str">
        <f t="shared" ca="1" si="11"/>
        <v/>
      </c>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c r="GV56" s="26"/>
      <c r="GW56" s="26"/>
      <c r="GX56" s="26"/>
      <c r="GY56" s="26"/>
      <c r="GZ56" s="26"/>
      <c r="HA56" s="26"/>
      <c r="HB56" s="26"/>
      <c r="HC56" s="26"/>
      <c r="HD56" s="26"/>
      <c r="HE56" s="26"/>
      <c r="HF56" s="26"/>
      <c r="HG56" s="26"/>
      <c r="HH56" s="26"/>
      <c r="HI56" s="26"/>
      <c r="HJ56" s="26"/>
      <c r="HK56" s="26"/>
      <c r="HL56" s="26"/>
      <c r="HM56" s="26"/>
    </row>
    <row r="57" spans="1:221" x14ac:dyDescent="0.25">
      <c r="A57" s="21"/>
      <c r="B57" s="21"/>
      <c r="C57" s="24"/>
      <c r="D57" s="21"/>
      <c r="E57" s="32"/>
      <c r="F57" s="27"/>
      <c r="G57" s="21"/>
      <c r="H57" s="21"/>
      <c r="I57" s="28"/>
      <c r="J57" s="18">
        <f t="shared" si="8"/>
        <v>0</v>
      </c>
      <c r="K57" s="19" t="str">
        <f t="shared" si="9"/>
        <v/>
      </c>
      <c r="L57" s="20" t="str">
        <f t="shared" ca="1" si="10"/>
        <v/>
      </c>
      <c r="M57" s="29" t="str">
        <f t="shared" ca="1" si="11"/>
        <v/>
      </c>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c r="GV57" s="26"/>
      <c r="GW57" s="26"/>
      <c r="GX57" s="26"/>
      <c r="GY57" s="26"/>
      <c r="GZ57" s="26"/>
      <c r="HA57" s="26"/>
      <c r="HB57" s="26"/>
      <c r="HC57" s="26"/>
      <c r="HD57" s="26"/>
      <c r="HE57" s="26"/>
      <c r="HF57" s="26"/>
      <c r="HG57" s="26"/>
      <c r="HH57" s="26"/>
      <c r="HI57" s="26"/>
      <c r="HJ57" s="26"/>
      <c r="HK57" s="26"/>
      <c r="HL57" s="26"/>
      <c r="HM57" s="26"/>
    </row>
    <row r="58" spans="1:221" x14ac:dyDescent="0.25">
      <c r="A58" s="21"/>
      <c r="B58" s="21"/>
      <c r="C58" s="24"/>
      <c r="D58" s="21"/>
      <c r="E58" s="32"/>
      <c r="F58" s="27"/>
      <c r="G58" s="21"/>
      <c r="H58" s="21"/>
      <c r="I58" s="28"/>
      <c r="J58" s="18">
        <f t="shared" si="8"/>
        <v>0</v>
      </c>
      <c r="K58" s="19" t="str">
        <f t="shared" si="9"/>
        <v/>
      </c>
      <c r="L58" s="20" t="str">
        <f t="shared" ca="1" si="10"/>
        <v/>
      </c>
      <c r="M58" s="29" t="str">
        <f t="shared" ca="1" si="11"/>
        <v/>
      </c>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c r="GV58" s="26"/>
      <c r="GW58" s="26"/>
      <c r="GX58" s="26"/>
      <c r="GY58" s="26"/>
      <c r="GZ58" s="26"/>
      <c r="HA58" s="26"/>
      <c r="HB58" s="26"/>
      <c r="HC58" s="26"/>
      <c r="HD58" s="26"/>
      <c r="HE58" s="26"/>
      <c r="HF58" s="26"/>
      <c r="HG58" s="26"/>
      <c r="HH58" s="26"/>
      <c r="HI58" s="26"/>
      <c r="HJ58" s="26"/>
      <c r="HK58" s="26"/>
      <c r="HL58" s="26"/>
      <c r="HM58" s="26"/>
    </row>
    <row r="59" spans="1:221" x14ac:dyDescent="0.25">
      <c r="A59" s="21"/>
      <c r="B59" s="21"/>
      <c r="C59" s="24"/>
      <c r="D59" s="21"/>
      <c r="E59" s="32"/>
      <c r="F59" s="27"/>
      <c r="G59" s="21"/>
      <c r="H59" s="21"/>
      <c r="I59" s="28"/>
      <c r="J59" s="18">
        <f t="shared" si="8"/>
        <v>0</v>
      </c>
      <c r="K59" s="19" t="str">
        <f t="shared" si="9"/>
        <v/>
      </c>
      <c r="L59" s="20" t="str">
        <f t="shared" ca="1" si="10"/>
        <v/>
      </c>
      <c r="M59" s="29" t="str">
        <f t="shared" ca="1" si="11"/>
        <v/>
      </c>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c r="GV59" s="26"/>
      <c r="GW59" s="26"/>
      <c r="GX59" s="26"/>
      <c r="GY59" s="26"/>
      <c r="GZ59" s="26"/>
      <c r="HA59" s="26"/>
      <c r="HB59" s="26"/>
      <c r="HC59" s="26"/>
      <c r="HD59" s="26"/>
      <c r="HE59" s="26"/>
      <c r="HF59" s="26"/>
      <c r="HG59" s="26"/>
      <c r="HH59" s="26"/>
      <c r="HI59" s="26"/>
      <c r="HJ59" s="26"/>
      <c r="HK59" s="26"/>
      <c r="HL59" s="26"/>
      <c r="HM59" s="26"/>
    </row>
    <row r="60" spans="1:221" x14ac:dyDescent="0.25">
      <c r="A60" s="21"/>
      <c r="B60" s="21"/>
      <c r="C60" s="24"/>
      <c r="D60" s="46"/>
      <c r="E60" s="32"/>
      <c r="F60" s="27"/>
      <c r="G60" s="21"/>
      <c r="H60" s="21"/>
      <c r="I60" s="28"/>
      <c r="J60" s="18">
        <f t="shared" si="8"/>
        <v>0</v>
      </c>
      <c r="K60" s="19" t="str">
        <f t="shared" si="9"/>
        <v/>
      </c>
      <c r="L60" s="20" t="str">
        <f t="shared" ca="1" si="10"/>
        <v/>
      </c>
      <c r="M60" s="29" t="str">
        <f t="shared" ca="1" si="11"/>
        <v/>
      </c>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c r="GV60" s="26"/>
      <c r="GW60" s="26"/>
      <c r="GX60" s="26"/>
      <c r="GY60" s="26"/>
      <c r="GZ60" s="26"/>
      <c r="HA60" s="26"/>
      <c r="HB60" s="26"/>
      <c r="HC60" s="26"/>
      <c r="HD60" s="26"/>
      <c r="HE60" s="26"/>
      <c r="HF60" s="26"/>
      <c r="HG60" s="26"/>
      <c r="HH60" s="26"/>
      <c r="HI60" s="26"/>
      <c r="HJ60" s="26"/>
      <c r="HK60" s="26"/>
      <c r="HL60" s="26"/>
      <c r="HM60" s="26"/>
    </row>
    <row r="61" spans="1:221" x14ac:dyDescent="0.25">
      <c r="A61" s="21"/>
      <c r="B61" s="21"/>
      <c r="C61" s="24"/>
      <c r="D61" s="46"/>
      <c r="E61" s="32"/>
      <c r="F61" s="27"/>
      <c r="G61" s="21"/>
      <c r="H61" s="21"/>
      <c r="I61" s="28"/>
      <c r="J61" s="18">
        <f t="shared" si="8"/>
        <v>0</v>
      </c>
      <c r="K61" s="19" t="str">
        <f t="shared" si="9"/>
        <v/>
      </c>
      <c r="L61" s="20" t="str">
        <f t="shared" ca="1" si="10"/>
        <v/>
      </c>
      <c r="M61" s="29" t="str">
        <f t="shared" ca="1" si="11"/>
        <v/>
      </c>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c r="GV61" s="26"/>
      <c r="GW61" s="26"/>
      <c r="GX61" s="26"/>
      <c r="GY61" s="26"/>
      <c r="GZ61" s="26"/>
      <c r="HA61" s="26"/>
      <c r="HB61" s="26"/>
      <c r="HC61" s="26"/>
      <c r="HD61" s="26"/>
      <c r="HE61" s="26"/>
      <c r="HF61" s="26"/>
      <c r="HG61" s="26"/>
      <c r="HH61" s="26"/>
      <c r="HI61" s="26"/>
      <c r="HJ61" s="26"/>
      <c r="HK61" s="26"/>
      <c r="HL61" s="26"/>
      <c r="HM61" s="26"/>
    </row>
    <row r="62" spans="1:221" x14ac:dyDescent="0.25">
      <c r="A62" s="21"/>
      <c r="B62" s="21"/>
      <c r="C62" s="24"/>
      <c r="D62" s="46"/>
      <c r="E62" s="32"/>
      <c r="F62" s="27"/>
      <c r="G62" s="21"/>
      <c r="H62" s="21"/>
      <c r="I62" s="28"/>
      <c r="J62" s="18">
        <f t="shared" si="8"/>
        <v>0</v>
      </c>
      <c r="K62" s="19" t="str">
        <f t="shared" si="9"/>
        <v/>
      </c>
      <c r="L62" s="20" t="str">
        <f t="shared" ca="1" si="10"/>
        <v/>
      </c>
      <c r="M62" s="29" t="str">
        <f t="shared" ca="1" si="11"/>
        <v/>
      </c>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c r="GV62" s="26"/>
      <c r="GW62" s="26"/>
      <c r="GX62" s="26"/>
      <c r="GY62" s="26"/>
      <c r="GZ62" s="26"/>
      <c r="HA62" s="26"/>
      <c r="HB62" s="26"/>
      <c r="HC62" s="26"/>
      <c r="HD62" s="26"/>
      <c r="HE62" s="26"/>
      <c r="HF62" s="26"/>
      <c r="HG62" s="26"/>
      <c r="HH62" s="26"/>
      <c r="HI62" s="26"/>
      <c r="HJ62" s="26"/>
      <c r="HK62" s="26"/>
      <c r="HL62" s="26"/>
      <c r="HM62" s="26"/>
    </row>
    <row r="63" spans="1:221" x14ac:dyDescent="0.25">
      <c r="A63" s="21"/>
      <c r="B63" s="21"/>
      <c r="C63" s="24"/>
      <c r="D63" s="46"/>
      <c r="E63" s="32"/>
      <c r="F63" s="27"/>
      <c r="G63" s="21"/>
      <c r="H63" s="21"/>
      <c r="I63" s="28"/>
      <c r="J63" s="18">
        <f t="shared" si="8"/>
        <v>0</v>
      </c>
      <c r="K63" s="19" t="str">
        <f t="shared" si="9"/>
        <v/>
      </c>
      <c r="L63" s="20" t="str">
        <f t="shared" ca="1" si="10"/>
        <v/>
      </c>
      <c r="M63" s="29" t="str">
        <f t="shared" ca="1" si="11"/>
        <v/>
      </c>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6"/>
      <c r="FN63" s="26"/>
      <c r="FO63" s="26"/>
      <c r="FP63" s="26"/>
      <c r="FQ63" s="26"/>
      <c r="FR63" s="26"/>
      <c r="FS63" s="26"/>
      <c r="FT63" s="26"/>
      <c r="FU63" s="26"/>
      <c r="FV63" s="26"/>
      <c r="FW63" s="26"/>
      <c r="FX63" s="26"/>
      <c r="FY63" s="26"/>
      <c r="FZ63" s="26"/>
      <c r="GA63" s="26"/>
      <c r="GB63" s="26"/>
      <c r="GC63" s="26"/>
      <c r="GD63" s="26"/>
      <c r="GE63" s="26"/>
      <c r="GF63" s="26"/>
      <c r="GG63" s="26"/>
      <c r="GH63" s="26"/>
      <c r="GI63" s="26"/>
      <c r="GJ63" s="26"/>
      <c r="GK63" s="26"/>
      <c r="GL63" s="26"/>
      <c r="GM63" s="26"/>
      <c r="GN63" s="26"/>
      <c r="GO63" s="26"/>
      <c r="GP63" s="26"/>
      <c r="GQ63" s="26"/>
      <c r="GR63" s="26"/>
      <c r="GS63" s="26"/>
      <c r="GT63" s="26"/>
      <c r="GU63" s="26"/>
      <c r="GV63" s="26"/>
      <c r="GW63" s="26"/>
      <c r="GX63" s="26"/>
      <c r="GY63" s="26"/>
      <c r="GZ63" s="26"/>
      <c r="HA63" s="26"/>
      <c r="HB63" s="26"/>
      <c r="HC63" s="26"/>
      <c r="HD63" s="26"/>
      <c r="HE63" s="26"/>
      <c r="HF63" s="26"/>
      <c r="HG63" s="26"/>
      <c r="HH63" s="26"/>
      <c r="HI63" s="26"/>
      <c r="HJ63" s="26"/>
      <c r="HK63" s="26"/>
      <c r="HL63" s="26"/>
      <c r="HM63" s="26"/>
    </row>
    <row r="64" spans="1:221" x14ac:dyDescent="0.25">
      <c r="A64" s="21"/>
      <c r="B64" s="21"/>
      <c r="C64" s="24"/>
      <c r="D64" s="21"/>
      <c r="E64" s="32"/>
      <c r="F64" s="27"/>
      <c r="G64" s="21"/>
      <c r="H64" s="21"/>
      <c r="I64" s="28"/>
      <c r="J64" s="18">
        <f t="shared" si="8"/>
        <v>0</v>
      </c>
      <c r="K64" s="19" t="str">
        <f t="shared" si="9"/>
        <v/>
      </c>
      <c r="L64" s="20" t="str">
        <f t="shared" ca="1" si="10"/>
        <v/>
      </c>
      <c r="M64" s="29" t="str">
        <f t="shared" ca="1" si="11"/>
        <v/>
      </c>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26"/>
      <c r="GA64" s="26"/>
      <c r="GB64" s="26"/>
      <c r="GC64" s="26"/>
      <c r="GD64" s="26"/>
      <c r="GE64" s="26"/>
      <c r="GF64" s="26"/>
      <c r="GG64" s="26"/>
      <c r="GH64" s="26"/>
      <c r="GI64" s="26"/>
      <c r="GJ64" s="26"/>
      <c r="GK64" s="26"/>
      <c r="GL64" s="26"/>
      <c r="GM64" s="26"/>
      <c r="GN64" s="26"/>
      <c r="GO64" s="26"/>
      <c r="GP64" s="26"/>
      <c r="GQ64" s="26"/>
      <c r="GR64" s="26"/>
      <c r="GS64" s="26"/>
      <c r="GT64" s="26"/>
      <c r="GU64" s="26"/>
      <c r="GV64" s="26"/>
      <c r="GW64" s="26"/>
      <c r="GX64" s="26"/>
      <c r="GY64" s="26"/>
      <c r="GZ64" s="26"/>
      <c r="HA64" s="26"/>
      <c r="HB64" s="26"/>
      <c r="HC64" s="26"/>
      <c r="HD64" s="26"/>
      <c r="HE64" s="26"/>
      <c r="HF64" s="26"/>
      <c r="HG64" s="26"/>
      <c r="HH64" s="26"/>
      <c r="HI64" s="26"/>
      <c r="HJ64" s="26"/>
      <c r="HK64" s="26"/>
      <c r="HL64" s="26"/>
      <c r="HM64" s="26"/>
    </row>
    <row r="65" spans="1:221" x14ac:dyDescent="0.25">
      <c r="A65" s="21"/>
      <c r="B65" s="21"/>
      <c r="C65" s="24"/>
      <c r="D65" s="21"/>
      <c r="E65" s="32"/>
      <c r="F65" s="27"/>
      <c r="G65" s="21"/>
      <c r="H65" s="21"/>
      <c r="I65" s="28"/>
      <c r="J65" s="18">
        <f t="shared" si="8"/>
        <v>0</v>
      </c>
      <c r="K65" s="19" t="str">
        <f t="shared" si="9"/>
        <v/>
      </c>
      <c r="L65" s="20" t="str">
        <f t="shared" ca="1" si="10"/>
        <v/>
      </c>
      <c r="M65" s="29" t="str">
        <f t="shared" ca="1" si="11"/>
        <v/>
      </c>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6"/>
      <c r="FN65" s="26"/>
      <c r="FO65" s="26"/>
      <c r="FP65" s="26"/>
      <c r="FQ65" s="26"/>
      <c r="FR65" s="26"/>
      <c r="FS65" s="26"/>
      <c r="FT65" s="26"/>
      <c r="FU65" s="26"/>
      <c r="FV65" s="26"/>
      <c r="FW65" s="26"/>
      <c r="FX65" s="26"/>
      <c r="FY65" s="26"/>
      <c r="FZ65" s="26"/>
      <c r="GA65" s="26"/>
      <c r="GB65" s="26"/>
      <c r="GC65" s="26"/>
      <c r="GD65" s="26"/>
      <c r="GE65" s="26"/>
      <c r="GF65" s="26"/>
      <c r="GG65" s="26"/>
      <c r="GH65" s="26"/>
      <c r="GI65" s="26"/>
      <c r="GJ65" s="26"/>
      <c r="GK65" s="26"/>
      <c r="GL65" s="26"/>
      <c r="GM65" s="26"/>
      <c r="GN65" s="26"/>
      <c r="GO65" s="26"/>
      <c r="GP65" s="26"/>
      <c r="GQ65" s="26"/>
      <c r="GR65" s="26"/>
      <c r="GS65" s="26"/>
      <c r="GT65" s="26"/>
      <c r="GU65" s="26"/>
      <c r="GV65" s="26"/>
      <c r="GW65" s="26"/>
      <c r="GX65" s="26"/>
      <c r="GY65" s="26"/>
      <c r="GZ65" s="26"/>
      <c r="HA65" s="26"/>
      <c r="HB65" s="26"/>
      <c r="HC65" s="26"/>
      <c r="HD65" s="26"/>
      <c r="HE65" s="26"/>
      <c r="HF65" s="26"/>
      <c r="HG65" s="26"/>
      <c r="HH65" s="26"/>
      <c r="HI65" s="26"/>
      <c r="HJ65" s="26"/>
      <c r="HK65" s="26"/>
      <c r="HL65" s="26"/>
      <c r="HM65" s="26"/>
    </row>
    <row r="66" spans="1:221" x14ac:dyDescent="0.25">
      <c r="A66" s="21"/>
      <c r="B66" s="21"/>
      <c r="C66" s="24"/>
      <c r="D66" s="21"/>
      <c r="E66" s="32"/>
      <c r="F66" s="27"/>
      <c r="G66" s="21"/>
      <c r="H66" s="21"/>
      <c r="I66" s="28"/>
      <c r="J66" s="18">
        <f t="shared" si="8"/>
        <v>0</v>
      </c>
      <c r="K66" s="19" t="str">
        <f t="shared" si="9"/>
        <v/>
      </c>
      <c r="L66" s="20" t="str">
        <f t="shared" ca="1" si="10"/>
        <v/>
      </c>
      <c r="M66" s="29" t="str">
        <f t="shared" ca="1" si="11"/>
        <v/>
      </c>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6"/>
      <c r="FN66" s="26"/>
      <c r="FO66" s="26"/>
      <c r="FP66" s="26"/>
      <c r="FQ66" s="26"/>
      <c r="FR66" s="26"/>
      <c r="FS66" s="26"/>
      <c r="FT66" s="26"/>
      <c r="FU66" s="26"/>
      <c r="FV66" s="26"/>
      <c r="FW66" s="26"/>
      <c r="FX66" s="26"/>
      <c r="FY66" s="26"/>
      <c r="FZ66" s="26"/>
      <c r="GA66" s="26"/>
      <c r="GB66" s="26"/>
      <c r="GC66" s="26"/>
      <c r="GD66" s="26"/>
      <c r="GE66" s="26"/>
      <c r="GF66" s="26"/>
      <c r="GG66" s="26"/>
      <c r="GH66" s="26"/>
      <c r="GI66" s="26"/>
      <c r="GJ66" s="26"/>
      <c r="GK66" s="26"/>
      <c r="GL66" s="26"/>
      <c r="GM66" s="26"/>
      <c r="GN66" s="26"/>
      <c r="GO66" s="26"/>
      <c r="GP66" s="26"/>
      <c r="GQ66" s="26"/>
      <c r="GR66" s="26"/>
      <c r="GS66" s="26"/>
      <c r="GT66" s="26"/>
      <c r="GU66" s="26"/>
      <c r="GV66" s="26"/>
      <c r="GW66" s="26"/>
      <c r="GX66" s="26"/>
      <c r="GY66" s="26"/>
      <c r="GZ66" s="26"/>
      <c r="HA66" s="26"/>
      <c r="HB66" s="26"/>
      <c r="HC66" s="26"/>
      <c r="HD66" s="26"/>
      <c r="HE66" s="26"/>
      <c r="HF66" s="26"/>
      <c r="HG66" s="26"/>
      <c r="HH66" s="26"/>
      <c r="HI66" s="26"/>
      <c r="HJ66" s="26"/>
      <c r="HK66" s="26"/>
      <c r="HL66" s="26"/>
      <c r="HM66" s="26"/>
    </row>
    <row r="67" spans="1:221" x14ac:dyDescent="0.25">
      <c r="A67" s="21"/>
      <c r="B67" s="21"/>
      <c r="C67" s="24"/>
      <c r="D67" s="21"/>
      <c r="E67" s="32"/>
      <c r="F67" s="27"/>
      <c r="G67" s="21"/>
      <c r="H67" s="21"/>
      <c r="I67" s="28"/>
      <c r="J67" s="18">
        <f t="shared" si="8"/>
        <v>0</v>
      </c>
      <c r="K67" s="19" t="str">
        <f t="shared" si="9"/>
        <v/>
      </c>
      <c r="L67" s="20" t="str">
        <f t="shared" ca="1" si="10"/>
        <v/>
      </c>
      <c r="M67" s="29" t="str">
        <f t="shared" ca="1" si="11"/>
        <v/>
      </c>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row>
    <row r="68" spans="1:221" x14ac:dyDescent="0.25">
      <c r="A68" s="21"/>
      <c r="B68" s="21"/>
      <c r="C68" s="24"/>
      <c r="D68" s="34"/>
      <c r="E68" s="32"/>
      <c r="F68" s="27"/>
      <c r="G68" s="21"/>
      <c r="H68" s="21"/>
      <c r="I68" s="28"/>
      <c r="J68" s="18">
        <f t="shared" si="8"/>
        <v>0</v>
      </c>
      <c r="K68" s="19" t="str">
        <f t="shared" si="9"/>
        <v/>
      </c>
      <c r="L68" s="20" t="str">
        <f t="shared" ca="1" si="10"/>
        <v/>
      </c>
      <c r="M68" s="29" t="str">
        <f t="shared" ca="1" si="11"/>
        <v/>
      </c>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6"/>
      <c r="FN68" s="26"/>
      <c r="FO68" s="26"/>
      <c r="FP68" s="26"/>
      <c r="FQ68" s="26"/>
      <c r="FR68" s="26"/>
      <c r="FS68" s="26"/>
      <c r="FT68" s="26"/>
      <c r="FU68" s="26"/>
      <c r="FV68" s="26"/>
      <c r="FW68" s="26"/>
      <c r="FX68" s="26"/>
      <c r="FY68" s="26"/>
      <c r="FZ68" s="26"/>
      <c r="GA68" s="26"/>
      <c r="GB68" s="26"/>
      <c r="GC68" s="26"/>
      <c r="GD68" s="26"/>
      <c r="GE68" s="26"/>
      <c r="GF68" s="26"/>
      <c r="GG68" s="26"/>
      <c r="GH68" s="26"/>
      <c r="GI68" s="26"/>
      <c r="GJ68" s="26"/>
      <c r="GK68" s="26"/>
      <c r="GL68" s="26"/>
      <c r="GM68" s="26"/>
      <c r="GN68" s="26"/>
      <c r="GO68" s="26"/>
      <c r="GP68" s="26"/>
      <c r="GQ68" s="26"/>
      <c r="GR68" s="26"/>
      <c r="GS68" s="26"/>
      <c r="GT68" s="26"/>
      <c r="GU68" s="26"/>
      <c r="GV68" s="26"/>
      <c r="GW68" s="26"/>
      <c r="GX68" s="26"/>
      <c r="GY68" s="26"/>
      <c r="GZ68" s="26"/>
      <c r="HA68" s="26"/>
      <c r="HB68" s="26"/>
      <c r="HC68" s="26"/>
      <c r="HD68" s="26"/>
      <c r="HE68" s="26"/>
      <c r="HF68" s="26"/>
      <c r="HG68" s="26"/>
      <c r="HH68" s="26"/>
      <c r="HI68" s="26"/>
      <c r="HJ68" s="26"/>
      <c r="HK68" s="26"/>
      <c r="HL68" s="26"/>
      <c r="HM68" s="26"/>
    </row>
    <row r="69" spans="1:221" x14ac:dyDescent="0.25">
      <c r="A69" s="21"/>
      <c r="B69" s="21"/>
      <c r="C69" s="24"/>
      <c r="D69" s="21"/>
      <c r="E69" s="32"/>
      <c r="F69" s="27"/>
      <c r="G69" s="21"/>
      <c r="H69" s="21"/>
      <c r="I69" s="28"/>
      <c r="J69" s="18">
        <f t="shared" si="8"/>
        <v>0</v>
      </c>
      <c r="K69" s="19" t="str">
        <f t="shared" si="9"/>
        <v/>
      </c>
      <c r="L69" s="20" t="str">
        <f t="shared" ca="1" si="10"/>
        <v/>
      </c>
      <c r="M69" s="29" t="str">
        <f t="shared" ca="1" si="11"/>
        <v/>
      </c>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6"/>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c r="HI69" s="26"/>
      <c r="HJ69" s="26"/>
      <c r="HK69" s="26"/>
      <c r="HL69" s="26"/>
      <c r="HM69" s="26"/>
    </row>
    <row r="70" spans="1:221" x14ac:dyDescent="0.25">
      <c r="A70" s="21"/>
      <c r="B70" s="21"/>
      <c r="C70" s="24"/>
      <c r="D70" s="21"/>
      <c r="E70" s="32"/>
      <c r="F70" s="27"/>
      <c r="G70" s="21"/>
      <c r="H70" s="21"/>
      <c r="I70" s="28"/>
      <c r="J70" s="18">
        <f t="shared" si="8"/>
        <v>0</v>
      </c>
      <c r="K70" s="19" t="str">
        <f t="shared" si="9"/>
        <v/>
      </c>
      <c r="L70" s="20" t="str">
        <f t="shared" ca="1" si="10"/>
        <v/>
      </c>
      <c r="M70" s="29" t="str">
        <f t="shared" ca="1" si="11"/>
        <v/>
      </c>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6"/>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c r="HI70" s="26"/>
      <c r="HJ70" s="26"/>
      <c r="HK70" s="26"/>
      <c r="HL70" s="26"/>
      <c r="HM70" s="26"/>
    </row>
    <row r="71" spans="1:221" x14ac:dyDescent="0.25">
      <c r="A71" s="21"/>
      <c r="B71" s="21"/>
      <c r="C71" s="24"/>
      <c r="D71" s="21"/>
      <c r="E71" s="32"/>
      <c r="F71" s="27"/>
      <c r="G71" s="21"/>
      <c r="H71" s="60"/>
      <c r="I71" s="28"/>
      <c r="J71" s="18">
        <f t="shared" si="8"/>
        <v>0</v>
      </c>
      <c r="K71" s="19" t="str">
        <f t="shared" si="9"/>
        <v/>
      </c>
      <c r="L71" s="20" t="str">
        <f t="shared" ca="1" si="10"/>
        <v/>
      </c>
      <c r="M71" s="29" t="str">
        <f t="shared" ref="M71:M102" ca="1" si="12">IFERROR(L71-I71,"")</f>
        <v/>
      </c>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26"/>
      <c r="GA71" s="26"/>
      <c r="GB71" s="26"/>
      <c r="GC71" s="26"/>
      <c r="GD71" s="26"/>
      <c r="GE71" s="26"/>
      <c r="GF71" s="26"/>
      <c r="GG71" s="26"/>
      <c r="GH71" s="26"/>
      <c r="GI71" s="26"/>
      <c r="GJ71" s="26"/>
      <c r="GK71" s="26"/>
      <c r="GL71" s="26"/>
      <c r="GM71" s="26"/>
      <c r="GN71" s="26"/>
      <c r="GO71" s="26"/>
      <c r="GP71" s="26"/>
      <c r="GQ71" s="26"/>
      <c r="GR71" s="26"/>
      <c r="GS71" s="26"/>
      <c r="GT71" s="26"/>
      <c r="GU71" s="26"/>
      <c r="GV71" s="26"/>
      <c r="GW71" s="26"/>
      <c r="GX71" s="26"/>
      <c r="GY71" s="26"/>
      <c r="GZ71" s="26"/>
      <c r="HA71" s="26"/>
      <c r="HB71" s="26"/>
      <c r="HC71" s="26"/>
      <c r="HD71" s="26"/>
      <c r="HE71" s="26"/>
      <c r="HF71" s="26"/>
      <c r="HG71" s="26"/>
      <c r="HH71" s="26"/>
      <c r="HI71" s="26"/>
      <c r="HJ71" s="26"/>
      <c r="HK71" s="26"/>
      <c r="HL71" s="26"/>
      <c r="HM71" s="26"/>
    </row>
    <row r="72" spans="1:221" x14ac:dyDescent="0.25">
      <c r="A72" s="21"/>
      <c r="B72" s="21"/>
      <c r="C72" s="24"/>
      <c r="D72" s="21"/>
      <c r="E72" s="32"/>
      <c r="F72" s="27"/>
      <c r="G72" s="21"/>
      <c r="H72" s="21"/>
      <c r="I72" s="28"/>
      <c r="J72" s="18">
        <f t="shared" ref="J72:J117" si="13">IF(F72&gt;0,VALUE(F72)-1+VALUE(G72),AAA66)</f>
        <v>0</v>
      </c>
      <c r="K72" s="19" t="str">
        <f t="shared" ref="K72:K117" si="14">IF(AND(J72&gt;0,F72&gt;0,J72&gt;=F72),NETWORKDAYS(F72,J72,$N$3:$HM$3),"")</f>
        <v/>
      </c>
      <c r="L72" s="20" t="str">
        <f t="shared" ref="L72:L117" ca="1" si="15">IF(AND(J72&gt;0,F72&gt;0,J72&gt;=F72),IF(G72&gt;0,IF(TODAY()&gt;J72,1,IF(NOW()&gt;=F72,TEXT(NOW()-F72,"###.0")/G72,"")),""),"")</f>
        <v/>
      </c>
      <c r="M72" s="29" t="str">
        <f t="shared" ca="1" si="12"/>
        <v/>
      </c>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6"/>
      <c r="FN72" s="26"/>
      <c r="FO72" s="26"/>
      <c r="FP72" s="26"/>
      <c r="FQ72" s="26"/>
      <c r="FR72" s="26"/>
      <c r="FS72" s="26"/>
      <c r="FT72" s="26"/>
      <c r="FU72" s="26"/>
      <c r="FV72" s="26"/>
      <c r="FW72" s="26"/>
      <c r="FX72" s="26"/>
      <c r="FY72" s="26"/>
      <c r="FZ72" s="26"/>
      <c r="GA72" s="26"/>
      <c r="GB72" s="26"/>
      <c r="GC72" s="26"/>
      <c r="GD72" s="26"/>
      <c r="GE72" s="26"/>
      <c r="GF72" s="26"/>
      <c r="GG72" s="26"/>
      <c r="GH72" s="26"/>
      <c r="GI72" s="26"/>
      <c r="GJ72" s="26"/>
      <c r="GK72" s="26"/>
      <c r="GL72" s="26"/>
      <c r="GM72" s="26"/>
      <c r="GN72" s="26"/>
      <c r="GO72" s="26"/>
      <c r="GP72" s="26"/>
      <c r="GQ72" s="26"/>
      <c r="GR72" s="26"/>
      <c r="GS72" s="26"/>
      <c r="GT72" s="26"/>
      <c r="GU72" s="26"/>
      <c r="GV72" s="26"/>
      <c r="GW72" s="26"/>
      <c r="GX72" s="26"/>
      <c r="GY72" s="26"/>
      <c r="GZ72" s="26"/>
      <c r="HA72" s="26"/>
      <c r="HB72" s="26"/>
      <c r="HC72" s="26"/>
      <c r="HD72" s="26"/>
      <c r="HE72" s="26"/>
      <c r="HF72" s="26"/>
      <c r="HG72" s="26"/>
      <c r="HH72" s="26"/>
      <c r="HI72" s="26"/>
      <c r="HJ72" s="26"/>
      <c r="HK72" s="26"/>
      <c r="HL72" s="26"/>
      <c r="HM72" s="26"/>
    </row>
    <row r="73" spans="1:221" x14ac:dyDescent="0.25">
      <c r="A73" s="21"/>
      <c r="B73" s="21"/>
      <c r="C73" s="24"/>
      <c r="D73" s="21"/>
      <c r="E73" s="32"/>
      <c r="F73" s="27"/>
      <c r="G73" s="21"/>
      <c r="H73" s="21"/>
      <c r="I73" s="28"/>
      <c r="J73" s="18">
        <f t="shared" si="13"/>
        <v>0</v>
      </c>
      <c r="K73" s="19" t="str">
        <f t="shared" si="14"/>
        <v/>
      </c>
      <c r="L73" s="20" t="str">
        <f t="shared" ca="1" si="15"/>
        <v/>
      </c>
      <c r="M73" s="29" t="str">
        <f t="shared" ca="1" si="12"/>
        <v/>
      </c>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6"/>
      <c r="FN73" s="26"/>
      <c r="FO73" s="26"/>
      <c r="FP73" s="26"/>
      <c r="FQ73" s="26"/>
      <c r="FR73" s="26"/>
      <c r="FS73" s="26"/>
      <c r="FT73" s="26"/>
      <c r="FU73" s="26"/>
      <c r="FV73" s="26"/>
      <c r="FW73" s="26"/>
      <c r="FX73" s="26"/>
      <c r="FY73" s="26"/>
      <c r="FZ73" s="26"/>
      <c r="GA73" s="26"/>
      <c r="GB73" s="26"/>
      <c r="GC73" s="26"/>
      <c r="GD73" s="26"/>
      <c r="GE73" s="26"/>
      <c r="GF73" s="26"/>
      <c r="GG73" s="26"/>
      <c r="GH73" s="26"/>
      <c r="GI73" s="26"/>
      <c r="GJ73" s="26"/>
      <c r="GK73" s="26"/>
      <c r="GL73" s="26"/>
      <c r="GM73" s="26"/>
      <c r="GN73" s="26"/>
      <c r="GO73" s="26"/>
      <c r="GP73" s="26"/>
      <c r="GQ73" s="26"/>
      <c r="GR73" s="26"/>
      <c r="GS73" s="26"/>
      <c r="GT73" s="26"/>
      <c r="GU73" s="26"/>
      <c r="GV73" s="26"/>
      <c r="GW73" s="26"/>
      <c r="GX73" s="26"/>
      <c r="GY73" s="26"/>
      <c r="GZ73" s="26"/>
      <c r="HA73" s="26"/>
      <c r="HB73" s="26"/>
      <c r="HC73" s="26"/>
      <c r="HD73" s="26"/>
      <c r="HE73" s="26"/>
      <c r="HF73" s="26"/>
      <c r="HG73" s="26"/>
      <c r="HH73" s="26"/>
      <c r="HI73" s="26"/>
      <c r="HJ73" s="26"/>
      <c r="HK73" s="26"/>
      <c r="HL73" s="26"/>
      <c r="HM73" s="26"/>
    </row>
    <row r="74" spans="1:221" x14ac:dyDescent="0.25">
      <c r="A74" s="21"/>
      <c r="B74" s="21"/>
      <c r="C74" s="24"/>
      <c r="D74" s="21"/>
      <c r="E74" s="32"/>
      <c r="F74" s="27"/>
      <c r="G74" s="21"/>
      <c r="H74" s="21"/>
      <c r="I74" s="28"/>
      <c r="J74" s="18">
        <f t="shared" si="13"/>
        <v>0</v>
      </c>
      <c r="K74" s="19" t="str">
        <f t="shared" si="14"/>
        <v/>
      </c>
      <c r="L74" s="20" t="str">
        <f t="shared" ca="1" si="15"/>
        <v/>
      </c>
      <c r="M74" s="29" t="str">
        <f t="shared" ca="1" si="12"/>
        <v/>
      </c>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6"/>
      <c r="FN74" s="26"/>
      <c r="FO74" s="26"/>
      <c r="FP74" s="26"/>
      <c r="FQ74" s="26"/>
      <c r="FR74" s="26"/>
      <c r="FS74" s="26"/>
      <c r="FT74" s="26"/>
      <c r="FU74" s="26"/>
      <c r="FV74" s="26"/>
      <c r="FW74" s="26"/>
      <c r="FX74" s="26"/>
      <c r="FY74" s="26"/>
      <c r="FZ74" s="26"/>
      <c r="GA74" s="26"/>
      <c r="GB74" s="26"/>
      <c r="GC74" s="26"/>
      <c r="GD74" s="26"/>
      <c r="GE74" s="26"/>
      <c r="GF74" s="26"/>
      <c r="GG74" s="26"/>
      <c r="GH74" s="26"/>
      <c r="GI74" s="26"/>
      <c r="GJ74" s="26"/>
      <c r="GK74" s="26"/>
      <c r="GL74" s="26"/>
      <c r="GM74" s="26"/>
      <c r="GN74" s="26"/>
      <c r="GO74" s="26"/>
      <c r="GP74" s="26"/>
      <c r="GQ74" s="26"/>
      <c r="GR74" s="26"/>
      <c r="GS74" s="26"/>
      <c r="GT74" s="26"/>
      <c r="GU74" s="26"/>
      <c r="GV74" s="26"/>
      <c r="GW74" s="26"/>
      <c r="GX74" s="26"/>
      <c r="GY74" s="26"/>
      <c r="GZ74" s="26"/>
      <c r="HA74" s="26"/>
      <c r="HB74" s="26"/>
      <c r="HC74" s="26"/>
      <c r="HD74" s="26"/>
      <c r="HE74" s="26"/>
      <c r="HF74" s="26"/>
      <c r="HG74" s="26"/>
      <c r="HH74" s="26"/>
      <c r="HI74" s="26"/>
      <c r="HJ74" s="26"/>
      <c r="HK74" s="26"/>
      <c r="HL74" s="26"/>
      <c r="HM74" s="26"/>
    </row>
    <row r="75" spans="1:221" x14ac:dyDescent="0.25">
      <c r="A75" s="21"/>
      <c r="B75" s="21"/>
      <c r="C75" s="24"/>
      <c r="D75" s="21"/>
      <c r="E75" s="32"/>
      <c r="F75" s="27"/>
      <c r="G75" s="21"/>
      <c r="H75" s="21"/>
      <c r="I75" s="28"/>
      <c r="J75" s="18">
        <f t="shared" si="13"/>
        <v>0</v>
      </c>
      <c r="K75" s="19" t="str">
        <f t="shared" si="14"/>
        <v/>
      </c>
      <c r="L75" s="20" t="str">
        <f t="shared" ca="1" si="15"/>
        <v/>
      </c>
      <c r="M75" s="29" t="str">
        <f t="shared" ca="1" si="12"/>
        <v/>
      </c>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6"/>
      <c r="GA75" s="26"/>
      <c r="GB75" s="26"/>
      <c r="GC75" s="26"/>
      <c r="GD75" s="26"/>
      <c r="GE75" s="26"/>
      <c r="GF75" s="26"/>
      <c r="GG75" s="26"/>
      <c r="GH75" s="26"/>
      <c r="GI75" s="26"/>
      <c r="GJ75" s="26"/>
      <c r="GK75" s="26"/>
      <c r="GL75" s="26"/>
      <c r="GM75" s="26"/>
      <c r="GN75" s="26"/>
      <c r="GO75" s="26"/>
      <c r="GP75" s="26"/>
      <c r="GQ75" s="26"/>
      <c r="GR75" s="26"/>
      <c r="GS75" s="26"/>
      <c r="GT75" s="26"/>
      <c r="GU75" s="26"/>
      <c r="GV75" s="26"/>
      <c r="GW75" s="26"/>
      <c r="GX75" s="26"/>
      <c r="GY75" s="26"/>
      <c r="GZ75" s="26"/>
      <c r="HA75" s="26"/>
      <c r="HB75" s="26"/>
      <c r="HC75" s="26"/>
      <c r="HD75" s="26"/>
      <c r="HE75" s="26"/>
      <c r="HF75" s="26"/>
      <c r="HG75" s="26"/>
      <c r="HH75" s="26"/>
      <c r="HI75" s="26"/>
      <c r="HJ75" s="26"/>
      <c r="HK75" s="26"/>
      <c r="HL75" s="26"/>
      <c r="HM75" s="26"/>
    </row>
    <row r="76" spans="1:221" x14ac:dyDescent="0.25">
      <c r="A76" s="21"/>
      <c r="B76" s="21"/>
      <c r="C76" s="24"/>
      <c r="D76" s="21"/>
      <c r="E76" s="32"/>
      <c r="F76" s="27"/>
      <c r="G76" s="21"/>
      <c r="H76" s="21"/>
      <c r="I76" s="28"/>
      <c r="J76" s="18">
        <f t="shared" si="13"/>
        <v>0</v>
      </c>
      <c r="K76" s="19" t="str">
        <f t="shared" si="14"/>
        <v/>
      </c>
      <c r="L76" s="20" t="str">
        <f t="shared" ca="1" si="15"/>
        <v/>
      </c>
      <c r="M76" s="29" t="str">
        <f t="shared" ca="1" si="12"/>
        <v/>
      </c>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6"/>
      <c r="GA76" s="26"/>
      <c r="GB76" s="26"/>
      <c r="GC76" s="26"/>
      <c r="GD76" s="26"/>
      <c r="GE76" s="26"/>
      <c r="GF76" s="26"/>
      <c r="GG76" s="26"/>
      <c r="GH76" s="26"/>
      <c r="GI76" s="26"/>
      <c r="GJ76" s="26"/>
      <c r="GK76" s="26"/>
      <c r="GL76" s="26"/>
      <c r="GM76" s="26"/>
      <c r="GN76" s="26"/>
      <c r="GO76" s="26"/>
      <c r="GP76" s="26"/>
      <c r="GQ76" s="26"/>
      <c r="GR76" s="26"/>
      <c r="GS76" s="26"/>
      <c r="GT76" s="26"/>
      <c r="GU76" s="26"/>
      <c r="GV76" s="26"/>
      <c r="GW76" s="26"/>
      <c r="GX76" s="26"/>
      <c r="GY76" s="26"/>
      <c r="GZ76" s="26"/>
      <c r="HA76" s="26"/>
      <c r="HB76" s="26"/>
      <c r="HC76" s="26"/>
      <c r="HD76" s="26"/>
      <c r="HE76" s="26"/>
      <c r="HF76" s="26"/>
      <c r="HG76" s="26"/>
      <c r="HH76" s="26"/>
      <c r="HI76" s="26"/>
      <c r="HJ76" s="26"/>
      <c r="HK76" s="26"/>
      <c r="HL76" s="26"/>
      <c r="HM76" s="26"/>
    </row>
    <row r="77" spans="1:221" x14ac:dyDescent="0.25">
      <c r="A77" s="21"/>
      <c r="B77" s="21"/>
      <c r="C77" s="24"/>
      <c r="D77" s="21"/>
      <c r="E77" s="32"/>
      <c r="F77" s="27"/>
      <c r="G77" s="21"/>
      <c r="H77" s="21"/>
      <c r="I77" s="28"/>
      <c r="J77" s="18">
        <f t="shared" si="13"/>
        <v>0</v>
      </c>
      <c r="K77" s="19" t="str">
        <f t="shared" si="14"/>
        <v/>
      </c>
      <c r="L77" s="20" t="str">
        <f t="shared" ca="1" si="15"/>
        <v/>
      </c>
      <c r="M77" s="29" t="str">
        <f t="shared" ca="1" si="12"/>
        <v/>
      </c>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c r="HI77" s="26"/>
      <c r="HJ77" s="26"/>
      <c r="HK77" s="26"/>
      <c r="HL77" s="26"/>
      <c r="HM77" s="26"/>
    </row>
    <row r="78" spans="1:221" x14ac:dyDescent="0.25">
      <c r="A78" s="21"/>
      <c r="B78" s="21"/>
      <c r="C78" s="24"/>
      <c r="D78" s="21"/>
      <c r="E78" s="32"/>
      <c r="F78" s="27"/>
      <c r="G78" s="21"/>
      <c r="H78" s="21"/>
      <c r="I78" s="28"/>
      <c r="J78" s="18">
        <f t="shared" si="13"/>
        <v>0</v>
      </c>
      <c r="K78" s="19" t="str">
        <f t="shared" si="14"/>
        <v/>
      </c>
      <c r="L78" s="20" t="str">
        <f t="shared" ca="1" si="15"/>
        <v/>
      </c>
      <c r="M78" s="29" t="str">
        <f t="shared" ca="1" si="12"/>
        <v/>
      </c>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6"/>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c r="HI78" s="26"/>
      <c r="HJ78" s="26"/>
      <c r="HK78" s="26"/>
      <c r="HL78" s="26"/>
      <c r="HM78" s="26"/>
    </row>
    <row r="79" spans="1:221" x14ac:dyDescent="0.25">
      <c r="A79" s="21"/>
      <c r="B79" s="21"/>
      <c r="C79" s="24"/>
      <c r="D79" s="21"/>
      <c r="E79" s="32"/>
      <c r="F79" s="27"/>
      <c r="G79" s="21"/>
      <c r="H79" s="21"/>
      <c r="I79" s="28"/>
      <c r="J79" s="18">
        <f t="shared" si="13"/>
        <v>0</v>
      </c>
      <c r="K79" s="19" t="str">
        <f t="shared" si="14"/>
        <v/>
      </c>
      <c r="L79" s="20" t="str">
        <f t="shared" ca="1" si="15"/>
        <v/>
      </c>
      <c r="M79" s="29" t="str">
        <f t="shared" ca="1" si="12"/>
        <v/>
      </c>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6"/>
      <c r="FN79" s="26"/>
      <c r="FO79" s="26"/>
      <c r="FP79" s="26"/>
      <c r="FQ79" s="26"/>
      <c r="FR79" s="26"/>
      <c r="FS79" s="26"/>
      <c r="FT79" s="26"/>
      <c r="FU79" s="26"/>
      <c r="FV79" s="26"/>
      <c r="FW79" s="26"/>
      <c r="FX79" s="26"/>
      <c r="FY79" s="26"/>
      <c r="FZ79" s="26"/>
      <c r="GA79" s="26"/>
      <c r="GB79" s="26"/>
      <c r="GC79" s="26"/>
      <c r="GD79" s="26"/>
      <c r="GE79" s="26"/>
      <c r="GF79" s="26"/>
      <c r="GG79" s="26"/>
      <c r="GH79" s="26"/>
      <c r="GI79" s="26"/>
      <c r="GJ79" s="26"/>
      <c r="GK79" s="26"/>
      <c r="GL79" s="26"/>
      <c r="GM79" s="26"/>
      <c r="GN79" s="26"/>
      <c r="GO79" s="26"/>
      <c r="GP79" s="26"/>
      <c r="GQ79" s="26"/>
      <c r="GR79" s="26"/>
      <c r="GS79" s="26"/>
      <c r="GT79" s="26"/>
      <c r="GU79" s="26"/>
      <c r="GV79" s="26"/>
      <c r="GW79" s="26"/>
      <c r="GX79" s="26"/>
      <c r="GY79" s="26"/>
      <c r="GZ79" s="26"/>
      <c r="HA79" s="26"/>
      <c r="HB79" s="26"/>
      <c r="HC79" s="26"/>
      <c r="HD79" s="26"/>
      <c r="HE79" s="26"/>
      <c r="HF79" s="26"/>
      <c r="HG79" s="26"/>
      <c r="HH79" s="26"/>
      <c r="HI79" s="26"/>
      <c r="HJ79" s="26"/>
      <c r="HK79" s="26"/>
      <c r="HL79" s="26"/>
      <c r="HM79" s="26"/>
    </row>
    <row r="80" spans="1:221" x14ac:dyDescent="0.25">
      <c r="A80" s="21"/>
      <c r="B80" s="21"/>
      <c r="C80" s="24"/>
      <c r="D80" s="21"/>
      <c r="E80" s="32"/>
      <c r="F80" s="27"/>
      <c r="G80" s="21"/>
      <c r="H80" s="21"/>
      <c r="I80" s="28"/>
      <c r="J80" s="18">
        <f t="shared" si="13"/>
        <v>0</v>
      </c>
      <c r="K80" s="19" t="str">
        <f t="shared" si="14"/>
        <v/>
      </c>
      <c r="L80" s="20" t="str">
        <f t="shared" ca="1" si="15"/>
        <v/>
      </c>
      <c r="M80" s="29" t="str">
        <f t="shared" ca="1" si="12"/>
        <v/>
      </c>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6"/>
      <c r="GA80" s="26"/>
      <c r="GB80" s="26"/>
      <c r="GC80" s="26"/>
      <c r="GD80" s="26"/>
      <c r="GE80" s="26"/>
      <c r="GF80" s="26"/>
      <c r="GG80" s="26"/>
      <c r="GH80" s="26"/>
      <c r="GI80" s="26"/>
      <c r="GJ80" s="26"/>
      <c r="GK80" s="26"/>
      <c r="GL80" s="26"/>
      <c r="GM80" s="26"/>
      <c r="GN80" s="26"/>
      <c r="GO80" s="26"/>
      <c r="GP80" s="26"/>
      <c r="GQ80" s="26"/>
      <c r="GR80" s="26"/>
      <c r="GS80" s="26"/>
      <c r="GT80" s="26"/>
      <c r="GU80" s="26"/>
      <c r="GV80" s="26"/>
      <c r="GW80" s="26"/>
      <c r="GX80" s="26"/>
      <c r="GY80" s="26"/>
      <c r="GZ80" s="26"/>
      <c r="HA80" s="26"/>
      <c r="HB80" s="26"/>
      <c r="HC80" s="26"/>
      <c r="HD80" s="26"/>
      <c r="HE80" s="26"/>
      <c r="HF80" s="26"/>
      <c r="HG80" s="26"/>
      <c r="HH80" s="26"/>
      <c r="HI80" s="26"/>
      <c r="HJ80" s="26"/>
      <c r="HK80" s="26"/>
      <c r="HL80" s="26"/>
      <c r="HM80" s="26"/>
    </row>
    <row r="81" spans="1:221" x14ac:dyDescent="0.25">
      <c r="A81" s="21"/>
      <c r="B81" s="21"/>
      <c r="C81" s="24"/>
      <c r="D81" s="34"/>
      <c r="E81" s="32"/>
      <c r="F81" s="27"/>
      <c r="G81" s="21"/>
      <c r="H81" s="21"/>
      <c r="I81" s="28"/>
      <c r="J81" s="18">
        <f t="shared" si="13"/>
        <v>0</v>
      </c>
      <c r="K81" s="19" t="str">
        <f t="shared" si="14"/>
        <v/>
      </c>
      <c r="L81" s="20" t="str">
        <f t="shared" ca="1" si="15"/>
        <v/>
      </c>
      <c r="M81" s="29" t="str">
        <f t="shared" ca="1" si="12"/>
        <v/>
      </c>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6"/>
      <c r="GA81" s="26"/>
      <c r="GB81" s="26"/>
      <c r="GC81" s="26"/>
      <c r="GD81" s="26"/>
      <c r="GE81" s="26"/>
      <c r="GF81" s="26"/>
      <c r="GG81" s="26"/>
      <c r="GH81" s="26"/>
      <c r="GI81" s="26"/>
      <c r="GJ81" s="26"/>
      <c r="GK81" s="26"/>
      <c r="GL81" s="26"/>
      <c r="GM81" s="26"/>
      <c r="GN81" s="26"/>
      <c r="GO81" s="26"/>
      <c r="GP81" s="26"/>
      <c r="GQ81" s="26"/>
      <c r="GR81" s="26"/>
      <c r="GS81" s="26"/>
      <c r="GT81" s="26"/>
      <c r="GU81" s="26"/>
      <c r="GV81" s="26"/>
      <c r="GW81" s="26"/>
      <c r="GX81" s="26"/>
      <c r="GY81" s="26"/>
      <c r="GZ81" s="26"/>
      <c r="HA81" s="26"/>
      <c r="HB81" s="26"/>
      <c r="HC81" s="26"/>
      <c r="HD81" s="26"/>
      <c r="HE81" s="26"/>
      <c r="HF81" s="26"/>
      <c r="HG81" s="26"/>
      <c r="HH81" s="26"/>
      <c r="HI81" s="26"/>
      <c r="HJ81" s="26"/>
      <c r="HK81" s="26"/>
      <c r="HL81" s="26"/>
      <c r="HM81" s="26"/>
    </row>
    <row r="82" spans="1:221" x14ac:dyDescent="0.25">
      <c r="A82" s="21"/>
      <c r="B82" s="35"/>
      <c r="C82" s="36"/>
      <c r="D82" s="21"/>
      <c r="E82" s="35"/>
      <c r="F82" s="39"/>
      <c r="G82" s="37"/>
      <c r="H82" s="38"/>
      <c r="I82" s="38"/>
      <c r="J82" s="18">
        <f t="shared" si="13"/>
        <v>0</v>
      </c>
      <c r="K82" s="19" t="str">
        <f t="shared" si="14"/>
        <v/>
      </c>
      <c r="L82" s="20" t="str">
        <f t="shared" ca="1" si="15"/>
        <v/>
      </c>
      <c r="M82" s="29" t="str">
        <f t="shared" ca="1" si="12"/>
        <v/>
      </c>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row>
    <row r="83" spans="1:221" x14ac:dyDescent="0.25">
      <c r="A83" s="21"/>
      <c r="B83" s="21"/>
      <c r="C83" s="24"/>
      <c r="D83" s="21"/>
      <c r="E83" s="32"/>
      <c r="F83" s="27"/>
      <c r="G83" s="21"/>
      <c r="H83" s="21"/>
      <c r="I83" s="28"/>
      <c r="J83" s="18">
        <f t="shared" si="13"/>
        <v>0</v>
      </c>
      <c r="K83" s="19" t="str">
        <f t="shared" si="14"/>
        <v/>
      </c>
      <c r="L83" s="20" t="str">
        <f t="shared" ca="1" si="15"/>
        <v/>
      </c>
      <c r="M83" s="29" t="str">
        <f t="shared" ca="1" si="12"/>
        <v/>
      </c>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6"/>
      <c r="HD83" s="26"/>
      <c r="HE83" s="26"/>
      <c r="HF83" s="26"/>
      <c r="HG83" s="26"/>
      <c r="HH83" s="26"/>
      <c r="HI83" s="26"/>
      <c r="HJ83" s="26"/>
      <c r="HK83" s="26"/>
      <c r="HL83" s="26"/>
      <c r="HM83" s="26"/>
    </row>
    <row r="84" spans="1:221" x14ac:dyDescent="0.25">
      <c r="A84" s="21"/>
      <c r="B84" s="21"/>
      <c r="C84" s="24"/>
      <c r="D84" s="21"/>
      <c r="E84" s="32"/>
      <c r="F84" s="27"/>
      <c r="G84" s="21"/>
      <c r="H84" s="21"/>
      <c r="I84" s="28"/>
      <c r="J84" s="18">
        <f t="shared" si="13"/>
        <v>0</v>
      </c>
      <c r="K84" s="19" t="str">
        <f t="shared" si="14"/>
        <v/>
      </c>
      <c r="L84" s="20" t="str">
        <f t="shared" ca="1" si="15"/>
        <v/>
      </c>
      <c r="M84" s="29" t="str">
        <f t="shared" ca="1" si="12"/>
        <v/>
      </c>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6"/>
      <c r="FN84" s="26"/>
      <c r="FO84" s="26"/>
      <c r="FP84" s="26"/>
      <c r="FQ84" s="26"/>
      <c r="FR84" s="26"/>
      <c r="FS84" s="26"/>
      <c r="FT84" s="26"/>
      <c r="FU84" s="26"/>
      <c r="FV84" s="26"/>
      <c r="FW84" s="26"/>
      <c r="FX84" s="26"/>
      <c r="FY84" s="26"/>
      <c r="FZ84" s="26"/>
      <c r="GA84" s="26"/>
      <c r="GB84" s="26"/>
      <c r="GC84" s="26"/>
      <c r="GD84" s="26"/>
      <c r="GE84" s="26"/>
      <c r="GF84" s="26"/>
      <c r="GG84" s="26"/>
      <c r="GH84" s="26"/>
      <c r="GI84" s="26"/>
      <c r="GJ84" s="26"/>
      <c r="GK84" s="26"/>
      <c r="GL84" s="26"/>
      <c r="GM84" s="26"/>
      <c r="GN84" s="26"/>
      <c r="GO84" s="26"/>
      <c r="GP84" s="26"/>
      <c r="GQ84" s="26"/>
      <c r="GR84" s="26"/>
      <c r="GS84" s="26"/>
      <c r="GT84" s="26"/>
      <c r="GU84" s="26"/>
      <c r="GV84" s="26"/>
      <c r="GW84" s="26"/>
      <c r="GX84" s="26"/>
      <c r="GY84" s="26"/>
      <c r="GZ84" s="26"/>
      <c r="HA84" s="26"/>
      <c r="HB84" s="26"/>
      <c r="HC84" s="26"/>
      <c r="HD84" s="26"/>
      <c r="HE84" s="26"/>
      <c r="HF84" s="26"/>
      <c r="HG84" s="26"/>
      <c r="HH84" s="26"/>
      <c r="HI84" s="26"/>
      <c r="HJ84" s="26"/>
      <c r="HK84" s="26"/>
      <c r="HL84" s="26"/>
      <c r="HM84" s="26"/>
    </row>
    <row r="85" spans="1:221" x14ac:dyDescent="0.25">
      <c r="A85" s="21"/>
      <c r="B85" s="21"/>
      <c r="C85" s="24"/>
      <c r="D85" s="21"/>
      <c r="E85" s="32"/>
      <c r="F85" s="27"/>
      <c r="G85" s="21"/>
      <c r="H85" s="21"/>
      <c r="I85" s="28"/>
      <c r="J85" s="18">
        <f t="shared" si="13"/>
        <v>0</v>
      </c>
      <c r="K85" s="19" t="str">
        <f t="shared" si="14"/>
        <v/>
      </c>
      <c r="L85" s="20" t="str">
        <f t="shared" ca="1" si="15"/>
        <v/>
      </c>
      <c r="M85" s="29" t="str">
        <f t="shared" ca="1" si="12"/>
        <v/>
      </c>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6"/>
      <c r="FN85" s="26"/>
      <c r="FO85" s="26"/>
      <c r="FP85" s="26"/>
      <c r="FQ85" s="26"/>
      <c r="FR85" s="26"/>
      <c r="FS85" s="26"/>
      <c r="FT85" s="26"/>
      <c r="FU85" s="26"/>
      <c r="FV85" s="26"/>
      <c r="FW85" s="26"/>
      <c r="FX85" s="26"/>
      <c r="FY85" s="26"/>
      <c r="FZ85" s="26"/>
      <c r="GA85" s="26"/>
      <c r="GB85" s="26"/>
      <c r="GC85" s="26"/>
      <c r="GD85" s="26"/>
      <c r="GE85" s="26"/>
      <c r="GF85" s="26"/>
      <c r="GG85" s="26"/>
      <c r="GH85" s="26"/>
      <c r="GI85" s="26"/>
      <c r="GJ85" s="26"/>
      <c r="GK85" s="26"/>
      <c r="GL85" s="26"/>
      <c r="GM85" s="26"/>
      <c r="GN85" s="26"/>
      <c r="GO85" s="26"/>
      <c r="GP85" s="26"/>
      <c r="GQ85" s="26"/>
      <c r="GR85" s="26"/>
      <c r="GS85" s="26"/>
      <c r="GT85" s="26"/>
      <c r="GU85" s="26"/>
      <c r="GV85" s="26"/>
      <c r="GW85" s="26"/>
      <c r="GX85" s="26"/>
      <c r="GY85" s="26"/>
      <c r="GZ85" s="26"/>
      <c r="HA85" s="26"/>
      <c r="HB85" s="26"/>
      <c r="HC85" s="26"/>
      <c r="HD85" s="26"/>
      <c r="HE85" s="26"/>
      <c r="HF85" s="26"/>
      <c r="HG85" s="26"/>
      <c r="HH85" s="26"/>
      <c r="HI85" s="26"/>
      <c r="HJ85" s="26"/>
      <c r="HK85" s="26"/>
      <c r="HL85" s="26"/>
      <c r="HM85" s="26"/>
    </row>
    <row r="86" spans="1:221" x14ac:dyDescent="0.25">
      <c r="A86" s="21"/>
      <c r="B86" s="21"/>
      <c r="C86" s="24"/>
      <c r="D86" s="34"/>
      <c r="E86" s="32"/>
      <c r="F86" s="27"/>
      <c r="G86" s="21"/>
      <c r="H86" s="21"/>
      <c r="I86" s="28"/>
      <c r="J86" s="18">
        <f t="shared" si="13"/>
        <v>0</v>
      </c>
      <c r="K86" s="19" t="str">
        <f t="shared" si="14"/>
        <v/>
      </c>
      <c r="L86" s="20" t="str">
        <f t="shared" ca="1" si="15"/>
        <v/>
      </c>
      <c r="M86" s="29" t="str">
        <f t="shared" ca="1" si="12"/>
        <v/>
      </c>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6"/>
      <c r="FN86" s="26"/>
      <c r="FO86" s="26"/>
      <c r="FP86" s="26"/>
      <c r="FQ86" s="26"/>
      <c r="FR86" s="26"/>
      <c r="FS86" s="26"/>
      <c r="FT86" s="26"/>
      <c r="FU86" s="26"/>
      <c r="FV86" s="26"/>
      <c r="FW86" s="26"/>
      <c r="FX86" s="26"/>
      <c r="FY86" s="26"/>
      <c r="FZ86" s="26"/>
      <c r="GA86" s="26"/>
      <c r="GB86" s="26"/>
      <c r="GC86" s="26"/>
      <c r="GD86" s="26"/>
      <c r="GE86" s="26"/>
      <c r="GF86" s="26"/>
      <c r="GG86" s="26"/>
      <c r="GH86" s="26"/>
      <c r="GI86" s="26"/>
      <c r="GJ86" s="26"/>
      <c r="GK86" s="26"/>
      <c r="GL86" s="26"/>
      <c r="GM86" s="26"/>
      <c r="GN86" s="26"/>
      <c r="GO86" s="26"/>
      <c r="GP86" s="26"/>
      <c r="GQ86" s="26"/>
      <c r="GR86" s="26"/>
      <c r="GS86" s="26"/>
      <c r="GT86" s="26"/>
      <c r="GU86" s="26"/>
      <c r="GV86" s="26"/>
      <c r="GW86" s="26"/>
      <c r="GX86" s="26"/>
      <c r="GY86" s="26"/>
      <c r="GZ86" s="26"/>
      <c r="HA86" s="26"/>
      <c r="HB86" s="26"/>
      <c r="HC86" s="26"/>
      <c r="HD86" s="26"/>
      <c r="HE86" s="26"/>
      <c r="HF86" s="26"/>
      <c r="HG86" s="26"/>
      <c r="HH86" s="26"/>
      <c r="HI86" s="26"/>
      <c r="HJ86" s="26"/>
      <c r="HK86" s="26"/>
      <c r="HL86" s="26"/>
      <c r="HM86" s="26"/>
    </row>
    <row r="87" spans="1:221" x14ac:dyDescent="0.25">
      <c r="A87" s="21"/>
      <c r="B87" s="21"/>
      <c r="C87" s="24"/>
      <c r="D87" s="21"/>
      <c r="E87" s="32"/>
      <c r="F87" s="27"/>
      <c r="G87" s="21"/>
      <c r="H87" s="21"/>
      <c r="I87" s="28"/>
      <c r="J87" s="18">
        <f t="shared" si="13"/>
        <v>0</v>
      </c>
      <c r="K87" s="19" t="str">
        <f t="shared" si="14"/>
        <v/>
      </c>
      <c r="L87" s="20" t="str">
        <f t="shared" ca="1" si="15"/>
        <v/>
      </c>
      <c r="M87" s="29" t="str">
        <f t="shared" ca="1" si="12"/>
        <v/>
      </c>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6"/>
      <c r="FN87" s="26"/>
      <c r="FO87" s="26"/>
      <c r="FP87" s="26"/>
      <c r="FQ87" s="26"/>
      <c r="FR87" s="26"/>
      <c r="FS87" s="26"/>
      <c r="FT87" s="26"/>
      <c r="FU87" s="26"/>
      <c r="FV87" s="26"/>
      <c r="FW87" s="26"/>
      <c r="FX87" s="26"/>
      <c r="FY87" s="26"/>
      <c r="FZ87" s="26"/>
      <c r="GA87" s="26"/>
      <c r="GB87" s="26"/>
      <c r="GC87" s="26"/>
      <c r="GD87" s="26"/>
      <c r="GE87" s="26"/>
      <c r="GF87" s="26"/>
      <c r="GG87" s="26"/>
      <c r="GH87" s="26"/>
      <c r="GI87" s="26"/>
      <c r="GJ87" s="26"/>
      <c r="GK87" s="26"/>
      <c r="GL87" s="26"/>
      <c r="GM87" s="26"/>
      <c r="GN87" s="26"/>
      <c r="GO87" s="26"/>
      <c r="GP87" s="26"/>
      <c r="GQ87" s="26"/>
      <c r="GR87" s="26"/>
      <c r="GS87" s="26"/>
      <c r="GT87" s="26"/>
      <c r="GU87" s="26"/>
      <c r="GV87" s="26"/>
      <c r="GW87" s="26"/>
      <c r="GX87" s="26"/>
      <c r="GY87" s="26"/>
      <c r="GZ87" s="26"/>
      <c r="HA87" s="26"/>
      <c r="HB87" s="26"/>
      <c r="HC87" s="26"/>
      <c r="HD87" s="26"/>
      <c r="HE87" s="26"/>
      <c r="HF87" s="26"/>
      <c r="HG87" s="26"/>
      <c r="HH87" s="26"/>
      <c r="HI87" s="26"/>
      <c r="HJ87" s="26"/>
      <c r="HK87" s="26"/>
      <c r="HL87" s="26"/>
      <c r="HM87" s="26"/>
    </row>
    <row r="88" spans="1:221" x14ac:dyDescent="0.25">
      <c r="A88" s="21"/>
      <c r="B88" s="21"/>
      <c r="C88" s="24"/>
      <c r="D88" s="21"/>
      <c r="E88" s="32"/>
      <c r="F88" s="27"/>
      <c r="G88" s="21"/>
      <c r="H88" s="21"/>
      <c r="I88" s="28"/>
      <c r="J88" s="18">
        <f t="shared" si="13"/>
        <v>0</v>
      </c>
      <c r="K88" s="19" t="str">
        <f t="shared" si="14"/>
        <v/>
      </c>
      <c r="L88" s="20" t="str">
        <f t="shared" ca="1" si="15"/>
        <v/>
      </c>
      <c r="M88" s="29" t="str">
        <f t="shared" ca="1" si="12"/>
        <v/>
      </c>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c r="GJ88" s="26"/>
      <c r="GK88" s="26"/>
      <c r="GL88" s="26"/>
      <c r="GM88" s="26"/>
      <c r="GN88" s="26"/>
      <c r="GO88" s="26"/>
      <c r="GP88" s="26"/>
      <c r="GQ88" s="26"/>
      <c r="GR88" s="26"/>
      <c r="GS88" s="26"/>
      <c r="GT88" s="26"/>
      <c r="GU88" s="26"/>
      <c r="GV88" s="26"/>
      <c r="GW88" s="26"/>
      <c r="GX88" s="26"/>
      <c r="GY88" s="26"/>
      <c r="GZ88" s="26"/>
      <c r="HA88" s="26"/>
      <c r="HB88" s="26"/>
      <c r="HC88" s="26"/>
      <c r="HD88" s="26"/>
      <c r="HE88" s="26"/>
      <c r="HF88" s="26"/>
      <c r="HG88" s="26"/>
      <c r="HH88" s="26"/>
      <c r="HI88" s="26"/>
      <c r="HJ88" s="26"/>
      <c r="HK88" s="26"/>
      <c r="HL88" s="26"/>
      <c r="HM88" s="26"/>
    </row>
    <row r="89" spans="1:221" x14ac:dyDescent="0.25">
      <c r="A89" s="21"/>
      <c r="B89" s="21"/>
      <c r="C89" s="24"/>
      <c r="D89" s="21"/>
      <c r="E89" s="32"/>
      <c r="F89" s="27"/>
      <c r="G89" s="21"/>
      <c r="H89" s="21"/>
      <c r="I89" s="28"/>
      <c r="J89" s="18">
        <f t="shared" si="13"/>
        <v>0</v>
      </c>
      <c r="K89" s="19" t="str">
        <f t="shared" si="14"/>
        <v/>
      </c>
      <c r="L89" s="20" t="str">
        <f t="shared" ca="1" si="15"/>
        <v/>
      </c>
      <c r="M89" s="29" t="str">
        <f t="shared" ca="1" si="12"/>
        <v/>
      </c>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c r="GJ89" s="26"/>
      <c r="GK89" s="26"/>
      <c r="GL89" s="26"/>
      <c r="GM89" s="26"/>
      <c r="GN89" s="26"/>
      <c r="GO89" s="26"/>
      <c r="GP89" s="26"/>
      <c r="GQ89" s="26"/>
      <c r="GR89" s="26"/>
      <c r="GS89" s="26"/>
      <c r="GT89" s="26"/>
      <c r="GU89" s="26"/>
      <c r="GV89" s="26"/>
      <c r="GW89" s="26"/>
      <c r="GX89" s="26"/>
      <c r="GY89" s="26"/>
      <c r="GZ89" s="26"/>
      <c r="HA89" s="26"/>
      <c r="HB89" s="26"/>
      <c r="HC89" s="26"/>
      <c r="HD89" s="26"/>
      <c r="HE89" s="26"/>
      <c r="HF89" s="26"/>
      <c r="HG89" s="26"/>
      <c r="HH89" s="26"/>
      <c r="HI89" s="26"/>
      <c r="HJ89" s="26"/>
      <c r="HK89" s="26"/>
      <c r="HL89" s="26"/>
      <c r="HM89" s="26"/>
    </row>
    <row r="90" spans="1:221" x14ac:dyDescent="0.25">
      <c r="A90" s="21"/>
      <c r="B90" s="21"/>
      <c r="C90" s="24"/>
      <c r="D90" s="21"/>
      <c r="E90" s="32"/>
      <c r="F90" s="27"/>
      <c r="G90" s="21"/>
      <c r="H90" s="21"/>
      <c r="I90" s="28"/>
      <c r="J90" s="18">
        <f t="shared" si="13"/>
        <v>0</v>
      </c>
      <c r="K90" s="19" t="str">
        <f t="shared" si="14"/>
        <v/>
      </c>
      <c r="L90" s="20" t="str">
        <f t="shared" ca="1" si="15"/>
        <v/>
      </c>
      <c r="M90" s="29" t="str">
        <f t="shared" ca="1" si="12"/>
        <v/>
      </c>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6"/>
      <c r="FN90" s="26"/>
      <c r="FO90" s="26"/>
      <c r="FP90" s="26"/>
      <c r="FQ90" s="26"/>
      <c r="FR90" s="26"/>
      <c r="FS90" s="26"/>
      <c r="FT90" s="26"/>
      <c r="FU90" s="26"/>
      <c r="FV90" s="26"/>
      <c r="FW90" s="26"/>
      <c r="FX90" s="26"/>
      <c r="FY90" s="26"/>
      <c r="FZ90" s="26"/>
      <c r="GA90" s="26"/>
      <c r="GB90" s="26"/>
      <c r="GC90" s="26"/>
      <c r="GD90" s="26"/>
      <c r="GE90" s="26"/>
      <c r="GF90" s="26"/>
      <c r="GG90" s="26"/>
      <c r="GH90" s="26"/>
      <c r="GI90" s="26"/>
      <c r="GJ90" s="26"/>
      <c r="GK90" s="26"/>
      <c r="GL90" s="26"/>
      <c r="GM90" s="26"/>
      <c r="GN90" s="26"/>
      <c r="GO90" s="26"/>
      <c r="GP90" s="26"/>
      <c r="GQ90" s="26"/>
      <c r="GR90" s="26"/>
      <c r="GS90" s="26"/>
      <c r="GT90" s="26"/>
      <c r="GU90" s="26"/>
      <c r="GV90" s="26"/>
      <c r="GW90" s="26"/>
      <c r="GX90" s="26"/>
      <c r="GY90" s="26"/>
      <c r="GZ90" s="26"/>
      <c r="HA90" s="26"/>
      <c r="HB90" s="26"/>
      <c r="HC90" s="26"/>
      <c r="HD90" s="26"/>
      <c r="HE90" s="26"/>
      <c r="HF90" s="26"/>
      <c r="HG90" s="26"/>
      <c r="HH90" s="26"/>
      <c r="HI90" s="26"/>
      <c r="HJ90" s="26"/>
      <c r="HK90" s="26"/>
      <c r="HL90" s="26"/>
      <c r="HM90" s="26"/>
    </row>
    <row r="91" spans="1:221" x14ac:dyDescent="0.25">
      <c r="A91" s="21"/>
      <c r="B91" s="21"/>
      <c r="C91" s="24"/>
      <c r="D91" s="21"/>
      <c r="E91" s="32"/>
      <c r="F91" s="27"/>
      <c r="G91" s="21"/>
      <c r="H91" s="21"/>
      <c r="I91" s="28"/>
      <c r="J91" s="18">
        <f t="shared" si="13"/>
        <v>0</v>
      </c>
      <c r="K91" s="19" t="str">
        <f t="shared" si="14"/>
        <v/>
      </c>
      <c r="L91" s="20" t="str">
        <f t="shared" ca="1" si="15"/>
        <v/>
      </c>
      <c r="M91" s="29" t="str">
        <f t="shared" ca="1" si="12"/>
        <v/>
      </c>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c r="GJ91" s="26"/>
      <c r="GK91" s="26"/>
      <c r="GL91" s="26"/>
      <c r="GM91" s="26"/>
      <c r="GN91" s="26"/>
      <c r="GO91" s="26"/>
      <c r="GP91" s="26"/>
      <c r="GQ91" s="26"/>
      <c r="GR91" s="26"/>
      <c r="GS91" s="26"/>
      <c r="GT91" s="26"/>
      <c r="GU91" s="26"/>
      <c r="GV91" s="26"/>
      <c r="GW91" s="26"/>
      <c r="GX91" s="26"/>
      <c r="GY91" s="26"/>
      <c r="GZ91" s="26"/>
      <c r="HA91" s="26"/>
      <c r="HB91" s="26"/>
      <c r="HC91" s="26"/>
      <c r="HD91" s="26"/>
      <c r="HE91" s="26"/>
      <c r="HF91" s="26"/>
      <c r="HG91" s="26"/>
      <c r="HH91" s="26"/>
      <c r="HI91" s="26"/>
      <c r="HJ91" s="26"/>
      <c r="HK91" s="26"/>
      <c r="HL91" s="26"/>
      <c r="HM91" s="26"/>
    </row>
    <row r="92" spans="1:221" x14ac:dyDescent="0.25">
      <c r="A92" s="21"/>
      <c r="B92" s="21"/>
      <c r="C92" s="24"/>
      <c r="D92" s="21"/>
      <c r="E92" s="32"/>
      <c r="F92" s="27"/>
      <c r="G92" s="21"/>
      <c r="H92" s="21"/>
      <c r="I92" s="28"/>
      <c r="J92" s="18">
        <f t="shared" si="13"/>
        <v>0</v>
      </c>
      <c r="K92" s="19" t="str">
        <f t="shared" si="14"/>
        <v/>
      </c>
      <c r="L92" s="20" t="str">
        <f t="shared" ca="1" si="15"/>
        <v/>
      </c>
      <c r="M92" s="29" t="str">
        <f t="shared" ca="1" si="12"/>
        <v/>
      </c>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c r="GJ92" s="26"/>
      <c r="GK92" s="26"/>
      <c r="GL92" s="26"/>
      <c r="GM92" s="26"/>
      <c r="GN92" s="26"/>
      <c r="GO92" s="26"/>
      <c r="GP92" s="26"/>
      <c r="GQ92" s="26"/>
      <c r="GR92" s="26"/>
      <c r="GS92" s="26"/>
      <c r="GT92" s="26"/>
      <c r="GU92" s="26"/>
      <c r="GV92" s="26"/>
      <c r="GW92" s="26"/>
      <c r="GX92" s="26"/>
      <c r="GY92" s="26"/>
      <c r="GZ92" s="26"/>
      <c r="HA92" s="26"/>
      <c r="HB92" s="26"/>
      <c r="HC92" s="26"/>
      <c r="HD92" s="26"/>
      <c r="HE92" s="26"/>
      <c r="HF92" s="26"/>
      <c r="HG92" s="26"/>
      <c r="HH92" s="26"/>
      <c r="HI92" s="26"/>
      <c r="HJ92" s="26"/>
      <c r="HK92" s="26"/>
      <c r="HL92" s="26"/>
      <c r="HM92" s="26"/>
    </row>
    <row r="93" spans="1:221" x14ac:dyDescent="0.25">
      <c r="A93" s="21"/>
      <c r="B93" s="21"/>
      <c r="C93" s="24"/>
      <c r="D93" s="21"/>
      <c r="E93" s="32"/>
      <c r="F93" s="27"/>
      <c r="G93" s="21"/>
      <c r="H93" s="21"/>
      <c r="I93" s="28"/>
      <c r="J93" s="18">
        <f t="shared" si="13"/>
        <v>0</v>
      </c>
      <c r="K93" s="19" t="str">
        <f t="shared" si="14"/>
        <v/>
      </c>
      <c r="L93" s="20" t="str">
        <f t="shared" ca="1" si="15"/>
        <v/>
      </c>
      <c r="M93" s="29" t="str">
        <f t="shared" ca="1" si="12"/>
        <v/>
      </c>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26"/>
      <c r="FV93" s="26"/>
      <c r="FW93" s="26"/>
      <c r="FX93" s="26"/>
      <c r="FY93" s="26"/>
      <c r="FZ93" s="26"/>
      <c r="GA93" s="26"/>
      <c r="GB93" s="26"/>
      <c r="GC93" s="26"/>
      <c r="GD93" s="26"/>
      <c r="GE93" s="26"/>
      <c r="GF93" s="26"/>
      <c r="GG93" s="26"/>
      <c r="GH93" s="26"/>
      <c r="GI93" s="26"/>
      <c r="GJ93" s="26"/>
      <c r="GK93" s="26"/>
      <c r="GL93" s="26"/>
      <c r="GM93" s="26"/>
      <c r="GN93" s="26"/>
      <c r="GO93" s="26"/>
      <c r="GP93" s="26"/>
      <c r="GQ93" s="26"/>
      <c r="GR93" s="26"/>
      <c r="GS93" s="26"/>
      <c r="GT93" s="26"/>
      <c r="GU93" s="26"/>
      <c r="GV93" s="26"/>
      <c r="GW93" s="26"/>
      <c r="GX93" s="26"/>
      <c r="GY93" s="26"/>
      <c r="GZ93" s="26"/>
      <c r="HA93" s="26"/>
      <c r="HB93" s="26"/>
      <c r="HC93" s="26"/>
      <c r="HD93" s="26"/>
      <c r="HE93" s="26"/>
      <c r="HF93" s="26"/>
      <c r="HG93" s="26"/>
      <c r="HH93" s="26"/>
      <c r="HI93" s="26"/>
      <c r="HJ93" s="26"/>
      <c r="HK93" s="26"/>
      <c r="HL93" s="26"/>
      <c r="HM93" s="26"/>
    </row>
    <row r="94" spans="1:221" x14ac:dyDescent="0.25">
      <c r="A94" s="21"/>
      <c r="B94" s="21"/>
      <c r="C94" s="24"/>
      <c r="D94" s="21"/>
      <c r="E94" s="32"/>
      <c r="F94" s="27"/>
      <c r="G94" s="21"/>
      <c r="H94" s="21"/>
      <c r="I94" s="28"/>
      <c r="J94" s="18">
        <f t="shared" si="13"/>
        <v>0</v>
      </c>
      <c r="K94" s="19" t="str">
        <f t="shared" si="14"/>
        <v/>
      </c>
      <c r="L94" s="20" t="str">
        <f t="shared" ca="1" si="15"/>
        <v/>
      </c>
      <c r="M94" s="29" t="str">
        <f t="shared" ca="1" si="12"/>
        <v/>
      </c>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6"/>
      <c r="FN94" s="26"/>
      <c r="FO94" s="26"/>
      <c r="FP94" s="26"/>
      <c r="FQ94" s="26"/>
      <c r="FR94" s="26"/>
      <c r="FS94" s="26"/>
      <c r="FT94" s="26"/>
      <c r="FU94" s="26"/>
      <c r="FV94" s="26"/>
      <c r="FW94" s="26"/>
      <c r="FX94" s="26"/>
      <c r="FY94" s="26"/>
      <c r="FZ94" s="26"/>
      <c r="GA94" s="26"/>
      <c r="GB94" s="26"/>
      <c r="GC94" s="26"/>
      <c r="GD94" s="26"/>
      <c r="GE94" s="26"/>
      <c r="GF94" s="26"/>
      <c r="GG94" s="26"/>
      <c r="GH94" s="26"/>
      <c r="GI94" s="26"/>
      <c r="GJ94" s="26"/>
      <c r="GK94" s="26"/>
      <c r="GL94" s="26"/>
      <c r="GM94" s="26"/>
      <c r="GN94" s="26"/>
      <c r="GO94" s="26"/>
      <c r="GP94" s="26"/>
      <c r="GQ94" s="26"/>
      <c r="GR94" s="26"/>
      <c r="GS94" s="26"/>
      <c r="GT94" s="26"/>
      <c r="GU94" s="26"/>
      <c r="GV94" s="26"/>
      <c r="GW94" s="26"/>
      <c r="GX94" s="26"/>
      <c r="GY94" s="26"/>
      <c r="GZ94" s="26"/>
      <c r="HA94" s="26"/>
      <c r="HB94" s="26"/>
      <c r="HC94" s="26"/>
      <c r="HD94" s="26"/>
      <c r="HE94" s="26"/>
      <c r="HF94" s="26"/>
      <c r="HG94" s="26"/>
      <c r="HH94" s="26"/>
      <c r="HI94" s="26"/>
      <c r="HJ94" s="26"/>
      <c r="HK94" s="26"/>
      <c r="HL94" s="26"/>
      <c r="HM94" s="26"/>
    </row>
    <row r="95" spans="1:221" x14ac:dyDescent="0.25">
      <c r="A95" s="21"/>
      <c r="B95" s="21"/>
      <c r="C95" s="24"/>
      <c r="D95" s="21"/>
      <c r="E95" s="32"/>
      <c r="F95" s="27"/>
      <c r="G95" s="21"/>
      <c r="H95" s="21"/>
      <c r="I95" s="28"/>
      <c r="J95" s="18">
        <f t="shared" si="13"/>
        <v>0</v>
      </c>
      <c r="K95" s="19" t="str">
        <f t="shared" si="14"/>
        <v/>
      </c>
      <c r="L95" s="20" t="str">
        <f t="shared" ca="1" si="15"/>
        <v/>
      </c>
      <c r="M95" s="29" t="str">
        <f t="shared" ca="1" si="12"/>
        <v/>
      </c>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c r="GJ95" s="26"/>
      <c r="GK95" s="26"/>
      <c r="GL95" s="26"/>
      <c r="GM95" s="26"/>
      <c r="GN95" s="26"/>
      <c r="GO95" s="26"/>
      <c r="GP95" s="26"/>
      <c r="GQ95" s="26"/>
      <c r="GR95" s="26"/>
      <c r="GS95" s="26"/>
      <c r="GT95" s="26"/>
      <c r="GU95" s="26"/>
      <c r="GV95" s="26"/>
      <c r="GW95" s="26"/>
      <c r="GX95" s="26"/>
      <c r="GY95" s="26"/>
      <c r="GZ95" s="26"/>
      <c r="HA95" s="26"/>
      <c r="HB95" s="26"/>
      <c r="HC95" s="26"/>
      <c r="HD95" s="26"/>
      <c r="HE95" s="26"/>
      <c r="HF95" s="26"/>
      <c r="HG95" s="26"/>
      <c r="HH95" s="26"/>
      <c r="HI95" s="26"/>
      <c r="HJ95" s="26"/>
      <c r="HK95" s="26"/>
      <c r="HL95" s="26"/>
      <c r="HM95" s="26"/>
    </row>
    <row r="96" spans="1:221" x14ac:dyDescent="0.25">
      <c r="A96" s="21"/>
      <c r="B96" s="21"/>
      <c r="C96" s="24"/>
      <c r="D96" s="21"/>
      <c r="E96" s="32"/>
      <c r="F96" s="27"/>
      <c r="G96" s="21"/>
      <c r="H96" s="21"/>
      <c r="I96" s="28"/>
      <c r="J96" s="18">
        <f t="shared" si="13"/>
        <v>0</v>
      </c>
      <c r="K96" s="19" t="str">
        <f t="shared" si="14"/>
        <v/>
      </c>
      <c r="L96" s="20" t="str">
        <f t="shared" ca="1" si="15"/>
        <v/>
      </c>
      <c r="M96" s="29" t="str">
        <f t="shared" ca="1" si="12"/>
        <v/>
      </c>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6"/>
      <c r="FN96" s="26"/>
      <c r="FO96" s="26"/>
      <c r="FP96" s="26"/>
      <c r="FQ96" s="26"/>
      <c r="FR96" s="26"/>
      <c r="FS96" s="26"/>
      <c r="FT96" s="26"/>
      <c r="FU96" s="26"/>
      <c r="FV96" s="26"/>
      <c r="FW96" s="26"/>
      <c r="FX96" s="26"/>
      <c r="FY96" s="26"/>
      <c r="FZ96" s="26"/>
      <c r="GA96" s="26"/>
      <c r="GB96" s="26"/>
      <c r="GC96" s="26"/>
      <c r="GD96" s="26"/>
      <c r="GE96" s="26"/>
      <c r="GF96" s="26"/>
      <c r="GG96" s="26"/>
      <c r="GH96" s="26"/>
      <c r="GI96" s="26"/>
      <c r="GJ96" s="26"/>
      <c r="GK96" s="26"/>
      <c r="GL96" s="26"/>
      <c r="GM96" s="26"/>
      <c r="GN96" s="26"/>
      <c r="GO96" s="26"/>
      <c r="GP96" s="26"/>
      <c r="GQ96" s="26"/>
      <c r="GR96" s="26"/>
      <c r="GS96" s="26"/>
      <c r="GT96" s="26"/>
      <c r="GU96" s="26"/>
      <c r="GV96" s="26"/>
      <c r="GW96" s="26"/>
      <c r="GX96" s="26"/>
      <c r="GY96" s="26"/>
      <c r="GZ96" s="26"/>
      <c r="HA96" s="26"/>
      <c r="HB96" s="26"/>
      <c r="HC96" s="26"/>
      <c r="HD96" s="26"/>
      <c r="HE96" s="26"/>
      <c r="HF96" s="26"/>
      <c r="HG96" s="26"/>
      <c r="HH96" s="26"/>
      <c r="HI96" s="26"/>
      <c r="HJ96" s="26"/>
      <c r="HK96" s="26"/>
      <c r="HL96" s="26"/>
      <c r="HM96" s="26"/>
    </row>
    <row r="97" spans="1:221" x14ac:dyDescent="0.25">
      <c r="A97" s="21"/>
      <c r="B97" s="21"/>
      <c r="C97" s="24"/>
      <c r="D97" s="21"/>
      <c r="E97" s="32"/>
      <c r="F97" s="27"/>
      <c r="G97" s="21"/>
      <c r="H97" s="21"/>
      <c r="I97" s="28"/>
      <c r="J97" s="18">
        <f t="shared" si="13"/>
        <v>0</v>
      </c>
      <c r="K97" s="19" t="str">
        <f t="shared" si="14"/>
        <v/>
      </c>
      <c r="L97" s="20" t="str">
        <f t="shared" ca="1" si="15"/>
        <v/>
      </c>
      <c r="M97" s="29" t="str">
        <f t="shared" ca="1" si="12"/>
        <v/>
      </c>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6"/>
      <c r="FN97" s="26"/>
      <c r="FO97" s="26"/>
      <c r="FP97" s="26"/>
      <c r="FQ97" s="26"/>
      <c r="FR97" s="26"/>
      <c r="FS97" s="26"/>
      <c r="FT97" s="26"/>
      <c r="FU97" s="26"/>
      <c r="FV97" s="26"/>
      <c r="FW97" s="26"/>
      <c r="FX97" s="26"/>
      <c r="FY97" s="26"/>
      <c r="FZ97" s="26"/>
      <c r="GA97" s="26"/>
      <c r="GB97" s="26"/>
      <c r="GC97" s="26"/>
      <c r="GD97" s="26"/>
      <c r="GE97" s="26"/>
      <c r="GF97" s="26"/>
      <c r="GG97" s="26"/>
      <c r="GH97" s="26"/>
      <c r="GI97" s="26"/>
      <c r="GJ97" s="26"/>
      <c r="GK97" s="26"/>
      <c r="GL97" s="26"/>
      <c r="GM97" s="26"/>
      <c r="GN97" s="26"/>
      <c r="GO97" s="26"/>
      <c r="GP97" s="26"/>
      <c r="GQ97" s="26"/>
      <c r="GR97" s="26"/>
      <c r="GS97" s="26"/>
      <c r="GT97" s="26"/>
      <c r="GU97" s="26"/>
      <c r="GV97" s="26"/>
      <c r="GW97" s="26"/>
      <c r="GX97" s="26"/>
      <c r="GY97" s="26"/>
      <c r="GZ97" s="26"/>
      <c r="HA97" s="26"/>
      <c r="HB97" s="26"/>
      <c r="HC97" s="26"/>
      <c r="HD97" s="26"/>
      <c r="HE97" s="26"/>
      <c r="HF97" s="26"/>
      <c r="HG97" s="26"/>
      <c r="HH97" s="26"/>
      <c r="HI97" s="26"/>
      <c r="HJ97" s="26"/>
      <c r="HK97" s="26"/>
      <c r="HL97" s="26"/>
      <c r="HM97" s="26"/>
    </row>
    <row r="98" spans="1:221" x14ac:dyDescent="0.25">
      <c r="A98" s="21"/>
      <c r="B98" s="21"/>
      <c r="C98" s="24"/>
      <c r="D98" s="21"/>
      <c r="E98" s="32"/>
      <c r="F98" s="27"/>
      <c r="G98" s="21"/>
      <c r="H98" s="21"/>
      <c r="I98" s="28"/>
      <c r="J98" s="18">
        <f t="shared" si="13"/>
        <v>0</v>
      </c>
      <c r="K98" s="19" t="str">
        <f t="shared" si="14"/>
        <v/>
      </c>
      <c r="L98" s="20" t="str">
        <f t="shared" ca="1" si="15"/>
        <v/>
      </c>
      <c r="M98" s="29" t="str">
        <f t="shared" ca="1" si="12"/>
        <v/>
      </c>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6"/>
      <c r="FN98" s="26"/>
      <c r="FO98" s="26"/>
      <c r="FP98" s="26"/>
      <c r="FQ98" s="26"/>
      <c r="FR98" s="26"/>
      <c r="FS98" s="26"/>
      <c r="FT98" s="26"/>
      <c r="FU98" s="26"/>
      <c r="FV98" s="26"/>
      <c r="FW98" s="26"/>
      <c r="FX98" s="26"/>
      <c r="FY98" s="26"/>
      <c r="FZ98" s="26"/>
      <c r="GA98" s="26"/>
      <c r="GB98" s="26"/>
      <c r="GC98" s="26"/>
      <c r="GD98" s="26"/>
      <c r="GE98" s="26"/>
      <c r="GF98" s="26"/>
      <c r="GG98" s="26"/>
      <c r="GH98" s="26"/>
      <c r="GI98" s="26"/>
      <c r="GJ98" s="26"/>
      <c r="GK98" s="26"/>
      <c r="GL98" s="26"/>
      <c r="GM98" s="26"/>
      <c r="GN98" s="26"/>
      <c r="GO98" s="26"/>
      <c r="GP98" s="26"/>
      <c r="GQ98" s="26"/>
      <c r="GR98" s="26"/>
      <c r="GS98" s="26"/>
      <c r="GT98" s="26"/>
      <c r="GU98" s="26"/>
      <c r="GV98" s="26"/>
      <c r="GW98" s="26"/>
      <c r="GX98" s="26"/>
      <c r="GY98" s="26"/>
      <c r="GZ98" s="26"/>
      <c r="HA98" s="26"/>
      <c r="HB98" s="26"/>
      <c r="HC98" s="26"/>
      <c r="HD98" s="26"/>
      <c r="HE98" s="26"/>
      <c r="HF98" s="26"/>
      <c r="HG98" s="26"/>
      <c r="HH98" s="26"/>
      <c r="HI98" s="26"/>
      <c r="HJ98" s="26"/>
      <c r="HK98" s="26"/>
      <c r="HL98" s="26"/>
      <c r="HM98" s="26"/>
    </row>
    <row r="99" spans="1:221" x14ac:dyDescent="0.25">
      <c r="A99" s="21"/>
      <c r="B99" s="35"/>
      <c r="C99" s="36"/>
      <c r="D99" s="35"/>
      <c r="E99" s="35"/>
      <c r="F99" s="37"/>
      <c r="G99" s="37"/>
      <c r="H99" s="38"/>
      <c r="I99" s="38"/>
      <c r="J99" s="18">
        <f t="shared" si="13"/>
        <v>0</v>
      </c>
      <c r="K99" s="19" t="str">
        <f t="shared" si="14"/>
        <v/>
      </c>
      <c r="L99" s="20" t="str">
        <f t="shared" ca="1" si="15"/>
        <v/>
      </c>
      <c r="M99" s="29" t="str">
        <f t="shared" ca="1" si="12"/>
        <v/>
      </c>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6"/>
      <c r="FN99" s="26"/>
      <c r="FO99" s="26"/>
      <c r="FP99" s="26"/>
      <c r="FQ99" s="26"/>
      <c r="FR99" s="26"/>
      <c r="FS99" s="26"/>
      <c r="FT99" s="26"/>
      <c r="FU99" s="26"/>
      <c r="FV99" s="26"/>
      <c r="FW99" s="26"/>
      <c r="FX99" s="26"/>
      <c r="FY99" s="26"/>
      <c r="FZ99" s="26"/>
      <c r="GA99" s="26"/>
      <c r="GB99" s="26"/>
      <c r="GC99" s="26"/>
      <c r="GD99" s="26"/>
      <c r="GE99" s="26"/>
      <c r="GF99" s="26"/>
      <c r="GG99" s="26"/>
      <c r="GH99" s="26"/>
      <c r="GI99" s="26"/>
      <c r="GJ99" s="26"/>
      <c r="GK99" s="26"/>
      <c r="GL99" s="26"/>
      <c r="GM99" s="26"/>
      <c r="GN99" s="26"/>
      <c r="GO99" s="26"/>
      <c r="GP99" s="26"/>
      <c r="GQ99" s="26"/>
      <c r="GR99" s="26"/>
      <c r="GS99" s="26"/>
      <c r="GT99" s="26"/>
      <c r="GU99" s="26"/>
      <c r="GV99" s="26"/>
      <c r="GW99" s="26"/>
      <c r="GX99" s="26"/>
      <c r="GY99" s="26"/>
      <c r="GZ99" s="26"/>
      <c r="HA99" s="26"/>
      <c r="HB99" s="26"/>
      <c r="HC99" s="26"/>
      <c r="HD99" s="26"/>
      <c r="HE99" s="26"/>
      <c r="HF99" s="26"/>
      <c r="HG99" s="26"/>
      <c r="HH99" s="26"/>
      <c r="HI99" s="26"/>
      <c r="HJ99" s="26"/>
      <c r="HK99" s="26"/>
      <c r="HL99" s="26"/>
      <c r="HM99" s="26"/>
    </row>
    <row r="100" spans="1:221" x14ac:dyDescent="0.25">
      <c r="A100" s="21"/>
      <c r="B100" s="21"/>
      <c r="C100" s="24"/>
      <c r="D100" s="21"/>
      <c r="E100" s="32"/>
      <c r="F100" s="27"/>
      <c r="G100" s="21"/>
      <c r="H100" s="21"/>
      <c r="I100" s="28"/>
      <c r="J100" s="18">
        <f t="shared" si="13"/>
        <v>0</v>
      </c>
      <c r="K100" s="19" t="str">
        <f t="shared" si="14"/>
        <v/>
      </c>
      <c r="L100" s="20" t="str">
        <f t="shared" ca="1" si="15"/>
        <v/>
      </c>
      <c r="M100" s="29" t="str">
        <f t="shared" ca="1" si="12"/>
        <v/>
      </c>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6"/>
      <c r="FN100" s="26"/>
      <c r="FO100" s="26"/>
      <c r="FP100" s="26"/>
      <c r="FQ100" s="26"/>
      <c r="FR100" s="26"/>
      <c r="FS100" s="26"/>
      <c r="FT100" s="26"/>
      <c r="FU100" s="26"/>
      <c r="FV100" s="26"/>
      <c r="FW100" s="26"/>
      <c r="FX100" s="26"/>
      <c r="FY100" s="26"/>
      <c r="FZ100" s="26"/>
      <c r="GA100" s="26"/>
      <c r="GB100" s="26"/>
      <c r="GC100" s="26"/>
      <c r="GD100" s="26"/>
      <c r="GE100" s="26"/>
      <c r="GF100" s="26"/>
      <c r="GG100" s="26"/>
      <c r="GH100" s="26"/>
      <c r="GI100" s="26"/>
      <c r="GJ100" s="26"/>
      <c r="GK100" s="26"/>
      <c r="GL100" s="26"/>
      <c r="GM100" s="26"/>
      <c r="GN100" s="26"/>
      <c r="GO100" s="26"/>
      <c r="GP100" s="26"/>
      <c r="GQ100" s="26"/>
      <c r="GR100" s="26"/>
      <c r="GS100" s="26"/>
      <c r="GT100" s="26"/>
      <c r="GU100" s="26"/>
      <c r="GV100" s="26"/>
      <c r="GW100" s="26"/>
      <c r="GX100" s="26"/>
      <c r="GY100" s="26"/>
      <c r="GZ100" s="26"/>
      <c r="HA100" s="26"/>
      <c r="HB100" s="26"/>
      <c r="HC100" s="26"/>
      <c r="HD100" s="26"/>
      <c r="HE100" s="26"/>
      <c r="HF100" s="26"/>
      <c r="HG100" s="26"/>
      <c r="HH100" s="26"/>
      <c r="HI100" s="26"/>
      <c r="HJ100" s="26"/>
      <c r="HK100" s="26"/>
      <c r="HL100" s="26"/>
      <c r="HM100" s="26"/>
    </row>
    <row r="101" spans="1:221" x14ac:dyDescent="0.25">
      <c r="A101" s="21"/>
      <c r="B101" s="21"/>
      <c r="C101" s="24"/>
      <c r="D101" s="21"/>
      <c r="E101" s="32"/>
      <c r="F101" s="27"/>
      <c r="G101" s="21"/>
      <c r="H101" s="21"/>
      <c r="I101" s="28"/>
      <c r="J101" s="18">
        <f t="shared" si="13"/>
        <v>0</v>
      </c>
      <c r="K101" s="19" t="str">
        <f t="shared" si="14"/>
        <v/>
      </c>
      <c r="L101" s="20" t="str">
        <f t="shared" ca="1" si="15"/>
        <v/>
      </c>
      <c r="M101" s="29" t="str">
        <f t="shared" ca="1" si="12"/>
        <v/>
      </c>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6"/>
      <c r="FN101" s="26"/>
      <c r="FO101" s="26"/>
      <c r="FP101" s="26"/>
      <c r="FQ101" s="26"/>
      <c r="FR101" s="26"/>
      <c r="FS101" s="26"/>
      <c r="FT101" s="26"/>
      <c r="FU101" s="26"/>
      <c r="FV101" s="26"/>
      <c r="FW101" s="26"/>
      <c r="FX101" s="26"/>
      <c r="FY101" s="26"/>
      <c r="FZ101" s="26"/>
      <c r="GA101" s="26"/>
      <c r="GB101" s="26"/>
      <c r="GC101" s="26"/>
      <c r="GD101" s="26"/>
      <c r="GE101" s="26"/>
      <c r="GF101" s="26"/>
      <c r="GG101" s="26"/>
      <c r="GH101" s="26"/>
      <c r="GI101" s="26"/>
      <c r="GJ101" s="26"/>
      <c r="GK101" s="26"/>
      <c r="GL101" s="26"/>
      <c r="GM101" s="26"/>
      <c r="GN101" s="26"/>
      <c r="GO101" s="26"/>
      <c r="GP101" s="26"/>
      <c r="GQ101" s="26"/>
      <c r="GR101" s="26"/>
      <c r="GS101" s="26"/>
      <c r="GT101" s="26"/>
      <c r="GU101" s="26"/>
      <c r="GV101" s="26"/>
      <c r="GW101" s="26"/>
      <c r="GX101" s="26"/>
      <c r="GY101" s="26"/>
      <c r="GZ101" s="26"/>
      <c r="HA101" s="26"/>
      <c r="HB101" s="26"/>
      <c r="HC101" s="26"/>
      <c r="HD101" s="26"/>
      <c r="HE101" s="26"/>
      <c r="HF101" s="26"/>
      <c r="HG101" s="26"/>
      <c r="HH101" s="26"/>
      <c r="HI101" s="26"/>
      <c r="HJ101" s="26"/>
      <c r="HK101" s="26"/>
      <c r="HL101" s="26"/>
      <c r="HM101" s="26"/>
    </row>
    <row r="102" spans="1:221" x14ac:dyDescent="0.25">
      <c r="A102" s="21"/>
      <c r="B102" s="21"/>
      <c r="C102" s="24"/>
      <c r="D102" s="21"/>
      <c r="E102" s="32"/>
      <c r="F102" s="27"/>
      <c r="G102" s="21"/>
      <c r="H102" s="21"/>
      <c r="I102" s="28"/>
      <c r="J102" s="18">
        <f t="shared" si="13"/>
        <v>0</v>
      </c>
      <c r="K102" s="19" t="str">
        <f t="shared" si="14"/>
        <v/>
      </c>
      <c r="L102" s="20" t="str">
        <f t="shared" ca="1" si="15"/>
        <v/>
      </c>
      <c r="M102" s="29" t="str">
        <f t="shared" ca="1" si="12"/>
        <v/>
      </c>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6"/>
      <c r="FN102" s="26"/>
      <c r="FO102" s="26"/>
      <c r="FP102" s="26"/>
      <c r="FQ102" s="26"/>
      <c r="FR102" s="26"/>
      <c r="FS102" s="26"/>
      <c r="FT102" s="26"/>
      <c r="FU102" s="26"/>
      <c r="FV102" s="26"/>
      <c r="FW102" s="26"/>
      <c r="FX102" s="26"/>
      <c r="FY102" s="26"/>
      <c r="FZ102" s="26"/>
      <c r="GA102" s="26"/>
      <c r="GB102" s="26"/>
      <c r="GC102" s="26"/>
      <c r="GD102" s="26"/>
      <c r="GE102" s="26"/>
      <c r="GF102" s="26"/>
      <c r="GG102" s="26"/>
      <c r="GH102" s="26"/>
      <c r="GI102" s="26"/>
      <c r="GJ102" s="26"/>
      <c r="GK102" s="26"/>
      <c r="GL102" s="26"/>
      <c r="GM102" s="26"/>
      <c r="GN102" s="26"/>
      <c r="GO102" s="26"/>
      <c r="GP102" s="26"/>
      <c r="GQ102" s="26"/>
      <c r="GR102" s="26"/>
      <c r="GS102" s="26"/>
      <c r="GT102" s="26"/>
      <c r="GU102" s="26"/>
      <c r="GV102" s="26"/>
      <c r="GW102" s="26"/>
      <c r="GX102" s="26"/>
      <c r="GY102" s="26"/>
      <c r="GZ102" s="26"/>
      <c r="HA102" s="26"/>
      <c r="HB102" s="26"/>
      <c r="HC102" s="26"/>
      <c r="HD102" s="26"/>
      <c r="HE102" s="26"/>
      <c r="HF102" s="26"/>
      <c r="HG102" s="26"/>
      <c r="HH102" s="26"/>
      <c r="HI102" s="26"/>
      <c r="HJ102" s="26"/>
      <c r="HK102" s="26"/>
      <c r="HL102" s="26"/>
      <c r="HM102" s="26"/>
    </row>
    <row r="103" spans="1:221" x14ac:dyDescent="0.25">
      <c r="A103" s="21"/>
      <c r="B103" s="21"/>
      <c r="C103" s="24"/>
      <c r="D103" s="34"/>
      <c r="E103" s="32"/>
      <c r="F103" s="27"/>
      <c r="G103" s="21"/>
      <c r="H103" s="21"/>
      <c r="I103" s="28"/>
      <c r="J103" s="18">
        <f t="shared" si="13"/>
        <v>0</v>
      </c>
      <c r="K103" s="19" t="str">
        <f t="shared" si="14"/>
        <v/>
      </c>
      <c r="L103" s="20" t="str">
        <f t="shared" ca="1" si="15"/>
        <v/>
      </c>
      <c r="M103" s="29" t="str">
        <f t="shared" ref="M103:M106" ca="1" si="16">IFERROR(L103-I103,"")</f>
        <v/>
      </c>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6"/>
      <c r="FN103" s="26"/>
      <c r="FO103" s="26"/>
      <c r="FP103" s="26"/>
      <c r="FQ103" s="26"/>
      <c r="FR103" s="26"/>
      <c r="FS103" s="26"/>
      <c r="FT103" s="26"/>
      <c r="FU103" s="26"/>
      <c r="FV103" s="26"/>
      <c r="FW103" s="26"/>
      <c r="FX103" s="26"/>
      <c r="FY103" s="26"/>
      <c r="FZ103" s="26"/>
      <c r="GA103" s="26"/>
      <c r="GB103" s="26"/>
      <c r="GC103" s="26"/>
      <c r="GD103" s="26"/>
      <c r="GE103" s="26"/>
      <c r="GF103" s="26"/>
      <c r="GG103" s="26"/>
      <c r="GH103" s="26"/>
      <c r="GI103" s="26"/>
      <c r="GJ103" s="26"/>
      <c r="GK103" s="26"/>
      <c r="GL103" s="26"/>
      <c r="GM103" s="26"/>
      <c r="GN103" s="26"/>
      <c r="GO103" s="26"/>
      <c r="GP103" s="26"/>
      <c r="GQ103" s="26"/>
      <c r="GR103" s="26"/>
      <c r="GS103" s="26"/>
      <c r="GT103" s="26"/>
      <c r="GU103" s="26"/>
      <c r="GV103" s="26"/>
      <c r="GW103" s="26"/>
      <c r="GX103" s="26"/>
      <c r="GY103" s="26"/>
      <c r="GZ103" s="26"/>
      <c r="HA103" s="26"/>
      <c r="HB103" s="26"/>
      <c r="HC103" s="26"/>
      <c r="HD103" s="26"/>
      <c r="HE103" s="26"/>
      <c r="HF103" s="26"/>
      <c r="HG103" s="26"/>
      <c r="HH103" s="26"/>
      <c r="HI103" s="26"/>
      <c r="HJ103" s="26"/>
      <c r="HK103" s="26"/>
      <c r="HL103" s="26"/>
      <c r="HM103" s="26"/>
    </row>
    <row r="104" spans="1:221" x14ac:dyDescent="0.25">
      <c r="A104" s="21"/>
      <c r="B104" s="21"/>
      <c r="C104" s="24"/>
      <c r="D104" s="21"/>
      <c r="E104" s="32"/>
      <c r="F104" s="27"/>
      <c r="G104" s="21"/>
      <c r="H104" s="21"/>
      <c r="I104" s="28"/>
      <c r="J104" s="18">
        <f t="shared" si="13"/>
        <v>0</v>
      </c>
      <c r="K104" s="19" t="str">
        <f t="shared" si="14"/>
        <v/>
      </c>
      <c r="L104" s="20" t="str">
        <f t="shared" ca="1" si="15"/>
        <v/>
      </c>
      <c r="M104" s="29" t="str">
        <f t="shared" ca="1" si="16"/>
        <v/>
      </c>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c r="GJ104" s="26"/>
      <c r="GK104" s="26"/>
      <c r="GL104" s="26"/>
      <c r="GM104" s="26"/>
      <c r="GN104" s="26"/>
      <c r="GO104" s="26"/>
      <c r="GP104" s="26"/>
      <c r="GQ104" s="26"/>
      <c r="GR104" s="26"/>
      <c r="GS104" s="26"/>
      <c r="GT104" s="26"/>
      <c r="GU104" s="26"/>
      <c r="GV104" s="26"/>
      <c r="GW104" s="26"/>
      <c r="GX104" s="26"/>
      <c r="GY104" s="26"/>
      <c r="GZ104" s="26"/>
      <c r="HA104" s="26"/>
      <c r="HB104" s="26"/>
      <c r="HC104" s="26"/>
      <c r="HD104" s="26"/>
      <c r="HE104" s="26"/>
      <c r="HF104" s="26"/>
      <c r="HG104" s="26"/>
      <c r="HH104" s="26"/>
      <c r="HI104" s="26"/>
      <c r="HJ104" s="26"/>
      <c r="HK104" s="26"/>
      <c r="HL104" s="26"/>
      <c r="HM104" s="26"/>
    </row>
    <row r="105" spans="1:221" x14ac:dyDescent="0.25">
      <c r="A105" s="21"/>
      <c r="B105" s="21"/>
      <c r="C105" s="24"/>
      <c r="D105" s="21"/>
      <c r="E105" s="32"/>
      <c r="F105" s="27"/>
      <c r="G105" s="21"/>
      <c r="H105" s="21"/>
      <c r="I105" s="28"/>
      <c r="J105" s="18">
        <f t="shared" si="13"/>
        <v>0</v>
      </c>
      <c r="K105" s="19" t="str">
        <f t="shared" si="14"/>
        <v/>
      </c>
      <c r="L105" s="20" t="str">
        <f t="shared" ca="1" si="15"/>
        <v/>
      </c>
      <c r="M105" s="29" t="str">
        <f t="shared" ca="1" si="16"/>
        <v/>
      </c>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6"/>
      <c r="FN105" s="26"/>
      <c r="FO105" s="26"/>
      <c r="FP105" s="26"/>
      <c r="FQ105" s="26"/>
      <c r="FR105" s="26"/>
      <c r="FS105" s="26"/>
      <c r="FT105" s="26"/>
      <c r="FU105" s="26"/>
      <c r="FV105" s="26"/>
      <c r="FW105" s="26"/>
      <c r="FX105" s="26"/>
      <c r="FY105" s="26"/>
      <c r="FZ105" s="26"/>
      <c r="GA105" s="26"/>
      <c r="GB105" s="26"/>
      <c r="GC105" s="26"/>
      <c r="GD105" s="26"/>
      <c r="GE105" s="26"/>
      <c r="GF105" s="26"/>
      <c r="GG105" s="26"/>
      <c r="GH105" s="26"/>
      <c r="GI105" s="26"/>
      <c r="GJ105" s="26"/>
      <c r="GK105" s="26"/>
      <c r="GL105" s="26"/>
      <c r="GM105" s="26"/>
      <c r="GN105" s="26"/>
      <c r="GO105" s="26"/>
      <c r="GP105" s="26"/>
      <c r="GQ105" s="26"/>
      <c r="GR105" s="26"/>
      <c r="GS105" s="26"/>
      <c r="GT105" s="26"/>
      <c r="GU105" s="26"/>
      <c r="GV105" s="26"/>
      <c r="GW105" s="26"/>
      <c r="GX105" s="26"/>
      <c r="GY105" s="26"/>
      <c r="GZ105" s="26"/>
      <c r="HA105" s="26"/>
      <c r="HB105" s="26"/>
      <c r="HC105" s="26"/>
      <c r="HD105" s="26"/>
      <c r="HE105" s="26"/>
      <c r="HF105" s="26"/>
      <c r="HG105" s="26"/>
      <c r="HH105" s="26"/>
      <c r="HI105" s="26"/>
      <c r="HJ105" s="26"/>
      <c r="HK105" s="26"/>
      <c r="HL105" s="26"/>
      <c r="HM105" s="26"/>
    </row>
    <row r="106" spans="1:221" x14ac:dyDescent="0.25">
      <c r="A106" s="21"/>
      <c r="B106" s="21"/>
      <c r="C106" s="24"/>
      <c r="D106" s="21"/>
      <c r="E106" s="32"/>
      <c r="F106" s="27"/>
      <c r="G106" s="21"/>
      <c r="H106" s="21"/>
      <c r="I106" s="28"/>
      <c r="J106" s="18">
        <f t="shared" si="13"/>
        <v>0</v>
      </c>
      <c r="K106" s="19" t="str">
        <f t="shared" si="14"/>
        <v/>
      </c>
      <c r="L106" s="20" t="str">
        <f t="shared" ca="1" si="15"/>
        <v/>
      </c>
      <c r="M106" s="29" t="str">
        <f t="shared" ca="1" si="16"/>
        <v/>
      </c>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c r="GJ106" s="26"/>
      <c r="GK106" s="26"/>
      <c r="GL106" s="26"/>
      <c r="GM106" s="26"/>
      <c r="GN106" s="26"/>
      <c r="GO106" s="26"/>
      <c r="GP106" s="26"/>
      <c r="GQ106" s="26"/>
      <c r="GR106" s="26"/>
      <c r="GS106" s="26"/>
      <c r="GT106" s="26"/>
      <c r="GU106" s="26"/>
      <c r="GV106" s="26"/>
      <c r="GW106" s="26"/>
      <c r="GX106" s="26"/>
      <c r="GY106" s="26"/>
      <c r="GZ106" s="26"/>
      <c r="HA106" s="26"/>
      <c r="HB106" s="26"/>
      <c r="HC106" s="26"/>
      <c r="HD106" s="26"/>
      <c r="HE106" s="26"/>
      <c r="HF106" s="26"/>
      <c r="HG106" s="26"/>
      <c r="HH106" s="26"/>
      <c r="HI106" s="26"/>
      <c r="HJ106" s="26"/>
      <c r="HK106" s="26"/>
      <c r="HL106" s="26"/>
      <c r="HM106" s="26"/>
    </row>
    <row r="107" spans="1:221" x14ac:dyDescent="0.25">
      <c r="A107" s="21"/>
      <c r="B107" s="21"/>
      <c r="C107" s="24"/>
      <c r="D107" s="21"/>
      <c r="E107" s="32"/>
      <c r="F107" s="27"/>
      <c r="G107" s="21"/>
      <c r="H107" s="21"/>
      <c r="I107" s="28"/>
      <c r="J107" s="18">
        <f t="shared" si="13"/>
        <v>0</v>
      </c>
      <c r="K107" s="19" t="str">
        <f t="shared" si="14"/>
        <v/>
      </c>
      <c r="L107" s="20" t="str">
        <f t="shared" ca="1" si="15"/>
        <v/>
      </c>
      <c r="M107" s="29"/>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6"/>
      <c r="FN107" s="26"/>
      <c r="FO107" s="26"/>
      <c r="FP107" s="26"/>
      <c r="FQ107" s="26"/>
      <c r="FR107" s="26"/>
      <c r="FS107" s="26"/>
      <c r="FT107" s="26"/>
      <c r="FU107" s="26"/>
      <c r="FV107" s="26"/>
      <c r="FW107" s="26"/>
      <c r="FX107" s="26"/>
      <c r="FY107" s="26"/>
      <c r="FZ107" s="26"/>
      <c r="GA107" s="26"/>
      <c r="GB107" s="26"/>
      <c r="GC107" s="26"/>
      <c r="GD107" s="26"/>
      <c r="GE107" s="26"/>
      <c r="GF107" s="26"/>
      <c r="GG107" s="26"/>
      <c r="GH107" s="26"/>
      <c r="GI107" s="26"/>
      <c r="GJ107" s="26"/>
      <c r="GK107" s="26"/>
      <c r="GL107" s="26"/>
      <c r="GM107" s="26"/>
      <c r="GN107" s="26"/>
      <c r="GO107" s="26"/>
      <c r="GP107" s="26"/>
      <c r="GQ107" s="26"/>
      <c r="GR107" s="26"/>
      <c r="GS107" s="26"/>
      <c r="GT107" s="26"/>
      <c r="GU107" s="26"/>
      <c r="GV107" s="26"/>
      <c r="GW107" s="26"/>
      <c r="GX107" s="26"/>
      <c r="GY107" s="26"/>
      <c r="GZ107" s="26"/>
      <c r="HA107" s="26"/>
      <c r="HB107" s="26"/>
      <c r="HC107" s="26"/>
      <c r="HD107" s="26"/>
      <c r="HE107" s="26"/>
      <c r="HF107" s="26"/>
      <c r="HG107" s="26"/>
      <c r="HH107" s="26"/>
      <c r="HI107" s="26"/>
      <c r="HJ107" s="26"/>
      <c r="HK107" s="26"/>
      <c r="HL107" s="26"/>
      <c r="HM107" s="26"/>
    </row>
    <row r="108" spans="1:221" x14ac:dyDescent="0.25">
      <c r="A108" s="21"/>
      <c r="B108" s="21"/>
      <c r="C108" s="24"/>
      <c r="D108" s="21"/>
      <c r="E108" s="32"/>
      <c r="F108" s="27"/>
      <c r="G108" s="21"/>
      <c r="H108" s="21"/>
      <c r="I108" s="28"/>
      <c r="J108" s="18">
        <f t="shared" si="13"/>
        <v>0</v>
      </c>
      <c r="K108" s="19" t="str">
        <f t="shared" si="14"/>
        <v/>
      </c>
      <c r="L108" s="20" t="str">
        <f t="shared" ca="1" si="15"/>
        <v/>
      </c>
      <c r="M108" s="29"/>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6"/>
      <c r="FN108" s="26"/>
      <c r="FO108" s="26"/>
      <c r="FP108" s="26"/>
      <c r="FQ108" s="26"/>
      <c r="FR108" s="26"/>
      <c r="FS108" s="26"/>
      <c r="FT108" s="26"/>
      <c r="FU108" s="26"/>
      <c r="FV108" s="26"/>
      <c r="FW108" s="26"/>
      <c r="FX108" s="26"/>
      <c r="FY108" s="26"/>
      <c r="FZ108" s="26"/>
      <c r="GA108" s="26"/>
      <c r="GB108" s="26"/>
      <c r="GC108" s="26"/>
      <c r="GD108" s="26"/>
      <c r="GE108" s="26"/>
      <c r="GF108" s="26"/>
      <c r="GG108" s="26"/>
      <c r="GH108" s="26"/>
      <c r="GI108" s="26"/>
      <c r="GJ108" s="26"/>
      <c r="GK108" s="26"/>
      <c r="GL108" s="26"/>
      <c r="GM108" s="26"/>
      <c r="GN108" s="26"/>
      <c r="GO108" s="26"/>
      <c r="GP108" s="26"/>
      <c r="GQ108" s="26"/>
      <c r="GR108" s="26"/>
      <c r="GS108" s="26"/>
      <c r="GT108" s="26"/>
      <c r="GU108" s="26"/>
      <c r="GV108" s="26"/>
      <c r="GW108" s="26"/>
      <c r="GX108" s="26"/>
      <c r="GY108" s="26"/>
      <c r="GZ108" s="26"/>
      <c r="HA108" s="26"/>
      <c r="HB108" s="26"/>
      <c r="HC108" s="26"/>
      <c r="HD108" s="26"/>
      <c r="HE108" s="26"/>
      <c r="HF108" s="26"/>
      <c r="HG108" s="26"/>
      <c r="HH108" s="26"/>
      <c r="HI108" s="26"/>
      <c r="HJ108" s="26"/>
      <c r="HK108" s="26"/>
      <c r="HL108" s="26"/>
      <c r="HM108" s="26"/>
    </row>
    <row r="109" spans="1:221" x14ac:dyDescent="0.25">
      <c r="A109" s="21"/>
      <c r="B109" s="21"/>
      <c r="C109" s="24"/>
      <c r="D109" s="21"/>
      <c r="E109" s="32"/>
      <c r="F109" s="27"/>
      <c r="G109" s="21"/>
      <c r="H109" s="21"/>
      <c r="I109" s="28"/>
      <c r="J109" s="18">
        <f t="shared" si="13"/>
        <v>0</v>
      </c>
      <c r="K109" s="19" t="str">
        <f t="shared" si="14"/>
        <v/>
      </c>
      <c r="L109" s="20" t="str">
        <f t="shared" ca="1" si="15"/>
        <v/>
      </c>
      <c r="M109" s="29"/>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row>
    <row r="110" spans="1:221" x14ac:dyDescent="0.25">
      <c r="A110" s="21"/>
      <c r="B110" s="21"/>
      <c r="C110" s="24"/>
      <c r="D110" s="21"/>
      <c r="E110" s="32"/>
      <c r="F110" s="27"/>
      <c r="G110" s="21"/>
      <c r="H110" s="21"/>
      <c r="I110" s="28"/>
      <c r="J110" s="18">
        <f t="shared" si="13"/>
        <v>0</v>
      </c>
      <c r="K110" s="19" t="str">
        <f t="shared" si="14"/>
        <v/>
      </c>
      <c r="L110" s="20" t="str">
        <f t="shared" ca="1" si="15"/>
        <v/>
      </c>
      <c r="M110" s="29"/>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c r="GJ110" s="26"/>
      <c r="GK110" s="26"/>
      <c r="GL110" s="26"/>
      <c r="GM110" s="26"/>
      <c r="GN110" s="26"/>
      <c r="GO110" s="26"/>
      <c r="GP110" s="26"/>
      <c r="GQ110" s="26"/>
      <c r="GR110" s="26"/>
      <c r="GS110" s="26"/>
      <c r="GT110" s="26"/>
      <c r="GU110" s="26"/>
      <c r="GV110" s="26"/>
      <c r="GW110" s="26"/>
      <c r="GX110" s="26"/>
      <c r="GY110" s="26"/>
      <c r="GZ110" s="26"/>
      <c r="HA110" s="26"/>
      <c r="HB110" s="26"/>
      <c r="HC110" s="26"/>
      <c r="HD110" s="26"/>
      <c r="HE110" s="26"/>
      <c r="HF110" s="26"/>
      <c r="HG110" s="26"/>
      <c r="HH110" s="26"/>
      <c r="HI110" s="26"/>
      <c r="HJ110" s="26"/>
      <c r="HK110" s="26"/>
      <c r="HL110" s="26"/>
      <c r="HM110" s="26"/>
    </row>
    <row r="111" spans="1:221" x14ac:dyDescent="0.25">
      <c r="A111" s="21"/>
      <c r="B111" s="21"/>
      <c r="C111" s="24"/>
      <c r="D111" s="21"/>
      <c r="E111" s="32"/>
      <c r="F111" s="27"/>
      <c r="G111" s="21"/>
      <c r="H111" s="21"/>
      <c r="I111" s="28"/>
      <c r="J111" s="18">
        <f t="shared" si="13"/>
        <v>0</v>
      </c>
      <c r="K111" s="19" t="str">
        <f t="shared" si="14"/>
        <v/>
      </c>
      <c r="L111" s="20" t="str">
        <f t="shared" ca="1" si="15"/>
        <v/>
      </c>
      <c r="M111" s="29"/>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c r="GJ111" s="26"/>
      <c r="GK111" s="26"/>
      <c r="GL111" s="26"/>
      <c r="GM111" s="26"/>
      <c r="GN111" s="26"/>
      <c r="GO111" s="26"/>
      <c r="GP111" s="26"/>
      <c r="GQ111" s="26"/>
      <c r="GR111" s="26"/>
      <c r="GS111" s="26"/>
      <c r="GT111" s="26"/>
      <c r="GU111" s="26"/>
      <c r="GV111" s="26"/>
      <c r="GW111" s="26"/>
      <c r="GX111" s="26"/>
      <c r="GY111" s="26"/>
      <c r="GZ111" s="26"/>
      <c r="HA111" s="26"/>
      <c r="HB111" s="26"/>
      <c r="HC111" s="26"/>
      <c r="HD111" s="26"/>
      <c r="HE111" s="26"/>
      <c r="HF111" s="26"/>
      <c r="HG111" s="26"/>
      <c r="HH111" s="26"/>
      <c r="HI111" s="26"/>
      <c r="HJ111" s="26"/>
      <c r="HK111" s="26"/>
      <c r="HL111" s="26"/>
      <c r="HM111" s="26"/>
    </row>
    <row r="112" spans="1:221" x14ac:dyDescent="0.25">
      <c r="A112" s="21"/>
      <c r="B112" s="21"/>
      <c r="C112" s="24"/>
      <c r="D112" s="21"/>
      <c r="E112" s="32"/>
      <c r="F112" s="27"/>
      <c r="G112" s="21"/>
      <c r="H112" s="21"/>
      <c r="I112" s="28"/>
      <c r="J112" s="18">
        <f t="shared" si="13"/>
        <v>0</v>
      </c>
      <c r="K112" s="19" t="str">
        <f t="shared" si="14"/>
        <v/>
      </c>
      <c r="L112" s="20" t="str">
        <f t="shared" ca="1" si="15"/>
        <v/>
      </c>
      <c r="M112" s="29"/>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6"/>
      <c r="FN112" s="26"/>
      <c r="FO112" s="26"/>
      <c r="FP112" s="26"/>
      <c r="FQ112" s="26"/>
      <c r="FR112" s="26"/>
      <c r="FS112" s="26"/>
      <c r="FT112" s="26"/>
      <c r="FU112" s="26"/>
      <c r="FV112" s="26"/>
      <c r="FW112" s="26"/>
      <c r="FX112" s="26"/>
      <c r="FY112" s="26"/>
      <c r="FZ112" s="26"/>
      <c r="GA112" s="26"/>
      <c r="GB112" s="26"/>
      <c r="GC112" s="26"/>
      <c r="GD112" s="26"/>
      <c r="GE112" s="26"/>
      <c r="GF112" s="26"/>
      <c r="GG112" s="26"/>
      <c r="GH112" s="26"/>
      <c r="GI112" s="26"/>
      <c r="GJ112" s="26"/>
      <c r="GK112" s="26"/>
      <c r="GL112" s="26"/>
      <c r="GM112" s="26"/>
      <c r="GN112" s="26"/>
      <c r="GO112" s="26"/>
      <c r="GP112" s="26"/>
      <c r="GQ112" s="26"/>
      <c r="GR112" s="26"/>
      <c r="GS112" s="26"/>
      <c r="GT112" s="26"/>
      <c r="GU112" s="26"/>
      <c r="GV112" s="26"/>
      <c r="GW112" s="26"/>
      <c r="GX112" s="26"/>
      <c r="GY112" s="26"/>
      <c r="GZ112" s="26"/>
      <c r="HA112" s="26"/>
      <c r="HB112" s="26"/>
      <c r="HC112" s="26"/>
      <c r="HD112" s="26"/>
      <c r="HE112" s="26"/>
      <c r="HF112" s="26"/>
      <c r="HG112" s="26"/>
      <c r="HH112" s="26"/>
      <c r="HI112" s="26"/>
      <c r="HJ112" s="26"/>
      <c r="HK112" s="26"/>
      <c r="HL112" s="26"/>
      <c r="HM112" s="26"/>
    </row>
    <row r="113" spans="1:221" x14ac:dyDescent="0.25">
      <c r="A113" s="21"/>
      <c r="B113" s="21"/>
      <c r="C113" s="24"/>
      <c r="D113" s="21"/>
      <c r="E113" s="32"/>
      <c r="F113" s="27"/>
      <c r="G113" s="21"/>
      <c r="H113" s="21"/>
      <c r="I113" s="28"/>
      <c r="J113" s="18">
        <f t="shared" si="13"/>
        <v>0</v>
      </c>
      <c r="K113" s="19" t="str">
        <f t="shared" si="14"/>
        <v/>
      </c>
      <c r="L113" s="20" t="str">
        <f t="shared" ca="1" si="15"/>
        <v/>
      </c>
      <c r="M113" s="29"/>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6"/>
      <c r="FN113" s="26"/>
      <c r="FO113" s="26"/>
      <c r="FP113" s="26"/>
      <c r="FQ113" s="26"/>
      <c r="FR113" s="26"/>
      <c r="FS113" s="26"/>
      <c r="FT113" s="26"/>
      <c r="FU113" s="26"/>
      <c r="FV113" s="26"/>
      <c r="FW113" s="26"/>
      <c r="FX113" s="26"/>
      <c r="FY113" s="26"/>
      <c r="FZ113" s="26"/>
      <c r="GA113" s="26"/>
      <c r="GB113" s="26"/>
      <c r="GC113" s="26"/>
      <c r="GD113" s="26"/>
      <c r="GE113" s="26"/>
      <c r="GF113" s="26"/>
      <c r="GG113" s="26"/>
      <c r="GH113" s="26"/>
      <c r="GI113" s="26"/>
      <c r="GJ113" s="26"/>
      <c r="GK113" s="26"/>
      <c r="GL113" s="26"/>
      <c r="GM113" s="26"/>
      <c r="GN113" s="26"/>
      <c r="GO113" s="26"/>
      <c r="GP113" s="26"/>
      <c r="GQ113" s="26"/>
      <c r="GR113" s="26"/>
      <c r="GS113" s="26"/>
      <c r="GT113" s="26"/>
      <c r="GU113" s="26"/>
      <c r="GV113" s="26"/>
      <c r="GW113" s="26"/>
      <c r="GX113" s="26"/>
      <c r="GY113" s="26"/>
      <c r="GZ113" s="26"/>
      <c r="HA113" s="26"/>
      <c r="HB113" s="26"/>
      <c r="HC113" s="26"/>
      <c r="HD113" s="26"/>
      <c r="HE113" s="26"/>
      <c r="HF113" s="26"/>
      <c r="HG113" s="26"/>
      <c r="HH113" s="26"/>
      <c r="HI113" s="26"/>
      <c r="HJ113" s="26"/>
      <c r="HK113" s="26"/>
      <c r="HL113" s="26"/>
      <c r="HM113" s="26"/>
    </row>
    <row r="114" spans="1:221" x14ac:dyDescent="0.25">
      <c r="A114" s="21"/>
      <c r="B114" s="21"/>
      <c r="C114" s="24"/>
      <c r="D114" s="21"/>
      <c r="E114" s="32"/>
      <c r="F114" s="27"/>
      <c r="G114" s="21"/>
      <c r="H114" s="21"/>
      <c r="I114" s="28"/>
      <c r="J114" s="18">
        <f t="shared" si="13"/>
        <v>0</v>
      </c>
      <c r="K114" s="19" t="str">
        <f t="shared" si="14"/>
        <v/>
      </c>
      <c r="L114" s="20" t="str">
        <f t="shared" ca="1" si="15"/>
        <v/>
      </c>
      <c r="M114" s="29"/>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6"/>
      <c r="FN114" s="26"/>
      <c r="FO114" s="26"/>
      <c r="FP114" s="26"/>
      <c r="FQ114" s="26"/>
      <c r="FR114" s="26"/>
      <c r="FS114" s="26"/>
      <c r="FT114" s="26"/>
      <c r="FU114" s="26"/>
      <c r="FV114" s="26"/>
      <c r="FW114" s="26"/>
      <c r="FX114" s="26"/>
      <c r="FY114" s="26"/>
      <c r="FZ114" s="26"/>
      <c r="GA114" s="26"/>
      <c r="GB114" s="26"/>
      <c r="GC114" s="26"/>
      <c r="GD114" s="26"/>
      <c r="GE114" s="26"/>
      <c r="GF114" s="26"/>
      <c r="GG114" s="26"/>
      <c r="GH114" s="26"/>
      <c r="GI114" s="26"/>
      <c r="GJ114" s="26"/>
      <c r="GK114" s="26"/>
      <c r="GL114" s="26"/>
      <c r="GM114" s="26"/>
      <c r="GN114" s="26"/>
      <c r="GO114" s="26"/>
      <c r="GP114" s="26"/>
      <c r="GQ114" s="26"/>
      <c r="GR114" s="26"/>
      <c r="GS114" s="26"/>
      <c r="GT114" s="26"/>
      <c r="GU114" s="26"/>
      <c r="GV114" s="26"/>
      <c r="GW114" s="26"/>
      <c r="GX114" s="26"/>
      <c r="GY114" s="26"/>
      <c r="GZ114" s="26"/>
      <c r="HA114" s="26"/>
      <c r="HB114" s="26"/>
      <c r="HC114" s="26"/>
      <c r="HD114" s="26"/>
      <c r="HE114" s="26"/>
      <c r="HF114" s="26"/>
      <c r="HG114" s="26"/>
      <c r="HH114" s="26"/>
      <c r="HI114" s="26"/>
      <c r="HJ114" s="26"/>
      <c r="HK114" s="26"/>
      <c r="HL114" s="26"/>
      <c r="HM114" s="26"/>
    </row>
    <row r="115" spans="1:221" x14ac:dyDescent="0.25">
      <c r="A115" s="21"/>
      <c r="B115" s="21"/>
      <c r="C115" s="24"/>
      <c r="D115" s="21"/>
      <c r="E115" s="32"/>
      <c r="F115" s="27"/>
      <c r="G115" s="21"/>
      <c r="H115" s="21"/>
      <c r="I115" s="28"/>
      <c r="J115" s="18">
        <f t="shared" si="13"/>
        <v>0</v>
      </c>
      <c r="K115" s="19" t="str">
        <f t="shared" si="14"/>
        <v/>
      </c>
      <c r="L115" s="20" t="str">
        <f t="shared" ca="1" si="15"/>
        <v/>
      </c>
      <c r="M115" s="29"/>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6"/>
      <c r="FN115" s="26"/>
      <c r="FO115" s="26"/>
      <c r="FP115" s="26"/>
      <c r="FQ115" s="26"/>
      <c r="FR115" s="26"/>
      <c r="FS115" s="26"/>
      <c r="FT115" s="26"/>
      <c r="FU115" s="26"/>
      <c r="FV115" s="26"/>
      <c r="FW115" s="26"/>
      <c r="FX115" s="26"/>
      <c r="FY115" s="26"/>
      <c r="FZ115" s="26"/>
      <c r="GA115" s="26"/>
      <c r="GB115" s="26"/>
      <c r="GC115" s="26"/>
      <c r="GD115" s="26"/>
      <c r="GE115" s="26"/>
      <c r="GF115" s="26"/>
      <c r="GG115" s="26"/>
      <c r="GH115" s="26"/>
      <c r="GI115" s="26"/>
      <c r="GJ115" s="26"/>
      <c r="GK115" s="26"/>
      <c r="GL115" s="26"/>
      <c r="GM115" s="26"/>
      <c r="GN115" s="26"/>
      <c r="GO115" s="26"/>
      <c r="GP115" s="26"/>
      <c r="GQ115" s="26"/>
      <c r="GR115" s="26"/>
      <c r="GS115" s="26"/>
      <c r="GT115" s="26"/>
      <c r="GU115" s="26"/>
      <c r="GV115" s="26"/>
      <c r="GW115" s="26"/>
      <c r="GX115" s="26"/>
      <c r="GY115" s="26"/>
      <c r="GZ115" s="26"/>
      <c r="HA115" s="26"/>
      <c r="HB115" s="26"/>
      <c r="HC115" s="26"/>
      <c r="HD115" s="26"/>
      <c r="HE115" s="26"/>
      <c r="HF115" s="26"/>
      <c r="HG115" s="26"/>
      <c r="HH115" s="26"/>
      <c r="HI115" s="26"/>
      <c r="HJ115" s="26"/>
      <c r="HK115" s="26"/>
      <c r="HL115" s="26"/>
      <c r="HM115" s="26"/>
    </row>
    <row r="116" spans="1:221" x14ac:dyDescent="0.25">
      <c r="A116" s="21"/>
      <c r="B116" s="21"/>
      <c r="C116" s="24"/>
      <c r="D116" s="21"/>
      <c r="E116" s="32"/>
      <c r="F116" s="27"/>
      <c r="G116" s="21"/>
      <c r="H116" s="21"/>
      <c r="I116" s="28"/>
      <c r="J116" s="18">
        <f t="shared" si="13"/>
        <v>0</v>
      </c>
      <c r="K116" s="19" t="str">
        <f t="shared" si="14"/>
        <v/>
      </c>
      <c r="L116" s="20" t="str">
        <f t="shared" ca="1" si="15"/>
        <v/>
      </c>
      <c r="M116" s="29"/>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c r="GJ116" s="26"/>
      <c r="GK116" s="26"/>
      <c r="GL116" s="26"/>
      <c r="GM116" s="26"/>
      <c r="GN116" s="26"/>
      <c r="GO116" s="26"/>
      <c r="GP116" s="26"/>
      <c r="GQ116" s="26"/>
      <c r="GR116" s="26"/>
      <c r="GS116" s="26"/>
      <c r="GT116" s="26"/>
      <c r="GU116" s="26"/>
      <c r="GV116" s="26"/>
      <c r="GW116" s="26"/>
      <c r="GX116" s="26"/>
      <c r="GY116" s="26"/>
      <c r="GZ116" s="26"/>
      <c r="HA116" s="26"/>
      <c r="HB116" s="26"/>
      <c r="HC116" s="26"/>
      <c r="HD116" s="26"/>
      <c r="HE116" s="26"/>
      <c r="HF116" s="26"/>
      <c r="HG116" s="26"/>
      <c r="HH116" s="26"/>
      <c r="HI116" s="26"/>
      <c r="HJ116" s="26"/>
      <c r="HK116" s="26"/>
      <c r="HL116" s="26"/>
      <c r="HM116" s="26"/>
    </row>
    <row r="117" spans="1:221" x14ac:dyDescent="0.25">
      <c r="A117" s="21"/>
      <c r="B117" s="21"/>
      <c r="C117" s="24"/>
      <c r="D117" s="21"/>
      <c r="E117" s="32"/>
      <c r="F117" s="27"/>
      <c r="G117" s="21"/>
      <c r="H117" s="21"/>
      <c r="I117" s="28"/>
      <c r="J117" s="18">
        <f t="shared" si="13"/>
        <v>0</v>
      </c>
      <c r="K117" s="19" t="str">
        <f t="shared" si="14"/>
        <v/>
      </c>
      <c r="L117" s="20" t="str">
        <f t="shared" ca="1" si="15"/>
        <v/>
      </c>
      <c r="M117" s="29"/>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6"/>
      <c r="FN117" s="26"/>
      <c r="FO117" s="26"/>
      <c r="FP117" s="26"/>
      <c r="FQ117" s="26"/>
      <c r="FR117" s="26"/>
      <c r="FS117" s="26"/>
      <c r="FT117" s="26"/>
      <c r="FU117" s="26"/>
      <c r="FV117" s="26"/>
      <c r="FW117" s="26"/>
      <c r="FX117" s="26"/>
      <c r="FY117" s="26"/>
      <c r="FZ117" s="26"/>
      <c r="GA117" s="26"/>
      <c r="GB117" s="26"/>
      <c r="GC117" s="26"/>
      <c r="GD117" s="26"/>
      <c r="GE117" s="26"/>
      <c r="GF117" s="26"/>
      <c r="GG117" s="26"/>
      <c r="GH117" s="26"/>
      <c r="GI117" s="26"/>
      <c r="GJ117" s="26"/>
      <c r="GK117" s="26"/>
      <c r="GL117" s="26"/>
      <c r="GM117" s="26"/>
      <c r="GN117" s="26"/>
      <c r="GO117" s="26"/>
      <c r="GP117" s="26"/>
      <c r="GQ117" s="26"/>
      <c r="GR117" s="26"/>
      <c r="GS117" s="26"/>
      <c r="GT117" s="26"/>
      <c r="GU117" s="26"/>
      <c r="GV117" s="26"/>
      <c r="GW117" s="26"/>
      <c r="GX117" s="26"/>
      <c r="GY117" s="26"/>
      <c r="GZ117" s="26"/>
      <c r="HA117" s="26"/>
      <c r="HB117" s="26"/>
      <c r="HC117" s="26"/>
      <c r="HD117" s="26"/>
      <c r="HE117" s="26"/>
      <c r="HF117" s="26"/>
      <c r="HG117" s="26"/>
      <c r="HH117" s="26"/>
      <c r="HI117" s="26"/>
      <c r="HJ117" s="26"/>
      <c r="HK117" s="26"/>
      <c r="HL117" s="26"/>
      <c r="HM117" s="26"/>
    </row>
    <row r="118" spans="1:221" x14ac:dyDescent="0.25">
      <c r="A118" s="40"/>
      <c r="B118" s="41"/>
      <c r="C118" s="42"/>
      <c r="D118" s="41"/>
      <c r="E118" s="43"/>
      <c r="F118" s="44"/>
      <c r="G118" s="41"/>
      <c r="H118" s="41"/>
      <c r="I118" s="45"/>
    </row>
  </sheetData>
  <sheetProtection formatColumns="0" formatRows="0" insertHyperlinks="0" sort="0" autoFilter="0" pivotTables="0"/>
  <autoFilter ref="A6:HM115"/>
  <sortState ref="A7:I118">
    <sortCondition ref="A7:A118"/>
    <sortCondition ref="B7:B118"/>
    <sortCondition ref="C7:C118"/>
  </sortState>
  <mergeCells count="4">
    <mergeCell ref="E18:E19"/>
    <mergeCell ref="E25:E27"/>
    <mergeCell ref="L4:M4"/>
    <mergeCell ref="E10:E11"/>
  </mergeCells>
  <conditionalFormatting sqref="N7:HM24 N27:HM106">
    <cfRule type="expression" dxfId="737" priority="1048">
      <formula>WEEKDAY(N$6,2)&gt;5</formula>
    </cfRule>
  </conditionalFormatting>
  <conditionalFormatting sqref="N6">
    <cfRule type="expression" dxfId="736" priority="1051">
      <formula>N$4&lt;&gt;""</formula>
    </cfRule>
    <cfRule type="expression" dxfId="735" priority="1056">
      <formula>WEEKDAY(N$6,2)&gt;5</formula>
    </cfRule>
  </conditionalFormatting>
  <conditionalFormatting sqref="N7:HM24 N27:HM106">
    <cfRule type="expression" dxfId="734" priority="1018">
      <formula>N$4&lt;&gt;""</formula>
    </cfRule>
  </conditionalFormatting>
  <conditionalFormatting sqref="O6:HM6">
    <cfRule type="expression" dxfId="733" priority="1049">
      <formula>O$4&lt;&gt;""</formula>
    </cfRule>
    <cfRule type="expression" dxfId="732" priority="1050">
      <formula>WEEKDAY(O$6,2)&gt;5</formula>
    </cfRule>
  </conditionalFormatting>
  <conditionalFormatting sqref="N7:HM24 N27:HM106">
    <cfRule type="expression" dxfId="731" priority="1017">
      <formula>TODAY()=N$6</formula>
    </cfRule>
  </conditionalFormatting>
  <conditionalFormatting sqref="N7:HM24 N27:HM106">
    <cfRule type="expression" dxfId="730" priority="1060">
      <formula>AND(N$6&gt;=$F7,N$6&lt;=$J7)</formula>
    </cfRule>
  </conditionalFormatting>
  <conditionalFormatting sqref="N7:HM24 N27:HM106">
    <cfRule type="expression" dxfId="729" priority="1052">
      <formula>AND(N$6&gt;=$F7,N$6&lt;=$J7,$I7=1)</formula>
    </cfRule>
  </conditionalFormatting>
  <conditionalFormatting sqref="N7:HM24 N27:HM106">
    <cfRule type="expression" dxfId="728" priority="1057">
      <formula>AND(N$6&gt;=$F7,N$6&lt;=$J7,$I7&lt;$L7)</formula>
    </cfRule>
  </conditionalFormatting>
  <conditionalFormatting sqref="B105:I105 E89:I104 E106:I106 D34:I34 B35:I88 B7:I10 B11:D11 F11:I11 E18:I18 B18:C18 C17:C20 G18:I19 B12:I17 E20:I20 C23 B27:C33 E23:H23 E28:I30 F27:I27 F26:G27 I31:I33">
    <cfRule type="expression" dxfId="727" priority="1014">
      <formula>AND(VALUE($B7)&gt;0,VALUE($C7)=0)</formula>
    </cfRule>
    <cfRule type="expression" dxfId="726" priority="1015">
      <formula>AND(VALUE($B7)&gt;0,$C7="*")</formula>
    </cfRule>
    <cfRule type="expression" priority="1016">
      <formula>VALUE($B7)=0</formula>
    </cfRule>
  </conditionalFormatting>
  <conditionalFormatting sqref="J7">
    <cfRule type="expression" dxfId="725" priority="999">
      <formula>VALUE($J7)=0</formula>
    </cfRule>
  </conditionalFormatting>
  <conditionalFormatting sqref="J7">
    <cfRule type="expression" dxfId="724" priority="1001">
      <formula>WEEKDAY($J7,2)&gt;5</formula>
    </cfRule>
  </conditionalFormatting>
  <conditionalFormatting sqref="J7">
    <cfRule type="expression" dxfId="723" priority="1000">
      <formula>HLOOKUP(J7,$N$3:$HM$3,1,FALSE)</formula>
    </cfRule>
  </conditionalFormatting>
  <conditionalFormatting sqref="A105 A107:A115 A118 A35:A88 A7:A18 A27:A33">
    <cfRule type="expression" dxfId="722" priority="990">
      <formula>AND(VALUE($B7)&gt;0,VALUE($C7)=0)</formula>
    </cfRule>
    <cfRule type="expression" dxfId="721" priority="991">
      <formula>AND(VALUE($B7)&gt;0,$C7="*")</formula>
    </cfRule>
    <cfRule type="expression" priority="992">
      <formula>VALUE($B7)=0</formula>
    </cfRule>
  </conditionalFormatting>
  <conditionalFormatting sqref="B89:D104">
    <cfRule type="expression" dxfId="720" priority="987">
      <formula>AND(VALUE($B89)&gt;0,VALUE($C89)=0)</formula>
    </cfRule>
    <cfRule type="expression" dxfId="719" priority="988">
      <formula>AND(VALUE($B89)&gt;0,$C89="*")</formula>
    </cfRule>
    <cfRule type="expression" priority="989">
      <formula>VALUE($B89)=0</formula>
    </cfRule>
  </conditionalFormatting>
  <conditionalFormatting sqref="A89:A104">
    <cfRule type="expression" dxfId="718" priority="984">
      <formula>AND(VALUE($B89)&gt;0,VALUE($C89)=0)</formula>
    </cfRule>
    <cfRule type="expression" dxfId="717" priority="985">
      <formula>AND(VALUE($B89)&gt;0,$C89="*")</formula>
    </cfRule>
    <cfRule type="expression" priority="986">
      <formula>VALUE($B89)=0</formula>
    </cfRule>
  </conditionalFormatting>
  <conditionalFormatting sqref="B106:D106">
    <cfRule type="expression" dxfId="716" priority="981">
      <formula>AND(VALUE($B106)&gt;0,VALUE($C106)=0)</formula>
    </cfRule>
    <cfRule type="expression" dxfId="715" priority="982">
      <formula>AND(VALUE($B106)&gt;0,$C106="*")</formula>
    </cfRule>
    <cfRule type="expression" priority="983">
      <formula>VALUE($B106)=0</formula>
    </cfRule>
  </conditionalFormatting>
  <conditionalFormatting sqref="A106">
    <cfRule type="expression" dxfId="714" priority="978">
      <formula>AND(VALUE($B106)&gt;0,VALUE($C106)=0)</formula>
    </cfRule>
    <cfRule type="expression" dxfId="713" priority="979">
      <formula>AND(VALUE($B106)&gt;0,$C106="*")</formula>
    </cfRule>
    <cfRule type="expression" priority="980">
      <formula>VALUE($B106)=0</formula>
    </cfRule>
  </conditionalFormatting>
  <conditionalFormatting sqref="E107:I115">
    <cfRule type="expression" dxfId="712" priority="950">
      <formula>AND(VALUE($B107)&gt;0,VALUE($C107)=0)</formula>
    </cfRule>
    <cfRule type="expression" dxfId="711" priority="951">
      <formula>AND(VALUE($B107)&gt;0,$C107="*")</formula>
    </cfRule>
    <cfRule type="expression" priority="952">
      <formula>VALUE($B107)=0</formula>
    </cfRule>
  </conditionalFormatting>
  <conditionalFormatting sqref="B107:D115">
    <cfRule type="expression" dxfId="710" priority="944">
      <formula>AND(VALUE($B107)&gt;0,VALUE($C107)=0)</formula>
    </cfRule>
    <cfRule type="expression" dxfId="709" priority="945">
      <formula>AND(VALUE($B107)&gt;0,$C107="*")</formula>
    </cfRule>
    <cfRule type="expression" priority="946">
      <formula>VALUE($B107)=0</formula>
    </cfRule>
  </conditionalFormatting>
  <conditionalFormatting sqref="A107:A115 A118">
    <cfRule type="expression" dxfId="708" priority="941">
      <formula>AND(VALUE($B107)&gt;0,VALUE($C107)=0)</formula>
    </cfRule>
    <cfRule type="expression" dxfId="707" priority="942">
      <formula>AND(VALUE($B107)&gt;0,$C107="*")</formula>
    </cfRule>
    <cfRule type="expression" priority="943">
      <formula>VALUE($B107)=0</formula>
    </cfRule>
  </conditionalFormatting>
  <conditionalFormatting sqref="N107:HM115">
    <cfRule type="expression" dxfId="706" priority="956">
      <formula>WEEKDAY(N$6,2)&gt;5</formula>
    </cfRule>
  </conditionalFormatting>
  <conditionalFormatting sqref="N107:HM115">
    <cfRule type="expression" dxfId="705" priority="954">
      <formula>N$4&lt;&gt;""</formula>
    </cfRule>
  </conditionalFormatting>
  <conditionalFormatting sqref="N107:HM115">
    <cfRule type="expression" dxfId="704" priority="953">
      <formula>TODAY()=N$6</formula>
    </cfRule>
  </conditionalFormatting>
  <conditionalFormatting sqref="N107:HM115">
    <cfRule type="expression" dxfId="703" priority="959">
      <formula>AND(N$6&gt;=$F107,N$6&lt;=$J107)</formula>
    </cfRule>
  </conditionalFormatting>
  <conditionalFormatting sqref="N107:HM115">
    <cfRule type="expression" dxfId="702" priority="957">
      <formula>AND(N$6&gt;=$F107,N$6&lt;=$J107,$I107=1)</formula>
    </cfRule>
  </conditionalFormatting>
  <conditionalFormatting sqref="N107:HM115">
    <cfRule type="expression" dxfId="701" priority="958">
      <formula>AND(N$6&gt;=$F107,N$6&lt;=$J107,$I107&lt;$L107)</formula>
    </cfRule>
  </conditionalFormatting>
  <conditionalFormatting sqref="A116">
    <cfRule type="expression" dxfId="700" priority="938">
      <formula>AND(VALUE($B116)&gt;0,VALUE($C116)=0)</formula>
    </cfRule>
    <cfRule type="expression" dxfId="699" priority="939">
      <formula>AND(VALUE($B116)&gt;0,$C116="*")</formula>
    </cfRule>
    <cfRule type="expression" priority="940">
      <formula>VALUE($B116)=0</formula>
    </cfRule>
  </conditionalFormatting>
  <conditionalFormatting sqref="E116:I116">
    <cfRule type="expression" dxfId="698" priority="928">
      <formula>AND(VALUE($B116)&gt;0,VALUE($C116)=0)</formula>
    </cfRule>
    <cfRule type="expression" dxfId="697" priority="929">
      <formula>AND(VALUE($B116)&gt;0,$C116="*")</formula>
    </cfRule>
    <cfRule type="expression" priority="930">
      <formula>VALUE($B116)=0</formula>
    </cfRule>
  </conditionalFormatting>
  <conditionalFormatting sqref="B116:D116">
    <cfRule type="expression" dxfId="696" priority="922">
      <formula>AND(VALUE($B116)&gt;0,VALUE($C116)=0)</formula>
    </cfRule>
    <cfRule type="expression" dxfId="695" priority="923">
      <formula>AND(VALUE($B116)&gt;0,$C116="*")</formula>
    </cfRule>
    <cfRule type="expression" priority="924">
      <formula>VALUE($B116)=0</formula>
    </cfRule>
  </conditionalFormatting>
  <conditionalFormatting sqref="A116">
    <cfRule type="expression" dxfId="694" priority="919">
      <formula>AND(VALUE($B116)&gt;0,VALUE($C116)=0)</formula>
    </cfRule>
    <cfRule type="expression" dxfId="693" priority="920">
      <formula>AND(VALUE($B116)&gt;0,$C116="*")</formula>
    </cfRule>
    <cfRule type="expression" priority="921">
      <formula>VALUE($B116)=0</formula>
    </cfRule>
  </conditionalFormatting>
  <conditionalFormatting sqref="N116:HM116">
    <cfRule type="expression" dxfId="692" priority="934">
      <formula>WEEKDAY(N$6,2)&gt;5</formula>
    </cfRule>
  </conditionalFormatting>
  <conditionalFormatting sqref="N116:HM116">
    <cfRule type="expression" dxfId="691" priority="932">
      <formula>N$4&lt;&gt;""</formula>
    </cfRule>
  </conditionalFormatting>
  <conditionalFormatting sqref="N116:HM116">
    <cfRule type="expression" dxfId="690" priority="931">
      <formula>TODAY()=N$6</formula>
    </cfRule>
  </conditionalFormatting>
  <conditionalFormatting sqref="N116:HM116">
    <cfRule type="expression" dxfId="689" priority="937">
      <formula>AND(N$6&gt;=$F116,N$6&lt;=$J116)</formula>
    </cfRule>
  </conditionalFormatting>
  <conditionalFormatting sqref="N116:HM116">
    <cfRule type="expression" dxfId="688" priority="935">
      <formula>AND(N$6&gt;=$F116,N$6&lt;=$J116,$I116=1)</formula>
    </cfRule>
  </conditionalFormatting>
  <conditionalFormatting sqref="N116:HM116">
    <cfRule type="expression" dxfId="687" priority="936">
      <formula>AND(N$6&gt;=$F116,N$6&lt;=$J116,$I116&lt;$L116)</formula>
    </cfRule>
  </conditionalFormatting>
  <conditionalFormatting sqref="A117">
    <cfRule type="expression" dxfId="686" priority="916">
      <formula>AND(VALUE($B117)&gt;0,VALUE($C117)=0)</formula>
    </cfRule>
    <cfRule type="expression" dxfId="685" priority="917">
      <formula>AND(VALUE($B117)&gt;0,$C117="*")</formula>
    </cfRule>
    <cfRule type="expression" priority="918">
      <formula>VALUE($B117)=0</formula>
    </cfRule>
  </conditionalFormatting>
  <conditionalFormatting sqref="E117:I117">
    <cfRule type="expression" dxfId="684" priority="906">
      <formula>AND(VALUE($B117)&gt;0,VALUE($C117)=0)</formula>
    </cfRule>
    <cfRule type="expression" dxfId="683" priority="907">
      <formula>AND(VALUE($B117)&gt;0,$C117="*")</formula>
    </cfRule>
    <cfRule type="expression" priority="908">
      <formula>VALUE($B117)=0</formula>
    </cfRule>
  </conditionalFormatting>
  <conditionalFormatting sqref="B117:D117">
    <cfRule type="expression" dxfId="682" priority="900">
      <formula>AND(VALUE($B117)&gt;0,VALUE($C117)=0)</formula>
    </cfRule>
    <cfRule type="expression" dxfId="681" priority="901">
      <formula>AND(VALUE($B117)&gt;0,$C117="*")</formula>
    </cfRule>
    <cfRule type="expression" priority="902">
      <formula>VALUE($B117)=0</formula>
    </cfRule>
  </conditionalFormatting>
  <conditionalFormatting sqref="A117">
    <cfRule type="expression" dxfId="680" priority="897">
      <formula>AND(VALUE($B117)&gt;0,VALUE($C117)=0)</formula>
    </cfRule>
    <cfRule type="expression" dxfId="679" priority="898">
      <formula>AND(VALUE($B117)&gt;0,$C117="*")</formula>
    </cfRule>
    <cfRule type="expression" priority="899">
      <formula>VALUE($B117)=0</formula>
    </cfRule>
  </conditionalFormatting>
  <conditionalFormatting sqref="N117:HM117">
    <cfRule type="expression" dxfId="678" priority="912">
      <formula>WEEKDAY(N$6,2)&gt;5</formula>
    </cfRule>
  </conditionalFormatting>
  <conditionalFormatting sqref="N117:HM117">
    <cfRule type="expression" dxfId="677" priority="910">
      <formula>N$4&lt;&gt;""</formula>
    </cfRule>
  </conditionalFormatting>
  <conditionalFormatting sqref="N117:HM117">
    <cfRule type="expression" dxfId="676" priority="909">
      <formula>TODAY()=N$6</formula>
    </cfRule>
  </conditionalFormatting>
  <conditionalFormatting sqref="N117:HM117">
    <cfRule type="expression" dxfId="675" priority="915">
      <formula>AND(N$6&gt;=$F117,N$6&lt;=$J117)</formula>
    </cfRule>
  </conditionalFormatting>
  <conditionalFormatting sqref="N117:HM117">
    <cfRule type="expression" dxfId="674" priority="913">
      <formula>AND(N$6&gt;=$F117,N$6&lt;=$J117,$I117=1)</formula>
    </cfRule>
  </conditionalFormatting>
  <conditionalFormatting sqref="N117:HM117">
    <cfRule type="expression" dxfId="673" priority="914">
      <formula>AND(N$6&gt;=$F117,N$6&lt;=$J117,$I117&lt;$L117)</formula>
    </cfRule>
  </conditionalFormatting>
  <conditionalFormatting sqref="B17:B18">
    <cfRule type="expression" dxfId="672" priority="894">
      <formula>AND(VALUE($B17)&gt;0,VALUE($C17)=0)</formula>
    </cfRule>
    <cfRule type="expression" dxfId="671" priority="895">
      <formula>AND(VALUE($B17)&gt;0,$C17="*")</formula>
    </cfRule>
    <cfRule type="expression" priority="896">
      <formula>VALUE($B17)=0</formula>
    </cfRule>
  </conditionalFormatting>
  <conditionalFormatting sqref="A17:A18">
    <cfRule type="expression" dxfId="670" priority="891">
      <formula>AND(VALUE($B17)&gt;0,VALUE($C17)=0)</formula>
    </cfRule>
    <cfRule type="expression" dxfId="669" priority="892">
      <formula>AND(VALUE($B17)&gt;0,$C17="*")</formula>
    </cfRule>
    <cfRule type="expression" priority="893">
      <formula>VALUE($B17)=0</formula>
    </cfRule>
  </conditionalFormatting>
  <conditionalFormatting sqref="B33:C34">
    <cfRule type="expression" dxfId="668" priority="888">
      <formula>AND(VALUE($B33)&gt;0,VALUE($C33)=0)</formula>
    </cfRule>
    <cfRule type="expression" dxfId="667" priority="889">
      <formula>AND(VALUE($B33)&gt;0,$C33="*")</formula>
    </cfRule>
    <cfRule type="expression" priority="890">
      <formula>VALUE($B33)=0</formula>
    </cfRule>
  </conditionalFormatting>
  <conditionalFormatting sqref="A33:A34">
    <cfRule type="expression" dxfId="666" priority="885">
      <formula>AND(VALUE($B33)&gt;0,VALUE($C33)=0)</formula>
    </cfRule>
    <cfRule type="expression" dxfId="665" priority="886">
      <formula>AND(VALUE($B33)&gt;0,$C33="*")</formula>
    </cfRule>
    <cfRule type="expression" priority="887">
      <formula>VALUE($B33)=0</formula>
    </cfRule>
  </conditionalFormatting>
  <conditionalFormatting sqref="J8:J24 J27:J117">
    <cfRule type="expression" dxfId="664" priority="882">
      <formula>VALUE($J8)=0</formula>
    </cfRule>
  </conditionalFormatting>
  <conditionalFormatting sqref="J8:J24 J27:J117">
    <cfRule type="expression" dxfId="663" priority="884">
      <formula>WEEKDAY($J8,2)&gt;5</formula>
    </cfRule>
  </conditionalFormatting>
  <conditionalFormatting sqref="J8:J24 J27:J117">
    <cfRule type="expression" dxfId="662" priority="883">
      <formula>HLOOKUP(J8,$N$3:$HM$3,1,FALSE)</formula>
    </cfRule>
  </conditionalFormatting>
  <conditionalFormatting sqref="D32">
    <cfRule type="expression" dxfId="661" priority="1">
      <formula>AND(VALUE($B32)&gt;0,VALUE($C32)=0)</formula>
    </cfRule>
    <cfRule type="expression" dxfId="660" priority="2">
      <formula>AND(VALUE($B32)&gt;0,$C32="*")</formula>
    </cfRule>
    <cfRule type="expression" priority="3">
      <formula>VALUE($B32)=0</formula>
    </cfRule>
  </conditionalFormatting>
  <conditionalFormatting sqref="E24:I24 F19:I26 B19:C27 C23:C29 E29:H29 E25:G25 E28:G28 F23:H28">
    <cfRule type="expression" dxfId="659" priority="879">
      <formula>AND(VALUE($B19)&gt;0,VALUE($C19)=0)</formula>
    </cfRule>
    <cfRule type="expression" dxfId="658" priority="880">
      <formula>AND(VALUE($B19)&gt;0,$C19="*")</formula>
    </cfRule>
    <cfRule type="expression" priority="881">
      <formula>VALUE($B19)=0</formula>
    </cfRule>
  </conditionalFormatting>
  <conditionalFormatting sqref="A19:A27">
    <cfRule type="expression" dxfId="657" priority="876">
      <formula>AND(VALUE($B19)&gt;0,VALUE($C19)=0)</formula>
    </cfRule>
    <cfRule type="expression" dxfId="656" priority="877">
      <formula>AND(VALUE($B19)&gt;0,$C19="*")</formula>
    </cfRule>
    <cfRule type="expression" priority="878">
      <formula>VALUE($B19)=0</formula>
    </cfRule>
  </conditionalFormatting>
  <conditionalFormatting sqref="B23:B24">
    <cfRule type="expression" dxfId="655" priority="873">
      <formula>AND(VALUE($B23)&gt;0,VALUE($C23)=0)</formula>
    </cfRule>
    <cfRule type="expression" dxfId="654" priority="874">
      <formula>AND(VALUE($B23)&gt;0,$C23="*")</formula>
    </cfRule>
    <cfRule type="expression" priority="875">
      <formula>VALUE($B23)=0</formula>
    </cfRule>
  </conditionalFormatting>
  <conditionalFormatting sqref="A23:A24">
    <cfRule type="expression" dxfId="653" priority="870">
      <formula>AND(VALUE($B23)&gt;0,VALUE($C23)=0)</formula>
    </cfRule>
    <cfRule type="expression" dxfId="652" priority="871">
      <formula>AND(VALUE($B23)&gt;0,$C23="*")</formula>
    </cfRule>
    <cfRule type="expression" priority="872">
      <formula>VALUE($B23)=0</formula>
    </cfRule>
  </conditionalFormatting>
  <conditionalFormatting sqref="D16:F16 D17 F17">
    <cfRule type="expression" dxfId="651" priority="867">
      <formula>AND(VALUE($B16)&gt;0,VALUE($C16)=0)</formula>
    </cfRule>
    <cfRule type="expression" dxfId="650" priority="868">
      <formula>AND(VALUE($B16)&gt;0,$C16="*")</formula>
    </cfRule>
    <cfRule type="expression" priority="869">
      <formula>VALUE($B16)=0</formula>
    </cfRule>
  </conditionalFormatting>
  <conditionalFormatting sqref="D32">
    <cfRule type="expression" dxfId="649" priority="73">
      <formula>AND(VALUE($B32)&gt;0,VALUE($C32)=0)</formula>
    </cfRule>
    <cfRule type="expression" dxfId="648" priority="74">
      <formula>AND(VALUE($B32)&gt;0,$C32="*")</formula>
    </cfRule>
    <cfRule type="expression" priority="75">
      <formula>VALUE($B32)=0</formula>
    </cfRule>
  </conditionalFormatting>
  <conditionalFormatting sqref="D31">
    <cfRule type="expression" dxfId="647" priority="70">
      <formula>AND(VALUE($B31)&gt;0,VALUE($C31)=0)</formula>
    </cfRule>
    <cfRule type="expression" dxfId="646" priority="71">
      <formula>AND(VALUE($B31)&gt;0,$C31="*")</formula>
    </cfRule>
    <cfRule type="expression" priority="72">
      <formula>VALUE($B31)=0</formula>
    </cfRule>
  </conditionalFormatting>
  <conditionalFormatting sqref="D32">
    <cfRule type="expression" dxfId="645" priority="67">
      <formula>AND(VALUE($B32)&gt;0,VALUE($C32)=0)</formula>
    </cfRule>
    <cfRule type="expression" dxfId="644" priority="68">
      <formula>AND(VALUE($B32)&gt;0,$C32="*")</formula>
    </cfRule>
    <cfRule type="expression" priority="69">
      <formula>VALUE($B32)=0</formula>
    </cfRule>
  </conditionalFormatting>
  <conditionalFormatting sqref="D31">
    <cfRule type="expression" dxfId="643" priority="82">
      <formula>AND(VALUE($B31)&gt;0,VALUE($C31)=0)</formula>
    </cfRule>
    <cfRule type="expression" dxfId="642" priority="83">
      <formula>AND(VALUE($B31)&gt;0,$C31="*")</formula>
    </cfRule>
    <cfRule type="expression" priority="84">
      <formula>VALUE($B31)=0</formula>
    </cfRule>
  </conditionalFormatting>
  <conditionalFormatting sqref="D32">
    <cfRule type="expression" dxfId="641" priority="79">
      <formula>AND(VALUE($B32)&gt;0,VALUE($C32)=0)</formula>
    </cfRule>
    <cfRule type="expression" dxfId="640" priority="80">
      <formula>AND(VALUE($B32)&gt;0,$C32="*")</formula>
    </cfRule>
    <cfRule type="expression" priority="81">
      <formula>VALUE($B32)=0</formula>
    </cfRule>
  </conditionalFormatting>
  <conditionalFormatting sqref="D31">
    <cfRule type="expression" dxfId="639" priority="76">
      <formula>AND(VALUE($B31)&gt;0,VALUE($C31)=0)</formula>
    </cfRule>
    <cfRule type="expression" dxfId="638" priority="77">
      <formula>AND(VALUE($B31)&gt;0,$C31="*")</formula>
    </cfRule>
    <cfRule type="expression" priority="78">
      <formula>VALUE($B31)=0</formula>
    </cfRule>
  </conditionalFormatting>
  <conditionalFormatting sqref="D33">
    <cfRule type="expression" dxfId="637" priority="91">
      <formula>AND(VALUE($B33)&gt;0,VALUE($C33)=0)</formula>
    </cfRule>
    <cfRule type="expression" dxfId="636" priority="92">
      <formula>AND(VALUE($B33)&gt;0,$C33="*")</formula>
    </cfRule>
    <cfRule type="expression" priority="93">
      <formula>VALUE($B33)=0</formula>
    </cfRule>
  </conditionalFormatting>
  <conditionalFormatting sqref="D28:D30">
    <cfRule type="expression" dxfId="635" priority="88">
      <formula>AND(VALUE($B28)&gt;0,VALUE($C28)=0)</formula>
    </cfRule>
    <cfRule type="expression" dxfId="634" priority="89">
      <formula>AND(VALUE($B28)&gt;0,$C28="*")</formula>
    </cfRule>
    <cfRule type="expression" priority="90">
      <formula>VALUE($B28)=0</formula>
    </cfRule>
  </conditionalFormatting>
  <conditionalFormatting sqref="D31">
    <cfRule type="expression" dxfId="633" priority="85">
      <formula>AND(VALUE($B31)&gt;0,VALUE($C31)=0)</formula>
    </cfRule>
    <cfRule type="expression" dxfId="632" priority="86">
      <formula>AND(VALUE($B31)&gt;0,$C31="*")</formula>
    </cfRule>
    <cfRule type="expression" priority="87">
      <formula>VALUE($B31)=0</formula>
    </cfRule>
  </conditionalFormatting>
  <conditionalFormatting sqref="D23">
    <cfRule type="expression" dxfId="631" priority="819">
      <formula>AND(VALUE($B23)&gt;0,VALUE($C23)=0)</formula>
    </cfRule>
    <cfRule type="expression" dxfId="630" priority="820">
      <formula>AND(VALUE($B23)&gt;0,$C23="*")</formula>
    </cfRule>
    <cfRule type="expression" priority="821">
      <formula>VALUE($B23)=0</formula>
    </cfRule>
  </conditionalFormatting>
  <conditionalFormatting sqref="D31">
    <cfRule type="expression" dxfId="629" priority="52">
      <formula>AND(VALUE($B31)&gt;0,VALUE($C31)=0)</formula>
    </cfRule>
    <cfRule type="expression" dxfId="628" priority="53">
      <formula>AND(VALUE($B31)&gt;0,$C31="*")</formula>
    </cfRule>
    <cfRule type="expression" priority="54">
      <formula>VALUE($B31)=0</formula>
    </cfRule>
  </conditionalFormatting>
  <conditionalFormatting sqref="D31">
    <cfRule type="expression" dxfId="627" priority="49">
      <formula>AND(VALUE($B31)&gt;0,VALUE($C31)=0)</formula>
    </cfRule>
    <cfRule type="expression" dxfId="626" priority="50">
      <formula>AND(VALUE($B31)&gt;0,$C31="*")</formula>
    </cfRule>
    <cfRule type="expression" priority="51">
      <formula>VALUE($B31)=0</formula>
    </cfRule>
  </conditionalFormatting>
  <conditionalFormatting sqref="D32">
    <cfRule type="expression" dxfId="625" priority="46">
      <formula>AND(VALUE($B32)&gt;0,VALUE($C32)=0)</formula>
    </cfRule>
    <cfRule type="expression" dxfId="624" priority="47">
      <formula>AND(VALUE($B32)&gt;0,$C32="*")</formula>
    </cfRule>
    <cfRule type="expression" priority="48">
      <formula>VALUE($B32)=0</formula>
    </cfRule>
  </conditionalFormatting>
  <conditionalFormatting sqref="D32">
    <cfRule type="expression" dxfId="623" priority="61">
      <formula>AND(VALUE($B32)&gt;0,VALUE($C32)=0)</formula>
    </cfRule>
    <cfRule type="expression" dxfId="622" priority="62">
      <formula>AND(VALUE($B32)&gt;0,$C32="*")</formula>
    </cfRule>
    <cfRule type="expression" priority="63">
      <formula>VALUE($B32)=0</formula>
    </cfRule>
  </conditionalFormatting>
  <conditionalFormatting sqref="D31">
    <cfRule type="expression" dxfId="621" priority="58">
      <formula>AND(VALUE($B31)&gt;0,VALUE($C31)=0)</formula>
    </cfRule>
    <cfRule type="expression" dxfId="620" priority="59">
      <formula>AND(VALUE($B31)&gt;0,$C31="*")</formula>
    </cfRule>
    <cfRule type="expression" priority="60">
      <formula>VALUE($B31)=0</formula>
    </cfRule>
  </conditionalFormatting>
  <conditionalFormatting sqref="D31">
    <cfRule type="expression" dxfId="619" priority="55">
      <formula>AND(VALUE($B31)&gt;0,VALUE($C31)=0)</formula>
    </cfRule>
    <cfRule type="expression" dxfId="618" priority="56">
      <formula>AND(VALUE($B31)&gt;0,$C31="*")</formula>
    </cfRule>
    <cfRule type="expression" priority="57">
      <formula>VALUE($B31)=0</formula>
    </cfRule>
  </conditionalFormatting>
  <conditionalFormatting sqref="D34">
    <cfRule type="expression" dxfId="617" priority="795">
      <formula>AND(VALUE($B34)&gt;0,VALUE($C34)=0)</formula>
    </cfRule>
    <cfRule type="expression" dxfId="616" priority="796">
      <formula>AND(VALUE($B34)&gt;0,$C34="*")</formula>
    </cfRule>
    <cfRule type="expression" priority="797">
      <formula>VALUE($B34)=0</formula>
    </cfRule>
  </conditionalFormatting>
  <conditionalFormatting sqref="D35">
    <cfRule type="expression" dxfId="615" priority="792">
      <formula>AND(VALUE($B35)&gt;0,VALUE($C35)=0)</formula>
    </cfRule>
    <cfRule type="expression" dxfId="614" priority="793">
      <formula>AND(VALUE($B35)&gt;0,$C35="*")</formula>
    </cfRule>
    <cfRule type="expression" priority="794">
      <formula>VALUE($B35)=0</formula>
    </cfRule>
  </conditionalFormatting>
  <conditionalFormatting sqref="D18">
    <cfRule type="expression" dxfId="613" priority="789">
      <formula>AND(VALUE($B18)&gt;0,VALUE($C18)=0)</formula>
    </cfRule>
    <cfRule type="expression" dxfId="612" priority="790">
      <formula>AND(VALUE($B18)&gt;0,$C18="*")</formula>
    </cfRule>
    <cfRule type="expression" priority="791">
      <formula>VALUE($B18)=0</formula>
    </cfRule>
  </conditionalFormatting>
  <conditionalFormatting sqref="D19">
    <cfRule type="expression" dxfId="611" priority="786">
      <formula>AND(VALUE($B19)&gt;0,VALUE($C19)=0)</formula>
    </cfRule>
    <cfRule type="expression" dxfId="610" priority="787">
      <formula>AND(VALUE($B19)&gt;0,$C19="*")</formula>
    </cfRule>
    <cfRule type="expression" priority="788">
      <formula>VALUE($B19)=0</formula>
    </cfRule>
  </conditionalFormatting>
  <conditionalFormatting sqref="D24">
    <cfRule type="expression" dxfId="609" priority="780">
      <formula>AND(VALUE($B24)&gt;0,VALUE($C24)=0)</formula>
    </cfRule>
    <cfRule type="expression" dxfId="608" priority="781">
      <formula>AND(VALUE($B24)&gt;0,$C24="*")</formula>
    </cfRule>
    <cfRule type="expression" priority="782">
      <formula>VALUE($B24)=0</formula>
    </cfRule>
  </conditionalFormatting>
  <conditionalFormatting sqref="D32">
    <cfRule type="expression" dxfId="607" priority="43">
      <formula>AND(VALUE($B32)&gt;0,VALUE($C32)=0)</formula>
    </cfRule>
    <cfRule type="expression" dxfId="606" priority="44">
      <formula>AND(VALUE($B32)&gt;0,$C32="*")</formula>
    </cfRule>
    <cfRule type="expression" priority="45">
      <formula>VALUE($B32)=0</formula>
    </cfRule>
  </conditionalFormatting>
  <conditionalFormatting sqref="D24">
    <cfRule type="expression" dxfId="605" priority="771">
      <formula>AND(VALUE($B24)&gt;0,VALUE($C24)=0)</formula>
    </cfRule>
    <cfRule type="expression" dxfId="604" priority="772">
      <formula>AND(VALUE($B24)&gt;0,$C24="*")</formula>
    </cfRule>
    <cfRule type="expression" priority="773">
      <formula>VALUE($B24)=0</formula>
    </cfRule>
  </conditionalFormatting>
  <conditionalFormatting sqref="D31">
    <cfRule type="expression" dxfId="603" priority="34">
      <formula>AND(VALUE($B31)&gt;0,VALUE($C31)=0)</formula>
    </cfRule>
    <cfRule type="expression" dxfId="602" priority="35">
      <formula>AND(VALUE($B31)&gt;0,$C31="*")</formula>
    </cfRule>
    <cfRule type="expression" priority="36">
      <formula>VALUE($B31)=0</formula>
    </cfRule>
  </conditionalFormatting>
  <conditionalFormatting sqref="D32">
    <cfRule type="expression" dxfId="601" priority="37">
      <formula>AND(VALUE($B32)&gt;0,VALUE($C32)=0)</formula>
    </cfRule>
    <cfRule type="expression" dxfId="600" priority="38">
      <formula>AND(VALUE($B32)&gt;0,$C32="*")</formula>
    </cfRule>
    <cfRule type="expression" priority="39">
      <formula>VALUE($B32)=0</formula>
    </cfRule>
  </conditionalFormatting>
  <conditionalFormatting sqref="D27">
    <cfRule type="expression" dxfId="599" priority="762">
      <formula>AND(VALUE($B27)&gt;0,VALUE($C27)=0)</formula>
    </cfRule>
    <cfRule type="expression" dxfId="598" priority="763">
      <formula>AND(VALUE($B27)&gt;0,$C27="*")</formula>
    </cfRule>
    <cfRule type="expression" priority="764">
      <formula>VALUE($B27)=0</formula>
    </cfRule>
  </conditionalFormatting>
  <conditionalFormatting sqref="D27">
    <cfRule type="expression" dxfId="597" priority="753">
      <formula>AND(VALUE($B27)&gt;0,VALUE($C27)=0)</formula>
    </cfRule>
    <cfRule type="expression" dxfId="596" priority="754">
      <formula>AND(VALUE($B27)&gt;0,$C27="*")</formula>
    </cfRule>
    <cfRule type="expression" priority="755">
      <formula>VALUE($B27)=0</formula>
    </cfRule>
  </conditionalFormatting>
  <conditionalFormatting sqref="D32">
    <cfRule type="expression" dxfId="595" priority="13">
      <formula>AND(VALUE($B32)&gt;0,VALUE($C32)=0)</formula>
    </cfRule>
    <cfRule type="expression" dxfId="594" priority="14">
      <formula>AND(VALUE($B32)&gt;0,$C32="*")</formula>
    </cfRule>
    <cfRule type="expression" priority="15">
      <formula>VALUE($B32)=0</formula>
    </cfRule>
  </conditionalFormatting>
  <conditionalFormatting sqref="D31">
    <cfRule type="expression" dxfId="593" priority="10">
      <formula>AND(VALUE($B31)&gt;0,VALUE($C31)=0)</formula>
    </cfRule>
    <cfRule type="expression" dxfId="592" priority="11">
      <formula>AND(VALUE($B31)&gt;0,$C31="*")</formula>
    </cfRule>
    <cfRule type="expression" priority="12">
      <formula>VALUE($B31)=0</formula>
    </cfRule>
  </conditionalFormatting>
  <conditionalFormatting sqref="E21">
    <cfRule type="expression" dxfId="591" priority="720">
      <formula>AND(VALUE($B21)&gt;0,VALUE($C21)=0)</formula>
    </cfRule>
    <cfRule type="expression" dxfId="590" priority="721">
      <formula>AND(VALUE($B21)&gt;0,$C21="*")</formula>
    </cfRule>
    <cfRule type="expression" priority="722">
      <formula>VALUE($B21)=0</formula>
    </cfRule>
  </conditionalFormatting>
  <conditionalFormatting sqref="N25:HM25">
    <cfRule type="expression" dxfId="589" priority="716">
      <formula>WEEKDAY(N$6,2)&gt;5</formula>
    </cfRule>
  </conditionalFormatting>
  <conditionalFormatting sqref="N25:HM25">
    <cfRule type="expression" dxfId="588" priority="714">
      <formula>N$4&lt;&gt;""</formula>
    </cfRule>
  </conditionalFormatting>
  <conditionalFormatting sqref="N25:HM25">
    <cfRule type="expression" dxfId="587" priority="713">
      <formula>TODAY()=N$6</formula>
    </cfRule>
  </conditionalFormatting>
  <conditionalFormatting sqref="N25:HM25">
    <cfRule type="expression" dxfId="586" priority="719">
      <formula>AND(N$6&gt;=$F25,N$6&lt;=$J25)</formula>
    </cfRule>
  </conditionalFormatting>
  <conditionalFormatting sqref="N25:HM25">
    <cfRule type="expression" dxfId="585" priority="717">
      <formula>AND(N$6&gt;=$F25,N$6&lt;=$J25,$I25=1)</formula>
    </cfRule>
  </conditionalFormatting>
  <conditionalFormatting sqref="N25:HM25">
    <cfRule type="expression" dxfId="584" priority="718">
      <formula>AND(N$6&gt;=$F25,N$6&lt;=$J25,$I25&lt;$L25)</formula>
    </cfRule>
  </conditionalFormatting>
  <conditionalFormatting sqref="J25">
    <cfRule type="expression" dxfId="583" priority="710">
      <formula>VALUE($J25)=0</formula>
    </cfRule>
  </conditionalFormatting>
  <conditionalFormatting sqref="J25">
    <cfRule type="expression" dxfId="582" priority="712">
      <formula>WEEKDAY($J25,2)&gt;5</formula>
    </cfRule>
  </conditionalFormatting>
  <conditionalFormatting sqref="J25">
    <cfRule type="expression" dxfId="581" priority="711">
      <formula>HLOOKUP(J25,$N$3:$HM$3,1,FALSE)</formula>
    </cfRule>
  </conditionalFormatting>
  <conditionalFormatting sqref="C25 E25:I25">
    <cfRule type="expression" dxfId="580" priority="707">
      <formula>AND(VALUE($B25)&gt;0,VALUE($C25)=0)</formula>
    </cfRule>
    <cfRule type="expression" dxfId="579" priority="708">
      <formula>AND(VALUE($B25)&gt;0,$C25="*")</formula>
    </cfRule>
    <cfRule type="expression" priority="709">
      <formula>VALUE($B25)=0</formula>
    </cfRule>
  </conditionalFormatting>
  <conditionalFormatting sqref="B25">
    <cfRule type="expression" dxfId="578" priority="704">
      <formula>AND(VALUE($B25)&gt;0,VALUE($C25)=0)</formula>
    </cfRule>
    <cfRule type="expression" dxfId="577" priority="705">
      <formula>AND(VALUE($B25)&gt;0,$C25="*")</formula>
    </cfRule>
    <cfRule type="expression" priority="706">
      <formula>VALUE($B25)=0</formula>
    </cfRule>
  </conditionalFormatting>
  <conditionalFormatting sqref="A25">
    <cfRule type="expression" dxfId="576" priority="701">
      <formula>AND(VALUE($B25)&gt;0,VALUE($C25)=0)</formula>
    </cfRule>
    <cfRule type="expression" dxfId="575" priority="702">
      <formula>AND(VALUE($B25)&gt;0,$C25="*")</formula>
    </cfRule>
    <cfRule type="expression" priority="703">
      <formula>VALUE($B25)=0</formula>
    </cfRule>
  </conditionalFormatting>
  <conditionalFormatting sqref="D25">
    <cfRule type="expression" dxfId="574" priority="698">
      <formula>AND(VALUE($B25)&gt;0,VALUE($C25)=0)</formula>
    </cfRule>
    <cfRule type="expression" dxfId="573" priority="699">
      <formula>AND(VALUE($B25)&gt;0,$C25="*")</formula>
    </cfRule>
    <cfRule type="expression" priority="700">
      <formula>VALUE($B25)=0</formula>
    </cfRule>
  </conditionalFormatting>
  <conditionalFormatting sqref="D25">
    <cfRule type="expression" dxfId="572" priority="695">
      <formula>AND(VALUE($B25)&gt;0,VALUE($C25)=0)</formula>
    </cfRule>
    <cfRule type="expression" dxfId="571" priority="696">
      <formula>AND(VALUE($B25)&gt;0,$C25="*")</formula>
    </cfRule>
    <cfRule type="expression" priority="697">
      <formula>VALUE($B25)=0</formula>
    </cfRule>
  </conditionalFormatting>
  <conditionalFormatting sqref="N26:HM26">
    <cfRule type="expression" dxfId="570" priority="691">
      <formula>WEEKDAY(N$6,2)&gt;5</formula>
    </cfRule>
  </conditionalFormatting>
  <conditionalFormatting sqref="N26:HM26">
    <cfRule type="expression" dxfId="569" priority="689">
      <formula>N$4&lt;&gt;""</formula>
    </cfRule>
  </conditionalFormatting>
  <conditionalFormatting sqref="N26:HM26">
    <cfRule type="expression" dxfId="568" priority="688">
      <formula>TODAY()=N$6</formula>
    </cfRule>
  </conditionalFormatting>
  <conditionalFormatting sqref="N26:HM26">
    <cfRule type="expression" dxfId="567" priority="694">
      <formula>AND(N$6&gt;=$F26,N$6&lt;=$J26)</formula>
    </cfRule>
  </conditionalFormatting>
  <conditionalFormatting sqref="N26:HM26">
    <cfRule type="expression" dxfId="566" priority="692">
      <formula>AND(N$6&gt;=$F26,N$6&lt;=$J26,$I26=1)</formula>
    </cfRule>
  </conditionalFormatting>
  <conditionalFormatting sqref="N26:HM26">
    <cfRule type="expression" dxfId="565" priority="693">
      <formula>AND(N$6&gt;=$F26,N$6&lt;=$J26,$I26&lt;$L26)</formula>
    </cfRule>
  </conditionalFormatting>
  <conditionalFormatting sqref="J26">
    <cfRule type="expression" dxfId="564" priority="685">
      <formula>VALUE($J26)=0</formula>
    </cfRule>
  </conditionalFormatting>
  <conditionalFormatting sqref="J26">
    <cfRule type="expression" dxfId="563" priority="687">
      <formula>WEEKDAY($J26,2)&gt;5</formula>
    </cfRule>
  </conditionalFormatting>
  <conditionalFormatting sqref="J26">
    <cfRule type="expression" dxfId="562" priority="686">
      <formula>HLOOKUP(J26,$N$3:$HM$3,1,FALSE)</formula>
    </cfRule>
  </conditionalFormatting>
  <conditionalFormatting sqref="C26 F26:I26">
    <cfRule type="expression" dxfId="561" priority="682">
      <formula>AND(VALUE($B26)&gt;0,VALUE($C26)=0)</formula>
    </cfRule>
    <cfRule type="expression" dxfId="560" priority="683">
      <formula>AND(VALUE($B26)&gt;0,$C26="*")</formula>
    </cfRule>
    <cfRule type="expression" priority="684">
      <formula>VALUE($B26)=0</formula>
    </cfRule>
  </conditionalFormatting>
  <conditionalFormatting sqref="B26">
    <cfRule type="expression" dxfId="559" priority="679">
      <formula>AND(VALUE($B26)&gt;0,VALUE($C26)=0)</formula>
    </cfRule>
    <cfRule type="expression" dxfId="558" priority="680">
      <formula>AND(VALUE($B26)&gt;0,$C26="*")</formula>
    </cfRule>
    <cfRule type="expression" priority="681">
      <formula>VALUE($B26)=0</formula>
    </cfRule>
  </conditionalFormatting>
  <conditionalFormatting sqref="A26">
    <cfRule type="expression" dxfId="557" priority="676">
      <formula>AND(VALUE($B26)&gt;0,VALUE($C26)=0)</formula>
    </cfRule>
    <cfRule type="expression" dxfId="556" priority="677">
      <formula>AND(VALUE($B26)&gt;0,$C26="*")</formula>
    </cfRule>
    <cfRule type="expression" priority="678">
      <formula>VALUE($B26)=0</formula>
    </cfRule>
  </conditionalFormatting>
  <conditionalFormatting sqref="D26">
    <cfRule type="expression" dxfId="555" priority="673">
      <formula>AND(VALUE($B26)&gt;0,VALUE($C26)=0)</formula>
    </cfRule>
    <cfRule type="expression" dxfId="554" priority="674">
      <formula>AND(VALUE($B26)&gt;0,$C26="*")</formula>
    </cfRule>
    <cfRule type="expression" priority="675">
      <formula>VALUE($B26)=0</formula>
    </cfRule>
  </conditionalFormatting>
  <conditionalFormatting sqref="D26">
    <cfRule type="expression" dxfId="553" priority="670">
      <formula>AND(VALUE($B26)&gt;0,VALUE($C26)=0)</formula>
    </cfRule>
    <cfRule type="expression" dxfId="552" priority="671">
      <formula>AND(VALUE($B26)&gt;0,$C26="*")</formula>
    </cfRule>
    <cfRule type="expression" priority="672">
      <formula>VALUE($B26)=0</formula>
    </cfRule>
  </conditionalFormatting>
  <conditionalFormatting sqref="B19:B20">
    <cfRule type="expression" dxfId="551" priority="667">
      <formula>AND(VALUE($B19)&gt;0,VALUE($C19)=0)</formula>
    </cfRule>
    <cfRule type="expression" dxfId="550" priority="668">
      <formula>AND(VALUE($B19)&gt;0,$C19="*")</formula>
    </cfRule>
    <cfRule type="expression" priority="669">
      <formula>VALUE($B19)=0</formula>
    </cfRule>
  </conditionalFormatting>
  <conditionalFormatting sqref="A19:A20">
    <cfRule type="expression" dxfId="549" priority="664">
      <formula>AND(VALUE($B19)&gt;0,VALUE($C19)=0)</formula>
    </cfRule>
    <cfRule type="expression" dxfId="548" priority="665">
      <formula>AND(VALUE($B19)&gt;0,$C19="*")</formula>
    </cfRule>
    <cfRule type="expression" priority="666">
      <formula>VALUE($B19)=0</formula>
    </cfRule>
  </conditionalFormatting>
  <conditionalFormatting sqref="B25:B26">
    <cfRule type="expression" dxfId="547" priority="661">
      <formula>AND(VALUE($B25)&gt;0,VALUE($C25)=0)</formula>
    </cfRule>
    <cfRule type="expression" dxfId="546" priority="662">
      <formula>AND(VALUE($B25)&gt;0,$C25="*")</formula>
    </cfRule>
    <cfRule type="expression" priority="663">
      <formula>VALUE($B25)=0</formula>
    </cfRule>
  </conditionalFormatting>
  <conditionalFormatting sqref="A25:A26">
    <cfRule type="expression" dxfId="545" priority="658">
      <formula>AND(VALUE($B25)&gt;0,VALUE($C25)=0)</formula>
    </cfRule>
    <cfRule type="expression" dxfId="544" priority="659">
      <formula>AND(VALUE($B25)&gt;0,$C25="*")</formula>
    </cfRule>
    <cfRule type="expression" priority="660">
      <formula>VALUE($B25)=0</formula>
    </cfRule>
  </conditionalFormatting>
  <conditionalFormatting sqref="D18:F18 D19 F19">
    <cfRule type="expression" dxfId="543" priority="655">
      <formula>AND(VALUE($B18)&gt;0,VALUE($C18)=0)</formula>
    </cfRule>
    <cfRule type="expression" dxfId="542" priority="656">
      <formula>AND(VALUE($B18)&gt;0,$C18="*")</formula>
    </cfRule>
    <cfRule type="expression" priority="657">
      <formula>VALUE($B18)=0</formula>
    </cfRule>
  </conditionalFormatting>
  <conditionalFormatting sqref="D23">
    <cfRule type="expression" dxfId="541" priority="652">
      <formula>AND(VALUE($B23)&gt;0,VALUE($C23)=0)</formula>
    </cfRule>
    <cfRule type="expression" dxfId="540" priority="653">
      <formula>AND(VALUE($B23)&gt;0,$C23="*")</formula>
    </cfRule>
    <cfRule type="expression" priority="654">
      <formula>VALUE($B23)=0</formula>
    </cfRule>
  </conditionalFormatting>
  <conditionalFormatting sqref="D24">
    <cfRule type="expression" dxfId="539" priority="649">
      <formula>AND(VALUE($B24)&gt;0,VALUE($C24)=0)</formula>
    </cfRule>
    <cfRule type="expression" dxfId="538" priority="650">
      <formula>AND(VALUE($B24)&gt;0,$C24="*")</formula>
    </cfRule>
    <cfRule type="expression" priority="651">
      <formula>VALUE($B24)=0</formula>
    </cfRule>
  </conditionalFormatting>
  <conditionalFormatting sqref="D25">
    <cfRule type="expression" dxfId="537" priority="646">
      <formula>AND(VALUE($B25)&gt;0,VALUE($C25)=0)</formula>
    </cfRule>
    <cfRule type="expression" dxfId="536" priority="647">
      <formula>AND(VALUE($B25)&gt;0,$C25="*")</formula>
    </cfRule>
    <cfRule type="expression" priority="648">
      <formula>VALUE($B25)=0</formula>
    </cfRule>
  </conditionalFormatting>
  <conditionalFormatting sqref="D31">
    <cfRule type="expression" dxfId="535" priority="208">
      <formula>AND(VALUE($B31)&gt;0,VALUE($C31)=0)</formula>
    </cfRule>
    <cfRule type="expression" dxfId="534" priority="209">
      <formula>AND(VALUE($B31)&gt;0,$C31="*")</formula>
    </cfRule>
    <cfRule type="expression" priority="210">
      <formula>VALUE($B31)=0</formula>
    </cfRule>
  </conditionalFormatting>
  <conditionalFormatting sqref="D33">
    <cfRule type="expression" dxfId="533" priority="205">
      <formula>AND(VALUE($B33)&gt;0,VALUE($C33)=0)</formula>
    </cfRule>
    <cfRule type="expression" dxfId="532" priority="206">
      <formula>AND(VALUE($B33)&gt;0,$C33="*")</formula>
    </cfRule>
    <cfRule type="expression" priority="207">
      <formula>VALUE($B33)=0</formula>
    </cfRule>
  </conditionalFormatting>
  <conditionalFormatting sqref="D33">
    <cfRule type="expression" dxfId="531" priority="202">
      <formula>AND(VALUE($B33)&gt;0,VALUE($C33)=0)</formula>
    </cfRule>
    <cfRule type="expression" dxfId="530" priority="203">
      <formula>AND(VALUE($B33)&gt;0,$C33="*")</formula>
    </cfRule>
    <cfRule type="expression" priority="204">
      <formula>VALUE($B33)=0</formula>
    </cfRule>
  </conditionalFormatting>
  <conditionalFormatting sqref="D26">
    <cfRule type="expression" dxfId="529" priority="634">
      <formula>AND(VALUE($B26)&gt;0,VALUE($C26)=0)</formula>
    </cfRule>
    <cfRule type="expression" dxfId="528" priority="635">
      <formula>AND(VALUE($B26)&gt;0,$C26="*")</formula>
    </cfRule>
    <cfRule type="expression" priority="636">
      <formula>VALUE($B26)=0</formula>
    </cfRule>
  </conditionalFormatting>
  <conditionalFormatting sqref="D26">
    <cfRule type="expression" dxfId="527" priority="631">
      <formula>AND(VALUE($B26)&gt;0,VALUE($C26)=0)</formula>
    </cfRule>
    <cfRule type="expression" dxfId="526" priority="632">
      <formula>AND(VALUE($B26)&gt;0,$C26="*")</formula>
    </cfRule>
    <cfRule type="expression" priority="633">
      <formula>VALUE($B26)=0</formula>
    </cfRule>
  </conditionalFormatting>
  <conditionalFormatting sqref="E24">
    <cfRule type="expression" dxfId="525" priority="535">
      <formula>AND(VALUE($B24)&gt;0,VALUE($C24)=0)</formula>
    </cfRule>
    <cfRule type="expression" dxfId="524" priority="536">
      <formula>AND(VALUE($B24)&gt;0,$C24="*")</formula>
    </cfRule>
    <cfRule type="expression" priority="537">
      <formula>VALUE($B24)=0</formula>
    </cfRule>
  </conditionalFormatting>
  <conditionalFormatting sqref="D25">
    <cfRule type="expression" dxfId="523" priority="370">
      <formula>AND(VALUE($B25)&gt;0,VALUE($C25)=0)</formula>
    </cfRule>
    <cfRule type="expression" dxfId="522" priority="371">
      <formula>AND(VALUE($B25)&gt;0,$C25="*")</formula>
    </cfRule>
    <cfRule type="expression" priority="372">
      <formula>VALUE($B25)=0</formula>
    </cfRule>
  </conditionalFormatting>
  <conditionalFormatting sqref="B28">
    <cfRule type="expression" dxfId="521" priority="529">
      <formula>AND(VALUE($B28)&gt;0,VALUE($C28)=0)</formula>
    </cfRule>
    <cfRule type="expression" dxfId="520" priority="530">
      <formula>AND(VALUE($B28)&gt;0,$C28="*")</formula>
    </cfRule>
    <cfRule type="expression" priority="531">
      <formula>VALUE($B28)=0</formula>
    </cfRule>
  </conditionalFormatting>
  <conditionalFormatting sqref="A28">
    <cfRule type="expression" dxfId="519" priority="526">
      <formula>AND(VALUE($B28)&gt;0,VALUE($C28)=0)</formula>
    </cfRule>
    <cfRule type="expression" dxfId="518" priority="527">
      <formula>AND(VALUE($B28)&gt;0,$C28="*")</formula>
    </cfRule>
    <cfRule type="expression" priority="528">
      <formula>VALUE($B28)=0</formula>
    </cfRule>
  </conditionalFormatting>
  <conditionalFormatting sqref="E23">
    <cfRule type="expression" dxfId="517" priority="604">
      <formula>AND(VALUE($B23)&gt;0,VALUE($C23)=0)</formula>
    </cfRule>
    <cfRule type="expression" dxfId="516" priority="605">
      <formula>AND(VALUE($B23)&gt;0,$C23="*")</formula>
    </cfRule>
    <cfRule type="expression" priority="606">
      <formula>VALUE($B23)=0</formula>
    </cfRule>
  </conditionalFormatting>
  <conditionalFormatting sqref="C27 F27:I27">
    <cfRule type="expression" dxfId="515" priority="601">
      <formula>AND(VALUE($B27)&gt;0,VALUE($C27)=0)</formula>
    </cfRule>
    <cfRule type="expression" dxfId="514" priority="602">
      <formula>AND(VALUE($B27)&gt;0,$C27="*")</formula>
    </cfRule>
    <cfRule type="expression" priority="603">
      <formula>VALUE($B27)=0</formula>
    </cfRule>
  </conditionalFormatting>
  <conditionalFormatting sqref="B27">
    <cfRule type="expression" dxfId="513" priority="598">
      <formula>AND(VALUE($B27)&gt;0,VALUE($C27)=0)</formula>
    </cfRule>
    <cfRule type="expression" dxfId="512" priority="599">
      <formula>AND(VALUE($B27)&gt;0,$C27="*")</formula>
    </cfRule>
    <cfRule type="expression" priority="600">
      <formula>VALUE($B27)=0</formula>
    </cfRule>
  </conditionalFormatting>
  <conditionalFormatting sqref="A27">
    <cfRule type="expression" dxfId="511" priority="595">
      <formula>AND(VALUE($B27)&gt;0,VALUE($C27)=0)</formula>
    </cfRule>
    <cfRule type="expression" dxfId="510" priority="596">
      <formula>AND(VALUE($B27)&gt;0,$C27="*")</formula>
    </cfRule>
    <cfRule type="expression" priority="597">
      <formula>VALUE($B27)=0</formula>
    </cfRule>
  </conditionalFormatting>
  <conditionalFormatting sqref="D27">
    <cfRule type="expression" dxfId="509" priority="592">
      <formula>AND(VALUE($B27)&gt;0,VALUE($C27)=0)</formula>
    </cfRule>
    <cfRule type="expression" dxfId="508" priority="593">
      <formula>AND(VALUE($B27)&gt;0,$C27="*")</formula>
    </cfRule>
    <cfRule type="expression" priority="594">
      <formula>VALUE($B27)=0</formula>
    </cfRule>
  </conditionalFormatting>
  <conditionalFormatting sqref="D27">
    <cfRule type="expression" dxfId="507" priority="589">
      <formula>AND(VALUE($B27)&gt;0,VALUE($C27)=0)</formula>
    </cfRule>
    <cfRule type="expression" dxfId="506" priority="590">
      <formula>AND(VALUE($B27)&gt;0,$C27="*")</formula>
    </cfRule>
    <cfRule type="expression" priority="591">
      <formula>VALUE($B27)=0</formula>
    </cfRule>
  </conditionalFormatting>
  <conditionalFormatting sqref="C28 E28:I28">
    <cfRule type="expression" dxfId="505" priority="586">
      <formula>AND(VALUE($B28)&gt;0,VALUE($C28)=0)</formula>
    </cfRule>
    <cfRule type="expression" dxfId="504" priority="587">
      <formula>AND(VALUE($B28)&gt;0,$C28="*")</formula>
    </cfRule>
    <cfRule type="expression" priority="588">
      <formula>VALUE($B28)=0</formula>
    </cfRule>
  </conditionalFormatting>
  <conditionalFormatting sqref="B28">
    <cfRule type="expression" dxfId="503" priority="583">
      <formula>AND(VALUE($B28)&gt;0,VALUE($C28)=0)</formula>
    </cfRule>
    <cfRule type="expression" dxfId="502" priority="584">
      <formula>AND(VALUE($B28)&gt;0,$C28="*")</formula>
    </cfRule>
    <cfRule type="expression" priority="585">
      <formula>VALUE($B28)=0</formula>
    </cfRule>
  </conditionalFormatting>
  <conditionalFormatting sqref="A28">
    <cfRule type="expression" dxfId="501" priority="580">
      <formula>AND(VALUE($B28)&gt;0,VALUE($C28)=0)</formula>
    </cfRule>
    <cfRule type="expression" dxfId="500" priority="581">
      <formula>AND(VALUE($B28)&gt;0,$C28="*")</formula>
    </cfRule>
    <cfRule type="expression" priority="582">
      <formula>VALUE($B28)=0</formula>
    </cfRule>
  </conditionalFormatting>
  <conditionalFormatting sqref="D27">
    <cfRule type="expression" dxfId="499" priority="487">
      <formula>AND(VALUE($B27)&gt;0,VALUE($C27)=0)</formula>
    </cfRule>
    <cfRule type="expression" dxfId="498" priority="488">
      <formula>AND(VALUE($B27)&gt;0,$C27="*")</formula>
    </cfRule>
    <cfRule type="expression" priority="489">
      <formula>VALUE($B27)=0</formula>
    </cfRule>
  </conditionalFormatting>
  <conditionalFormatting sqref="B26:B27">
    <cfRule type="expression" dxfId="497" priority="571">
      <formula>AND(VALUE($B26)&gt;0,VALUE($C26)=0)</formula>
    </cfRule>
    <cfRule type="expression" dxfId="496" priority="572">
      <formula>AND(VALUE($B26)&gt;0,$C26="*")</formula>
    </cfRule>
    <cfRule type="expression" priority="573">
      <formula>VALUE($B26)=0</formula>
    </cfRule>
  </conditionalFormatting>
  <conditionalFormatting sqref="A26:A27">
    <cfRule type="expression" dxfId="495" priority="568">
      <formula>AND(VALUE($B26)&gt;0,VALUE($C26)=0)</formula>
    </cfRule>
    <cfRule type="expression" dxfId="494" priority="569">
      <formula>AND(VALUE($B26)&gt;0,$C26="*")</formula>
    </cfRule>
    <cfRule type="expression" priority="570">
      <formula>VALUE($B26)=0</formula>
    </cfRule>
  </conditionalFormatting>
  <conditionalFormatting sqref="D24">
    <cfRule type="expression" dxfId="493" priority="565">
      <formula>AND(VALUE($B24)&gt;0,VALUE($C24)=0)</formula>
    </cfRule>
    <cfRule type="expression" dxfId="492" priority="566">
      <formula>AND(VALUE($B24)&gt;0,$C24="*")</formula>
    </cfRule>
    <cfRule type="expression" priority="567">
      <formula>VALUE($B24)=0</formula>
    </cfRule>
  </conditionalFormatting>
  <conditionalFormatting sqref="D25">
    <cfRule type="expression" dxfId="491" priority="562">
      <formula>AND(VALUE($B25)&gt;0,VALUE($C25)=0)</formula>
    </cfRule>
    <cfRule type="expression" dxfId="490" priority="563">
      <formula>AND(VALUE($B25)&gt;0,$C25="*")</formula>
    </cfRule>
    <cfRule type="expression" priority="564">
      <formula>VALUE($B25)=0</formula>
    </cfRule>
  </conditionalFormatting>
  <conditionalFormatting sqref="D26">
    <cfRule type="expression" dxfId="489" priority="559">
      <formula>AND(VALUE($B26)&gt;0,VALUE($C26)=0)</formula>
    </cfRule>
    <cfRule type="expression" dxfId="488" priority="560">
      <formula>AND(VALUE($B26)&gt;0,$C26="*")</formula>
    </cfRule>
    <cfRule type="expression" priority="561">
      <formula>VALUE($B26)=0</formula>
    </cfRule>
  </conditionalFormatting>
  <conditionalFormatting sqref="D23">
    <cfRule type="expression" dxfId="487" priority="556">
      <formula>AND(VALUE($B23)&gt;0,VALUE($C23)=0)</formula>
    </cfRule>
    <cfRule type="expression" dxfId="486" priority="557">
      <formula>AND(VALUE($B23)&gt;0,$C23="*")</formula>
    </cfRule>
    <cfRule type="expression" priority="558">
      <formula>VALUE($B23)=0</formula>
    </cfRule>
  </conditionalFormatting>
  <conditionalFormatting sqref="D27">
    <cfRule type="expression" dxfId="485" priority="553">
      <formula>AND(VALUE($B27)&gt;0,VALUE($C27)=0)</formula>
    </cfRule>
    <cfRule type="expression" dxfId="484" priority="554">
      <formula>AND(VALUE($B27)&gt;0,$C27="*")</formula>
    </cfRule>
    <cfRule type="expression" priority="555">
      <formula>VALUE($B27)=0</formula>
    </cfRule>
  </conditionalFormatting>
  <conditionalFormatting sqref="D27">
    <cfRule type="expression" dxfId="483" priority="550">
      <formula>AND(VALUE($B27)&gt;0,VALUE($C27)=0)</formula>
    </cfRule>
    <cfRule type="expression" dxfId="482" priority="551">
      <formula>AND(VALUE($B27)&gt;0,$C27="*")</formula>
    </cfRule>
    <cfRule type="expression" priority="552">
      <formula>VALUE($B27)=0</formula>
    </cfRule>
  </conditionalFormatting>
  <conditionalFormatting sqref="A30">
    <cfRule type="expression" dxfId="481" priority="457">
      <formula>AND(VALUE($B30)&gt;0,VALUE($C30)=0)</formula>
    </cfRule>
    <cfRule type="expression" dxfId="480" priority="458">
      <formula>AND(VALUE($B30)&gt;0,$C30="*")</formula>
    </cfRule>
    <cfRule type="expression" priority="459">
      <formula>VALUE($B30)=0</formula>
    </cfRule>
  </conditionalFormatting>
  <conditionalFormatting sqref="D25">
    <cfRule type="expression" dxfId="479" priority="286">
      <formula>AND(VALUE($B25)&gt;0,VALUE($C25)=0)</formula>
    </cfRule>
    <cfRule type="expression" dxfId="478" priority="287">
      <formula>AND(VALUE($B25)&gt;0,$C25="*")</formula>
    </cfRule>
    <cfRule type="expression" priority="288">
      <formula>VALUE($B25)=0</formula>
    </cfRule>
  </conditionalFormatting>
  <conditionalFormatting sqref="C28 E28:H28">
    <cfRule type="expression" dxfId="477" priority="532">
      <formula>AND(VALUE($B28)&gt;0,VALUE($C28)=0)</formula>
    </cfRule>
    <cfRule type="expression" dxfId="476" priority="533">
      <formula>AND(VALUE($B28)&gt;0,$C28="*")</formula>
    </cfRule>
    <cfRule type="expression" priority="534">
      <formula>VALUE($B28)=0</formula>
    </cfRule>
  </conditionalFormatting>
  <conditionalFormatting sqref="D20:D22">
    <cfRule type="expression" dxfId="475" priority="433">
      <formula>AND(VALUE($B20)&gt;0,VALUE($C20)=0)</formula>
    </cfRule>
    <cfRule type="expression" dxfId="474" priority="434">
      <formula>AND(VALUE($B20)&gt;0,$C20="*")</formula>
    </cfRule>
    <cfRule type="expression" priority="435">
      <formula>VALUE($B20)=0</formula>
    </cfRule>
  </conditionalFormatting>
  <conditionalFormatting sqref="D23">
    <cfRule type="expression" dxfId="473" priority="430">
      <formula>AND(VALUE($B23)&gt;0,VALUE($C23)=0)</formula>
    </cfRule>
    <cfRule type="expression" dxfId="472" priority="431">
      <formula>AND(VALUE($B23)&gt;0,$C23="*")</formula>
    </cfRule>
    <cfRule type="expression" priority="432">
      <formula>VALUE($B23)=0</formula>
    </cfRule>
  </conditionalFormatting>
  <conditionalFormatting sqref="C29 E29:H29">
    <cfRule type="expression" dxfId="471" priority="517">
      <formula>AND(VALUE($B29)&gt;0,VALUE($C29)=0)</formula>
    </cfRule>
    <cfRule type="expression" dxfId="470" priority="518">
      <formula>AND(VALUE($B29)&gt;0,$C29="*")</formula>
    </cfRule>
    <cfRule type="expression" priority="519">
      <formula>VALUE($B29)=0</formula>
    </cfRule>
  </conditionalFormatting>
  <conditionalFormatting sqref="B29">
    <cfRule type="expression" dxfId="469" priority="514">
      <formula>AND(VALUE($B29)&gt;0,VALUE($C29)=0)</formula>
    </cfRule>
    <cfRule type="expression" dxfId="468" priority="515">
      <formula>AND(VALUE($B29)&gt;0,$C29="*")</formula>
    </cfRule>
    <cfRule type="expression" priority="516">
      <formula>VALUE($B29)=0</formula>
    </cfRule>
  </conditionalFormatting>
  <conditionalFormatting sqref="A29">
    <cfRule type="expression" dxfId="467" priority="511">
      <formula>AND(VALUE($B29)&gt;0,VALUE($C29)=0)</formula>
    </cfRule>
    <cfRule type="expression" dxfId="466" priority="512">
      <formula>AND(VALUE($B29)&gt;0,$C29="*")</formula>
    </cfRule>
    <cfRule type="expression" priority="513">
      <formula>VALUE($B29)=0</formula>
    </cfRule>
  </conditionalFormatting>
  <conditionalFormatting sqref="D23">
    <cfRule type="expression" dxfId="465" priority="418">
      <formula>AND(VALUE($B23)&gt;0,VALUE($C23)=0)</formula>
    </cfRule>
    <cfRule type="expression" dxfId="464" priority="419">
      <formula>AND(VALUE($B23)&gt;0,$C23="*")</formula>
    </cfRule>
    <cfRule type="expression" priority="420">
      <formula>VALUE($B23)=0</formula>
    </cfRule>
  </conditionalFormatting>
  <conditionalFormatting sqref="D24">
    <cfRule type="expression" dxfId="463" priority="415">
      <formula>AND(VALUE($B24)&gt;0,VALUE($C24)=0)</formula>
    </cfRule>
    <cfRule type="expression" dxfId="462" priority="416">
      <formula>AND(VALUE($B24)&gt;0,$C24="*")</formula>
    </cfRule>
    <cfRule type="expression" priority="417">
      <formula>VALUE($B24)=0</formula>
    </cfRule>
  </conditionalFormatting>
  <conditionalFormatting sqref="B23">
    <cfRule type="expression" dxfId="461" priority="502">
      <formula>AND(VALUE($B23)&gt;0,VALUE($C23)=0)</formula>
    </cfRule>
    <cfRule type="expression" dxfId="460" priority="503">
      <formula>AND(VALUE($B23)&gt;0,$C23="*")</formula>
    </cfRule>
    <cfRule type="expression" priority="504">
      <formula>VALUE($B23)=0</formula>
    </cfRule>
  </conditionalFormatting>
  <conditionalFormatting sqref="A23">
    <cfRule type="expression" dxfId="459" priority="499">
      <formula>AND(VALUE($B23)&gt;0,VALUE($C23)=0)</formula>
    </cfRule>
    <cfRule type="expression" dxfId="458" priority="500">
      <formula>AND(VALUE($B23)&gt;0,$C23="*")</formula>
    </cfRule>
    <cfRule type="expression" priority="501">
      <formula>VALUE($B23)=0</formula>
    </cfRule>
  </conditionalFormatting>
  <conditionalFormatting sqref="B28:B29">
    <cfRule type="expression" dxfId="457" priority="496">
      <formula>AND(VALUE($B28)&gt;0,VALUE($C28)=0)</formula>
    </cfRule>
    <cfRule type="expression" dxfId="456" priority="497">
      <formula>AND(VALUE($B28)&gt;0,$C28="*")</formula>
    </cfRule>
    <cfRule type="expression" priority="498">
      <formula>VALUE($B28)=0</formula>
    </cfRule>
  </conditionalFormatting>
  <conditionalFormatting sqref="A28:A29">
    <cfRule type="expression" dxfId="455" priority="493">
      <formula>AND(VALUE($B28)&gt;0,VALUE($C28)=0)</formula>
    </cfRule>
    <cfRule type="expression" dxfId="454" priority="494">
      <formula>AND(VALUE($B28)&gt;0,$C28="*")</formula>
    </cfRule>
    <cfRule type="expression" priority="495">
      <formula>VALUE($B28)=0</formula>
    </cfRule>
  </conditionalFormatting>
  <conditionalFormatting sqref="D26">
    <cfRule type="expression" dxfId="453" priority="490">
      <formula>AND(VALUE($B26)&gt;0,VALUE($C26)=0)</formula>
    </cfRule>
    <cfRule type="expression" dxfId="452" priority="491">
      <formula>AND(VALUE($B26)&gt;0,$C26="*")</formula>
    </cfRule>
    <cfRule type="expression" priority="492">
      <formula>VALUE($B26)=0</formula>
    </cfRule>
  </conditionalFormatting>
  <conditionalFormatting sqref="D23">
    <cfRule type="expression" dxfId="451" priority="481">
      <formula>AND(VALUE($B23)&gt;0,VALUE($C23)=0)</formula>
    </cfRule>
    <cfRule type="expression" dxfId="450" priority="482">
      <formula>AND(VALUE($B23)&gt;0,$C23="*")</formula>
    </cfRule>
    <cfRule type="expression" priority="483">
      <formula>VALUE($B23)=0</formula>
    </cfRule>
  </conditionalFormatting>
  <conditionalFormatting sqref="D24">
    <cfRule type="expression" dxfId="449" priority="478">
      <formula>AND(VALUE($B24)&gt;0,VALUE($C24)=0)</formula>
    </cfRule>
    <cfRule type="expression" dxfId="448" priority="479">
      <formula>AND(VALUE($B24)&gt;0,$C24="*")</formula>
    </cfRule>
    <cfRule type="expression" priority="480">
      <formula>VALUE($B24)=0</formula>
    </cfRule>
  </conditionalFormatting>
  <conditionalFormatting sqref="D25">
    <cfRule type="expression" dxfId="447" priority="475">
      <formula>AND(VALUE($B25)&gt;0,VALUE($C25)=0)</formula>
    </cfRule>
    <cfRule type="expression" dxfId="446" priority="476">
      <formula>AND(VALUE($B25)&gt;0,$C25="*")</formula>
    </cfRule>
    <cfRule type="expression" priority="477">
      <formula>VALUE($B25)=0</formula>
    </cfRule>
  </conditionalFormatting>
  <conditionalFormatting sqref="E31:H31">
    <cfRule type="expression" dxfId="445" priority="214">
      <formula>AND(VALUE($B31)&gt;0,VALUE($C31)=0)</formula>
    </cfRule>
    <cfRule type="expression" dxfId="444" priority="215">
      <formula>AND(VALUE($B31)&gt;0,$C31="*")</formula>
    </cfRule>
    <cfRule type="expression" priority="216">
      <formula>VALUE($B31)=0</formula>
    </cfRule>
  </conditionalFormatting>
  <conditionalFormatting sqref="C30 E30:H30">
    <cfRule type="expression" dxfId="443" priority="463">
      <formula>AND(VALUE($B30)&gt;0,VALUE($C30)=0)</formula>
    </cfRule>
    <cfRule type="expression" dxfId="442" priority="464">
      <formula>AND(VALUE($B30)&gt;0,$C30="*")</formula>
    </cfRule>
    <cfRule type="expression" priority="465">
      <formula>VALUE($B30)=0</formula>
    </cfRule>
  </conditionalFormatting>
  <conditionalFormatting sqref="B30">
    <cfRule type="expression" dxfId="441" priority="460">
      <formula>AND(VALUE($B30)&gt;0,VALUE($C30)=0)</formula>
    </cfRule>
    <cfRule type="expression" dxfId="440" priority="461">
      <formula>AND(VALUE($B30)&gt;0,$C30="*")</formula>
    </cfRule>
    <cfRule type="expression" priority="462">
      <formula>VALUE($B30)=0</formula>
    </cfRule>
  </conditionalFormatting>
  <conditionalFormatting sqref="D25">
    <cfRule type="expression" dxfId="439" priority="364">
      <formula>AND(VALUE($B25)&gt;0,VALUE($C25)=0)</formula>
    </cfRule>
    <cfRule type="expression" dxfId="438" priority="365">
      <formula>AND(VALUE($B25)&gt;0,$C25="*")</formula>
    </cfRule>
    <cfRule type="expression" priority="366">
      <formula>VALUE($B25)=0</formula>
    </cfRule>
  </conditionalFormatting>
  <conditionalFormatting sqref="C31">
    <cfRule type="expression" dxfId="437" priority="448">
      <formula>AND(VALUE($B31)&gt;0,VALUE($C31)=0)</formula>
    </cfRule>
    <cfRule type="expression" dxfId="436" priority="449">
      <formula>AND(VALUE($B31)&gt;0,$C31="*")</formula>
    </cfRule>
    <cfRule type="expression" priority="450">
      <formula>VALUE($B31)=0</formula>
    </cfRule>
  </conditionalFormatting>
  <conditionalFormatting sqref="B31">
    <cfRule type="expression" dxfId="435" priority="445">
      <formula>AND(VALUE($B31)&gt;0,VALUE($C31)=0)</formula>
    </cfRule>
    <cfRule type="expression" dxfId="434" priority="446">
      <formula>AND(VALUE($B31)&gt;0,$C31="*")</formula>
    </cfRule>
    <cfRule type="expression" priority="447">
      <formula>VALUE($B31)=0</formula>
    </cfRule>
  </conditionalFormatting>
  <conditionalFormatting sqref="A31">
    <cfRule type="expression" dxfId="433" priority="442">
      <formula>AND(VALUE($B31)&gt;0,VALUE($C31)=0)</formula>
    </cfRule>
    <cfRule type="expression" dxfId="432" priority="443">
      <formula>AND(VALUE($B31)&gt;0,$C31="*")</formula>
    </cfRule>
    <cfRule type="expression" priority="444">
      <formula>VALUE($B31)=0</formula>
    </cfRule>
  </conditionalFormatting>
  <conditionalFormatting sqref="D32">
    <cfRule type="expression" dxfId="431" priority="187">
      <formula>AND(VALUE($B32)&gt;0,VALUE($C32)=0)</formula>
    </cfRule>
    <cfRule type="expression" dxfId="430" priority="188">
      <formula>AND(VALUE($B32)&gt;0,$C32="*")</formula>
    </cfRule>
    <cfRule type="expression" priority="189">
      <formula>VALUE($B32)=0</formula>
    </cfRule>
  </conditionalFormatting>
  <conditionalFormatting sqref="D32">
    <cfRule type="expression" dxfId="429" priority="184">
      <formula>AND(VALUE($B32)&gt;0,VALUE($C32)=0)</formula>
    </cfRule>
    <cfRule type="expression" dxfId="428" priority="185">
      <formula>AND(VALUE($B32)&gt;0,$C32="*")</formula>
    </cfRule>
    <cfRule type="expression" priority="186">
      <formula>VALUE($B32)=0</formula>
    </cfRule>
  </conditionalFormatting>
  <conditionalFormatting sqref="D23">
    <cfRule type="expression" dxfId="427" priority="427">
      <formula>AND(VALUE($B23)&gt;0,VALUE($C23)=0)</formula>
    </cfRule>
    <cfRule type="expression" dxfId="426" priority="428">
      <formula>AND(VALUE($B23)&gt;0,$C23="*")</formula>
    </cfRule>
    <cfRule type="expression" priority="429">
      <formula>VALUE($B23)=0</formula>
    </cfRule>
  </conditionalFormatting>
  <conditionalFormatting sqref="D24">
    <cfRule type="expression" dxfId="425" priority="424">
      <formula>AND(VALUE($B24)&gt;0,VALUE($C24)=0)</formula>
    </cfRule>
    <cfRule type="expression" dxfId="424" priority="425">
      <formula>AND(VALUE($B24)&gt;0,$C24="*")</formula>
    </cfRule>
    <cfRule type="expression" priority="426">
      <formula>VALUE($B24)=0</formula>
    </cfRule>
  </conditionalFormatting>
  <conditionalFormatting sqref="D24">
    <cfRule type="expression" dxfId="423" priority="421">
      <formula>AND(VALUE($B24)&gt;0,VALUE($C24)=0)</formula>
    </cfRule>
    <cfRule type="expression" dxfId="422" priority="422">
      <formula>AND(VALUE($B24)&gt;0,$C24="*")</formula>
    </cfRule>
    <cfRule type="expression" priority="423">
      <formula>VALUE($B24)=0</formula>
    </cfRule>
  </conditionalFormatting>
  <conditionalFormatting sqref="D23">
    <cfRule type="expression" dxfId="421" priority="412">
      <formula>AND(VALUE($B23)&gt;0,VALUE($C23)=0)</formula>
    </cfRule>
    <cfRule type="expression" dxfId="420" priority="413">
      <formula>AND(VALUE($B23)&gt;0,$C23="*")</formula>
    </cfRule>
    <cfRule type="expression" priority="414">
      <formula>VALUE($B23)=0</formula>
    </cfRule>
  </conditionalFormatting>
  <conditionalFormatting sqref="D24">
    <cfRule type="expression" dxfId="419" priority="409">
      <formula>AND(VALUE($B24)&gt;0,VALUE($C24)=0)</formula>
    </cfRule>
    <cfRule type="expression" dxfId="418" priority="410">
      <formula>AND(VALUE($B24)&gt;0,$C24="*")</formula>
    </cfRule>
    <cfRule type="expression" priority="411">
      <formula>VALUE($B24)=0</formula>
    </cfRule>
  </conditionalFormatting>
  <conditionalFormatting sqref="D23">
    <cfRule type="expression" dxfId="417" priority="406">
      <formula>AND(VALUE($B23)&gt;0,VALUE($C23)=0)</formula>
    </cfRule>
    <cfRule type="expression" dxfId="416" priority="407">
      <formula>AND(VALUE($B23)&gt;0,$C23="*")</formula>
    </cfRule>
    <cfRule type="expression" priority="408">
      <formula>VALUE($B23)=0</formula>
    </cfRule>
  </conditionalFormatting>
  <conditionalFormatting sqref="D24">
    <cfRule type="expression" dxfId="415" priority="403">
      <formula>AND(VALUE($B24)&gt;0,VALUE($C24)=0)</formula>
    </cfRule>
    <cfRule type="expression" dxfId="414" priority="404">
      <formula>AND(VALUE($B24)&gt;0,$C24="*")</formula>
    </cfRule>
    <cfRule type="expression" priority="405">
      <formula>VALUE($B24)=0</formula>
    </cfRule>
  </conditionalFormatting>
  <conditionalFormatting sqref="D26">
    <cfRule type="expression" dxfId="413" priority="400">
      <formula>AND(VALUE($B26)&gt;0,VALUE($C26)=0)</formula>
    </cfRule>
    <cfRule type="expression" dxfId="412" priority="401">
      <formula>AND(VALUE($B26)&gt;0,$C26="*")</formula>
    </cfRule>
    <cfRule type="expression" priority="402">
      <formula>VALUE($B26)=0</formula>
    </cfRule>
  </conditionalFormatting>
  <conditionalFormatting sqref="D27">
    <cfRule type="expression" dxfId="411" priority="397">
      <formula>AND(VALUE($B27)&gt;0,VALUE($C27)=0)</formula>
    </cfRule>
    <cfRule type="expression" dxfId="410" priority="398">
      <formula>AND(VALUE($B27)&gt;0,$C27="*")</formula>
    </cfRule>
    <cfRule type="expression" priority="399">
      <formula>VALUE($B27)=0</formula>
    </cfRule>
  </conditionalFormatting>
  <conditionalFormatting sqref="F27:G27">
    <cfRule type="expression" dxfId="409" priority="304">
      <formula>AND(VALUE($B27)&gt;0,VALUE($C27)=0)</formula>
    </cfRule>
    <cfRule type="expression" dxfId="408" priority="305">
      <formula>AND(VALUE($B27)&gt;0,$C27="*")</formula>
    </cfRule>
    <cfRule type="expression" priority="306">
      <formula>VALUE($B27)=0</formula>
    </cfRule>
  </conditionalFormatting>
  <conditionalFormatting sqref="D26">
    <cfRule type="expression" dxfId="407" priority="391">
      <formula>AND(VALUE($B26)&gt;0,VALUE($C26)=0)</formula>
    </cfRule>
    <cfRule type="expression" dxfId="406" priority="392">
      <formula>AND(VALUE($B26)&gt;0,$C26="*")</formula>
    </cfRule>
    <cfRule type="expression" priority="393">
      <formula>VALUE($B26)=0</formula>
    </cfRule>
  </conditionalFormatting>
  <conditionalFormatting sqref="D27">
    <cfRule type="expression" dxfId="405" priority="388">
      <formula>AND(VALUE($B27)&gt;0,VALUE($C27)=0)</formula>
    </cfRule>
    <cfRule type="expression" dxfId="404" priority="389">
      <formula>AND(VALUE($B27)&gt;0,$C27="*")</formula>
    </cfRule>
    <cfRule type="expression" priority="390">
      <formula>VALUE($B27)=0</formula>
    </cfRule>
  </conditionalFormatting>
  <conditionalFormatting sqref="E28:G28">
    <cfRule type="expression" dxfId="403" priority="295">
      <formula>AND(VALUE($B28)&gt;0,VALUE($C28)=0)</formula>
    </cfRule>
    <cfRule type="expression" dxfId="402" priority="296">
      <formula>AND(VALUE($B28)&gt;0,$C28="*")</formula>
    </cfRule>
    <cfRule type="expression" priority="297">
      <formula>VALUE($B28)=0</formula>
    </cfRule>
  </conditionalFormatting>
  <conditionalFormatting sqref="E25:G25">
    <cfRule type="expression" dxfId="401" priority="376">
      <formula>AND(VALUE($B25)&gt;0,VALUE($C25)=0)</formula>
    </cfRule>
    <cfRule type="expression" dxfId="400" priority="377">
      <formula>AND(VALUE($B25)&gt;0,$C25="*")</formula>
    </cfRule>
    <cfRule type="expression" priority="378">
      <formula>VALUE($B25)=0</formula>
    </cfRule>
  </conditionalFormatting>
  <conditionalFormatting sqref="D25">
    <cfRule type="expression" dxfId="399" priority="373">
      <formula>AND(VALUE($B25)&gt;0,VALUE($C25)=0)</formula>
    </cfRule>
    <cfRule type="expression" dxfId="398" priority="374">
      <formula>AND(VALUE($B25)&gt;0,$C25="*")</formula>
    </cfRule>
    <cfRule type="expression" priority="375">
      <formula>VALUE($B25)=0</formula>
    </cfRule>
  </conditionalFormatting>
  <conditionalFormatting sqref="D25">
    <cfRule type="expression" dxfId="397" priority="367">
      <formula>AND(VALUE($B25)&gt;0,VALUE($C25)=0)</formula>
    </cfRule>
    <cfRule type="expression" dxfId="396" priority="368">
      <formula>AND(VALUE($B25)&gt;0,$C25="*")</formula>
    </cfRule>
    <cfRule type="expression" priority="369">
      <formula>VALUE($B25)=0</formula>
    </cfRule>
  </conditionalFormatting>
  <conditionalFormatting sqref="E25">
    <cfRule type="expression" dxfId="395" priority="271">
      <formula>AND(VALUE($B25)&gt;0,VALUE($C25)=0)</formula>
    </cfRule>
    <cfRule type="expression" dxfId="394" priority="272">
      <formula>AND(VALUE($B25)&gt;0,$C25="*")</formula>
    </cfRule>
    <cfRule type="expression" priority="273">
      <formula>VALUE($B25)=0</formula>
    </cfRule>
  </conditionalFormatting>
  <conditionalFormatting sqref="E29:G29">
    <cfRule type="expression" dxfId="393" priority="268">
      <formula>AND(VALUE($B29)&gt;0,VALUE($C29)=0)</formula>
    </cfRule>
    <cfRule type="expression" dxfId="392" priority="269">
      <formula>AND(VALUE($B29)&gt;0,$C29="*")</formula>
    </cfRule>
    <cfRule type="expression" priority="270">
      <formula>VALUE($B29)=0</formula>
    </cfRule>
  </conditionalFormatting>
  <conditionalFormatting sqref="E30:G30">
    <cfRule type="expression" dxfId="391" priority="259">
      <formula>AND(VALUE($B30)&gt;0,VALUE($C30)=0)</formula>
    </cfRule>
    <cfRule type="expression" dxfId="390" priority="260">
      <formula>AND(VALUE($B30)&gt;0,$C30="*")</formula>
    </cfRule>
    <cfRule type="expression" priority="261">
      <formula>VALUE($B30)=0</formula>
    </cfRule>
  </conditionalFormatting>
  <conditionalFormatting sqref="F26:G26">
    <cfRule type="expression" dxfId="389" priority="343">
      <formula>AND(VALUE($B26)&gt;0,VALUE($C26)=0)</formula>
    </cfRule>
    <cfRule type="expression" dxfId="388" priority="344">
      <formula>AND(VALUE($B26)&gt;0,$C26="*")</formula>
    </cfRule>
    <cfRule type="expression" priority="345">
      <formula>VALUE($B26)=0</formula>
    </cfRule>
  </conditionalFormatting>
  <conditionalFormatting sqref="D26">
    <cfRule type="expression" dxfId="387" priority="340">
      <formula>AND(VALUE($B26)&gt;0,VALUE($C26)=0)</formula>
    </cfRule>
    <cfRule type="expression" dxfId="386" priority="341">
      <formula>AND(VALUE($B26)&gt;0,$C26="*")</formula>
    </cfRule>
    <cfRule type="expression" priority="342">
      <formula>VALUE($B26)=0</formula>
    </cfRule>
  </conditionalFormatting>
  <conditionalFormatting sqref="D26">
    <cfRule type="expression" dxfId="385" priority="337">
      <formula>AND(VALUE($B26)&gt;0,VALUE($C26)=0)</formula>
    </cfRule>
    <cfRule type="expression" dxfId="384" priority="338">
      <formula>AND(VALUE($B26)&gt;0,$C26="*")</formula>
    </cfRule>
    <cfRule type="expression" priority="339">
      <formula>VALUE($B26)=0</formula>
    </cfRule>
  </conditionalFormatting>
  <conditionalFormatting sqref="F27:G27">
    <cfRule type="expression" dxfId="383" priority="334">
      <formula>AND(VALUE($B27)&gt;0,VALUE($C27)=0)</formula>
    </cfRule>
    <cfRule type="expression" dxfId="382" priority="335">
      <formula>AND(VALUE($B27)&gt;0,$C27="*")</formula>
    </cfRule>
    <cfRule type="expression" priority="336">
      <formula>VALUE($B27)=0</formula>
    </cfRule>
  </conditionalFormatting>
  <conditionalFormatting sqref="D27">
    <cfRule type="expression" dxfId="381" priority="331">
      <formula>AND(VALUE($B27)&gt;0,VALUE($C27)=0)</formula>
    </cfRule>
    <cfRule type="expression" dxfId="380" priority="332">
      <formula>AND(VALUE($B27)&gt;0,$C27="*")</formula>
    </cfRule>
    <cfRule type="expression" priority="333">
      <formula>VALUE($B27)=0</formula>
    </cfRule>
  </conditionalFormatting>
  <conditionalFormatting sqref="D27">
    <cfRule type="expression" dxfId="379" priority="328">
      <formula>AND(VALUE($B27)&gt;0,VALUE($C27)=0)</formula>
    </cfRule>
    <cfRule type="expression" dxfId="378" priority="329">
      <formula>AND(VALUE($B27)&gt;0,$C27="*")</formula>
    </cfRule>
    <cfRule type="expression" priority="330">
      <formula>VALUE($B27)=0</formula>
    </cfRule>
  </conditionalFormatting>
  <conditionalFormatting sqref="D25">
    <cfRule type="expression" dxfId="377" priority="325">
      <formula>AND(VALUE($B25)&gt;0,VALUE($C25)=0)</formula>
    </cfRule>
    <cfRule type="expression" dxfId="376" priority="326">
      <formula>AND(VALUE($B25)&gt;0,$C25="*")</formula>
    </cfRule>
    <cfRule type="expression" priority="327">
      <formula>VALUE($B25)=0</formula>
    </cfRule>
  </conditionalFormatting>
  <conditionalFormatting sqref="D26">
    <cfRule type="expression" dxfId="375" priority="322">
      <formula>AND(VALUE($B26)&gt;0,VALUE($C26)=0)</formula>
    </cfRule>
    <cfRule type="expression" dxfId="374" priority="323">
      <formula>AND(VALUE($B26)&gt;0,$C26="*")</formula>
    </cfRule>
    <cfRule type="expression" priority="324">
      <formula>VALUE($B26)=0</formula>
    </cfRule>
  </conditionalFormatting>
  <conditionalFormatting sqref="D26">
    <cfRule type="expression" dxfId="373" priority="319">
      <formula>AND(VALUE($B26)&gt;0,VALUE($C26)=0)</formula>
    </cfRule>
    <cfRule type="expression" dxfId="372" priority="320">
      <formula>AND(VALUE($B26)&gt;0,$C26="*")</formula>
    </cfRule>
    <cfRule type="expression" priority="321">
      <formula>VALUE($B26)=0</formula>
    </cfRule>
  </conditionalFormatting>
  <conditionalFormatting sqref="D32">
    <cfRule type="expression" dxfId="371" priority="226">
      <formula>AND(VALUE($B32)&gt;0,VALUE($C32)=0)</formula>
    </cfRule>
    <cfRule type="expression" dxfId="370" priority="227">
      <formula>AND(VALUE($B32)&gt;0,$C32="*")</formula>
    </cfRule>
    <cfRule type="expression" priority="228">
      <formula>VALUE($B32)=0</formula>
    </cfRule>
  </conditionalFormatting>
  <conditionalFormatting sqref="D33">
    <cfRule type="expression" dxfId="369" priority="223">
      <formula>AND(VALUE($B33)&gt;0,VALUE($C33)=0)</formula>
    </cfRule>
    <cfRule type="expression" dxfId="368" priority="224">
      <formula>AND(VALUE($B33)&gt;0,$C33="*")</formula>
    </cfRule>
    <cfRule type="expression" priority="225">
      <formula>VALUE($B33)=0</formula>
    </cfRule>
  </conditionalFormatting>
  <conditionalFormatting sqref="D32">
    <cfRule type="expression" dxfId="367" priority="220">
      <formula>AND(VALUE($B32)&gt;0,VALUE($C32)=0)</formula>
    </cfRule>
    <cfRule type="expression" dxfId="366" priority="221">
      <formula>AND(VALUE($B32)&gt;0,$C32="*")</formula>
    </cfRule>
    <cfRule type="expression" priority="222">
      <formula>VALUE($B32)=0</formula>
    </cfRule>
  </conditionalFormatting>
  <conditionalFormatting sqref="D33">
    <cfRule type="expression" dxfId="365" priority="217">
      <formula>AND(VALUE($B33)&gt;0,VALUE($C33)=0)</formula>
    </cfRule>
    <cfRule type="expression" dxfId="364" priority="218">
      <formula>AND(VALUE($B33)&gt;0,$C33="*")</formula>
    </cfRule>
    <cfRule type="expression" priority="219">
      <formula>VALUE($B33)=0</formula>
    </cfRule>
  </conditionalFormatting>
  <conditionalFormatting sqref="D27">
    <cfRule type="expression" dxfId="363" priority="301">
      <formula>AND(VALUE($B27)&gt;0,VALUE($C27)=0)</formula>
    </cfRule>
    <cfRule type="expression" dxfId="362" priority="302">
      <formula>AND(VALUE($B27)&gt;0,$C27="*")</formula>
    </cfRule>
    <cfRule type="expression" priority="303">
      <formula>VALUE($B27)=0</formula>
    </cfRule>
  </conditionalFormatting>
  <conditionalFormatting sqref="D27">
    <cfRule type="expression" dxfId="361" priority="298">
      <formula>AND(VALUE($B27)&gt;0,VALUE($C27)=0)</formula>
    </cfRule>
    <cfRule type="expression" dxfId="360" priority="299">
      <formula>AND(VALUE($B27)&gt;0,$C27="*")</formula>
    </cfRule>
    <cfRule type="expression" priority="300">
      <formula>VALUE($B27)=0</formula>
    </cfRule>
  </conditionalFormatting>
  <conditionalFormatting sqref="E31:H31">
    <cfRule type="expression" dxfId="359" priority="199">
      <formula>AND(VALUE($B31)&gt;0,VALUE($C31)=0)</formula>
    </cfRule>
    <cfRule type="expression" dxfId="358" priority="200">
      <formula>AND(VALUE($B31)&gt;0,$C31="*")</formula>
    </cfRule>
    <cfRule type="expression" priority="201">
      <formula>VALUE($B31)=0</formula>
    </cfRule>
  </conditionalFormatting>
  <conditionalFormatting sqref="D26">
    <cfRule type="expression" dxfId="357" priority="283">
      <formula>AND(VALUE($B26)&gt;0,VALUE($C26)=0)</formula>
    </cfRule>
    <cfRule type="expression" dxfId="356" priority="284">
      <formula>AND(VALUE($B26)&gt;0,$C26="*")</formula>
    </cfRule>
    <cfRule type="expression" priority="285">
      <formula>VALUE($B26)=0</formula>
    </cfRule>
  </conditionalFormatting>
  <conditionalFormatting sqref="D27">
    <cfRule type="expression" dxfId="355" priority="280">
      <formula>AND(VALUE($B27)&gt;0,VALUE($C27)=0)</formula>
    </cfRule>
    <cfRule type="expression" dxfId="354" priority="281">
      <formula>AND(VALUE($B27)&gt;0,$C27="*")</formula>
    </cfRule>
    <cfRule type="expression" priority="282">
      <formula>VALUE($B27)=0</formula>
    </cfRule>
  </conditionalFormatting>
  <conditionalFormatting sqref="D32">
    <cfRule type="expression" dxfId="353" priority="175">
      <formula>AND(VALUE($B32)&gt;0,VALUE($C32)=0)</formula>
    </cfRule>
    <cfRule type="expression" dxfId="352" priority="176">
      <formula>AND(VALUE($B32)&gt;0,$C32="*")</formula>
    </cfRule>
    <cfRule type="expression" priority="177">
      <formula>VALUE($B32)=0</formula>
    </cfRule>
  </conditionalFormatting>
  <conditionalFormatting sqref="E33:H33">
    <cfRule type="expression" dxfId="351" priority="172">
      <formula>AND(VALUE($B33)&gt;0,VALUE($C33)=0)</formula>
    </cfRule>
    <cfRule type="expression" dxfId="350" priority="173">
      <formula>AND(VALUE($B33)&gt;0,$C33="*")</formula>
    </cfRule>
    <cfRule type="expression" priority="174">
      <formula>VALUE($B33)=0</formula>
    </cfRule>
  </conditionalFormatting>
  <conditionalFormatting sqref="D33">
    <cfRule type="expression" dxfId="349" priority="166">
      <formula>AND(VALUE($B33)&gt;0,VALUE($C33)=0)</formula>
    </cfRule>
    <cfRule type="expression" dxfId="348" priority="167">
      <formula>AND(VALUE($B33)&gt;0,$C33="*")</formula>
    </cfRule>
    <cfRule type="expression" priority="168">
      <formula>VALUE($B33)=0</formula>
    </cfRule>
  </conditionalFormatting>
  <conditionalFormatting sqref="D31">
    <cfRule type="expression" dxfId="347" priority="163">
      <formula>AND(VALUE($B31)&gt;0,VALUE($C31)=0)</formula>
    </cfRule>
    <cfRule type="expression" dxfId="346" priority="164">
      <formula>AND(VALUE($B31)&gt;0,$C31="*")</formula>
    </cfRule>
    <cfRule type="expression" priority="165">
      <formula>VALUE($B31)=0</formula>
    </cfRule>
  </conditionalFormatting>
  <conditionalFormatting sqref="E31:H33">
    <cfRule type="expression" dxfId="345" priority="250">
      <formula>AND(VALUE($B31)&gt;0,VALUE($C31)=0)</formula>
    </cfRule>
    <cfRule type="expression" dxfId="344" priority="251">
      <formula>AND(VALUE($B31)&gt;0,$C31="*")</formula>
    </cfRule>
    <cfRule type="expression" priority="252">
      <formula>VALUE($B31)=0</formula>
    </cfRule>
  </conditionalFormatting>
  <conditionalFormatting sqref="E31:H32">
    <cfRule type="expression" dxfId="343" priority="247">
      <formula>AND(VALUE($B31)&gt;0,VALUE($C31)=0)</formula>
    </cfRule>
    <cfRule type="expression" dxfId="342" priority="248">
      <formula>AND(VALUE($B31)&gt;0,$C31="*")</formula>
    </cfRule>
    <cfRule type="expression" priority="249">
      <formula>VALUE($B31)=0</formula>
    </cfRule>
  </conditionalFormatting>
  <conditionalFormatting sqref="D31">
    <cfRule type="expression" dxfId="341" priority="244">
      <formula>AND(VALUE($B31)&gt;0,VALUE($C31)=0)</formula>
    </cfRule>
    <cfRule type="expression" dxfId="340" priority="245">
      <formula>AND(VALUE($B31)&gt;0,$C31="*")</formula>
    </cfRule>
    <cfRule type="expression" priority="246">
      <formula>VALUE($B31)=0</formula>
    </cfRule>
  </conditionalFormatting>
  <conditionalFormatting sqref="D32">
    <cfRule type="expression" dxfId="339" priority="241">
      <formula>AND(VALUE($B32)&gt;0,VALUE($C32)=0)</formula>
    </cfRule>
    <cfRule type="expression" dxfId="338" priority="242">
      <formula>AND(VALUE($B32)&gt;0,$C32="*")</formula>
    </cfRule>
    <cfRule type="expression" priority="243">
      <formula>VALUE($B32)=0</formula>
    </cfRule>
  </conditionalFormatting>
  <conditionalFormatting sqref="D31">
    <cfRule type="expression" dxfId="337" priority="238">
      <formula>AND(VALUE($B31)&gt;0,VALUE($C31)=0)</formula>
    </cfRule>
    <cfRule type="expression" dxfId="336" priority="239">
      <formula>AND(VALUE($B31)&gt;0,$C31="*")</formula>
    </cfRule>
    <cfRule type="expression" priority="240">
      <formula>VALUE($B31)=0</formula>
    </cfRule>
  </conditionalFormatting>
  <conditionalFormatting sqref="D32">
    <cfRule type="expression" dxfId="335" priority="235">
      <formula>AND(VALUE($B32)&gt;0,VALUE($C32)=0)</formula>
    </cfRule>
    <cfRule type="expression" dxfId="334" priority="236">
      <formula>AND(VALUE($B32)&gt;0,$C32="*")</formula>
    </cfRule>
    <cfRule type="expression" priority="237">
      <formula>VALUE($B32)=0</formula>
    </cfRule>
  </conditionalFormatting>
  <conditionalFormatting sqref="D31:D33">
    <cfRule type="expression" dxfId="333" priority="232">
      <formula>AND(VALUE($B31)&gt;0,VALUE($C31)=0)</formula>
    </cfRule>
    <cfRule type="expression" dxfId="332" priority="233">
      <formula>AND(VALUE($B31)&gt;0,$C31="*")</formula>
    </cfRule>
    <cfRule type="expression" priority="234">
      <formula>VALUE($B31)=0</formula>
    </cfRule>
  </conditionalFormatting>
  <conditionalFormatting sqref="D33">
    <cfRule type="expression" dxfId="331" priority="229">
      <formula>AND(VALUE($B33)&gt;0,VALUE($C33)=0)</formula>
    </cfRule>
    <cfRule type="expression" dxfId="330" priority="230">
      <formula>AND(VALUE($B33)&gt;0,$C33="*")</formula>
    </cfRule>
    <cfRule type="expression" priority="231">
      <formula>VALUE($B33)=0</formula>
    </cfRule>
  </conditionalFormatting>
  <conditionalFormatting sqref="D31">
    <cfRule type="expression" dxfId="329" priority="211">
      <formula>AND(VALUE($B31)&gt;0,VALUE($C31)=0)</formula>
    </cfRule>
    <cfRule type="expression" dxfId="328" priority="212">
      <formula>AND(VALUE($B31)&gt;0,$C31="*")</formula>
    </cfRule>
    <cfRule type="expression" priority="213">
      <formula>VALUE($B31)=0</formula>
    </cfRule>
  </conditionalFormatting>
  <conditionalFormatting sqref="D31">
    <cfRule type="expression" dxfId="327" priority="196">
      <formula>AND(VALUE($B31)&gt;0,VALUE($C31)=0)</formula>
    </cfRule>
    <cfRule type="expression" dxfId="326" priority="197">
      <formula>AND(VALUE($B31)&gt;0,$C31="*")</formula>
    </cfRule>
    <cfRule type="expression" priority="198">
      <formula>VALUE($B31)=0</formula>
    </cfRule>
  </conditionalFormatting>
  <conditionalFormatting sqref="D31">
    <cfRule type="expression" dxfId="325" priority="193">
      <formula>AND(VALUE($B31)&gt;0,VALUE($C31)=0)</formula>
    </cfRule>
    <cfRule type="expression" dxfId="324" priority="194">
      <formula>AND(VALUE($B31)&gt;0,$C31="*")</formula>
    </cfRule>
    <cfRule type="expression" priority="195">
      <formula>VALUE($B31)=0</formula>
    </cfRule>
  </conditionalFormatting>
  <conditionalFormatting sqref="E32:H32">
    <cfRule type="expression" dxfId="323" priority="190">
      <formula>AND(VALUE($B32)&gt;0,VALUE($C32)=0)</formula>
    </cfRule>
    <cfRule type="expression" dxfId="322" priority="191">
      <formula>AND(VALUE($B32)&gt;0,$C32="*")</formula>
    </cfRule>
    <cfRule type="expression" priority="192">
      <formula>VALUE($B32)=0</formula>
    </cfRule>
  </conditionalFormatting>
  <conditionalFormatting sqref="D31">
    <cfRule type="expression" dxfId="321" priority="181">
      <formula>AND(VALUE($B31)&gt;0,VALUE($C31)=0)</formula>
    </cfRule>
    <cfRule type="expression" dxfId="320" priority="182">
      <formula>AND(VALUE($B31)&gt;0,$C31="*")</formula>
    </cfRule>
    <cfRule type="expression" priority="183">
      <formula>VALUE($B31)=0</formula>
    </cfRule>
  </conditionalFormatting>
  <conditionalFormatting sqref="D32">
    <cfRule type="expression" dxfId="319" priority="178">
      <formula>AND(VALUE($B32)&gt;0,VALUE($C32)=0)</formula>
    </cfRule>
    <cfRule type="expression" dxfId="318" priority="179">
      <formula>AND(VALUE($B32)&gt;0,$C32="*")</formula>
    </cfRule>
    <cfRule type="expression" priority="180">
      <formula>VALUE($B32)=0</formula>
    </cfRule>
  </conditionalFormatting>
  <conditionalFormatting sqref="D33">
    <cfRule type="expression" dxfId="317" priority="169">
      <formula>AND(VALUE($B33)&gt;0,VALUE($C33)=0)</formula>
    </cfRule>
    <cfRule type="expression" dxfId="316" priority="170">
      <formula>AND(VALUE($B33)&gt;0,$C33="*")</formula>
    </cfRule>
    <cfRule type="expression" priority="171">
      <formula>VALUE($B33)=0</formula>
    </cfRule>
  </conditionalFormatting>
  <conditionalFormatting sqref="D31">
    <cfRule type="expression" dxfId="315" priority="160">
      <formula>AND(VALUE($B31)&gt;0,VALUE($C31)=0)</formula>
    </cfRule>
    <cfRule type="expression" dxfId="314" priority="161">
      <formula>AND(VALUE($B31)&gt;0,$C31="*")</formula>
    </cfRule>
    <cfRule type="expression" priority="162">
      <formula>VALUE($B31)=0</formula>
    </cfRule>
  </conditionalFormatting>
  <conditionalFormatting sqref="D32">
    <cfRule type="expression" dxfId="313" priority="157">
      <formula>AND(VALUE($B32)&gt;0,VALUE($C32)=0)</formula>
    </cfRule>
    <cfRule type="expression" dxfId="312" priority="158">
      <formula>AND(VALUE($B32)&gt;0,$C32="*")</formula>
    </cfRule>
    <cfRule type="expression" priority="159">
      <formula>VALUE($B32)=0</formula>
    </cfRule>
  </conditionalFormatting>
  <conditionalFormatting sqref="D33">
    <cfRule type="expression" dxfId="311" priority="154">
      <formula>AND(VALUE($B33)&gt;0,VALUE($C33)=0)</formula>
    </cfRule>
    <cfRule type="expression" dxfId="310" priority="155">
      <formula>AND(VALUE($B33)&gt;0,$C33="*")</formula>
    </cfRule>
    <cfRule type="expression" priority="156">
      <formula>VALUE($B33)=0</formula>
    </cfRule>
  </conditionalFormatting>
  <conditionalFormatting sqref="D31">
    <cfRule type="expression" dxfId="309" priority="151">
      <formula>AND(VALUE($B31)&gt;0,VALUE($C31)=0)</formula>
    </cfRule>
    <cfRule type="expression" dxfId="308" priority="152">
      <formula>AND(VALUE($B31)&gt;0,$C31="*")</formula>
    </cfRule>
    <cfRule type="expression" priority="153">
      <formula>VALUE($B31)=0</formula>
    </cfRule>
  </conditionalFormatting>
  <conditionalFormatting sqref="D32">
    <cfRule type="expression" dxfId="307" priority="148">
      <formula>AND(VALUE($B32)&gt;0,VALUE($C32)=0)</formula>
    </cfRule>
    <cfRule type="expression" dxfId="306" priority="149">
      <formula>AND(VALUE($B32)&gt;0,$C32="*")</formula>
    </cfRule>
    <cfRule type="expression" priority="150">
      <formula>VALUE($B32)=0</formula>
    </cfRule>
  </conditionalFormatting>
  <conditionalFormatting sqref="D33">
    <cfRule type="expression" dxfId="305" priority="145">
      <formula>AND(VALUE($B33)&gt;0,VALUE($C33)=0)</formula>
    </cfRule>
    <cfRule type="expression" dxfId="304" priority="146">
      <formula>AND(VALUE($B33)&gt;0,$C33="*")</formula>
    </cfRule>
    <cfRule type="expression" priority="147">
      <formula>VALUE($B33)=0</formula>
    </cfRule>
  </conditionalFormatting>
  <conditionalFormatting sqref="D31">
    <cfRule type="expression" dxfId="303" priority="142">
      <formula>AND(VALUE($B31)&gt;0,VALUE($C31)=0)</formula>
    </cfRule>
    <cfRule type="expression" dxfId="302" priority="143">
      <formula>AND(VALUE($B31)&gt;0,$C31="*")</formula>
    </cfRule>
    <cfRule type="expression" priority="144">
      <formula>VALUE($B31)=0</formula>
    </cfRule>
  </conditionalFormatting>
  <conditionalFormatting sqref="D32">
    <cfRule type="expression" dxfId="301" priority="139">
      <formula>AND(VALUE($B32)&gt;0,VALUE($C32)=0)</formula>
    </cfRule>
    <cfRule type="expression" dxfId="300" priority="140">
      <formula>AND(VALUE($B32)&gt;0,$C32="*")</formula>
    </cfRule>
    <cfRule type="expression" priority="141">
      <formula>VALUE($B32)=0</formula>
    </cfRule>
  </conditionalFormatting>
  <conditionalFormatting sqref="D33">
    <cfRule type="expression" dxfId="299" priority="136">
      <formula>AND(VALUE($B33)&gt;0,VALUE($C33)=0)</formula>
    </cfRule>
    <cfRule type="expression" dxfId="298" priority="137">
      <formula>AND(VALUE($B33)&gt;0,$C33="*")</formula>
    </cfRule>
    <cfRule type="expression" priority="138">
      <formula>VALUE($B33)=0</formula>
    </cfRule>
  </conditionalFormatting>
  <conditionalFormatting sqref="D32">
    <cfRule type="expression" dxfId="297" priority="133">
      <formula>AND(VALUE($B32)&gt;0,VALUE($C32)=0)</formula>
    </cfRule>
    <cfRule type="expression" dxfId="296" priority="134">
      <formula>AND(VALUE($B32)&gt;0,$C32="*")</formula>
    </cfRule>
    <cfRule type="expression" priority="135">
      <formula>VALUE($B32)=0</formula>
    </cfRule>
  </conditionalFormatting>
  <conditionalFormatting sqref="D33">
    <cfRule type="expression" dxfId="295" priority="130">
      <formula>AND(VALUE($B33)&gt;0,VALUE($C33)=0)</formula>
    </cfRule>
    <cfRule type="expression" dxfId="294" priority="131">
      <formula>AND(VALUE($B33)&gt;0,$C33="*")</formula>
    </cfRule>
    <cfRule type="expression" priority="132">
      <formula>VALUE($B33)=0</formula>
    </cfRule>
  </conditionalFormatting>
  <conditionalFormatting sqref="D32">
    <cfRule type="expression" dxfId="293" priority="127">
      <formula>AND(VALUE($B32)&gt;0,VALUE($C32)=0)</formula>
    </cfRule>
    <cfRule type="expression" dxfId="292" priority="128">
      <formula>AND(VALUE($B32)&gt;0,$C32="*")</formula>
    </cfRule>
    <cfRule type="expression" priority="129">
      <formula>VALUE($B32)=0</formula>
    </cfRule>
  </conditionalFormatting>
  <conditionalFormatting sqref="D33">
    <cfRule type="expression" dxfId="291" priority="124">
      <formula>AND(VALUE($B33)&gt;0,VALUE($C33)=0)</formula>
    </cfRule>
    <cfRule type="expression" dxfId="290" priority="125">
      <formula>AND(VALUE($B33)&gt;0,$C33="*")</formula>
    </cfRule>
    <cfRule type="expression" priority="126">
      <formula>VALUE($B33)=0</formula>
    </cfRule>
  </conditionalFormatting>
  <conditionalFormatting sqref="E31:G31">
    <cfRule type="expression" dxfId="289" priority="121">
      <formula>AND(VALUE($B31)&gt;0,VALUE($C31)=0)</formula>
    </cfRule>
    <cfRule type="expression" dxfId="288" priority="122">
      <formula>AND(VALUE($B31)&gt;0,$C31="*")</formula>
    </cfRule>
    <cfRule type="expression" priority="123">
      <formula>VALUE($B31)=0</formula>
    </cfRule>
  </conditionalFormatting>
  <conditionalFormatting sqref="D31">
    <cfRule type="expression" dxfId="287" priority="118">
      <formula>AND(VALUE($B31)&gt;0,VALUE($C31)=0)</formula>
    </cfRule>
    <cfRule type="expression" dxfId="286" priority="119">
      <formula>AND(VALUE($B31)&gt;0,$C31="*")</formula>
    </cfRule>
    <cfRule type="expression" priority="120">
      <formula>VALUE($B31)=0</formula>
    </cfRule>
  </conditionalFormatting>
  <conditionalFormatting sqref="D31">
    <cfRule type="expression" dxfId="285" priority="115">
      <formula>AND(VALUE($B31)&gt;0,VALUE($C31)=0)</formula>
    </cfRule>
    <cfRule type="expression" dxfId="284" priority="116">
      <formula>AND(VALUE($B31)&gt;0,$C31="*")</formula>
    </cfRule>
    <cfRule type="expression" priority="117">
      <formula>VALUE($B31)=0</formula>
    </cfRule>
  </conditionalFormatting>
  <conditionalFormatting sqref="D31">
    <cfRule type="expression" dxfId="283" priority="112">
      <formula>AND(VALUE($B31)&gt;0,VALUE($C31)=0)</formula>
    </cfRule>
    <cfRule type="expression" dxfId="282" priority="113">
      <formula>AND(VALUE($B31)&gt;0,$C31="*")</formula>
    </cfRule>
    <cfRule type="expression" priority="114">
      <formula>VALUE($B31)=0</formula>
    </cfRule>
  </conditionalFormatting>
  <conditionalFormatting sqref="D31">
    <cfRule type="expression" dxfId="281" priority="109">
      <formula>AND(VALUE($B31)&gt;0,VALUE($C31)=0)</formula>
    </cfRule>
    <cfRule type="expression" dxfId="280" priority="110">
      <formula>AND(VALUE($B31)&gt;0,$C31="*")</formula>
    </cfRule>
    <cfRule type="expression" priority="111">
      <formula>VALUE($B31)=0</formula>
    </cfRule>
  </conditionalFormatting>
  <conditionalFormatting sqref="E32:G32">
    <cfRule type="expression" dxfId="279" priority="106">
      <formula>AND(VALUE($B32)&gt;0,VALUE($C32)=0)</formula>
    </cfRule>
    <cfRule type="expression" dxfId="278" priority="107">
      <formula>AND(VALUE($B32)&gt;0,$C32="*")</formula>
    </cfRule>
    <cfRule type="expression" priority="108">
      <formula>VALUE($B32)=0</formula>
    </cfRule>
  </conditionalFormatting>
  <conditionalFormatting sqref="D32">
    <cfRule type="expression" dxfId="277" priority="103">
      <formula>AND(VALUE($B32)&gt;0,VALUE($C32)=0)</formula>
    </cfRule>
    <cfRule type="expression" dxfId="276" priority="104">
      <formula>AND(VALUE($B32)&gt;0,$C32="*")</formula>
    </cfRule>
    <cfRule type="expression" priority="105">
      <formula>VALUE($B32)=0</formula>
    </cfRule>
  </conditionalFormatting>
  <conditionalFormatting sqref="D32">
    <cfRule type="expression" dxfId="275" priority="100">
      <formula>AND(VALUE($B32)&gt;0,VALUE($C32)=0)</formula>
    </cfRule>
    <cfRule type="expression" dxfId="274" priority="101">
      <formula>AND(VALUE($B32)&gt;0,$C32="*")</formula>
    </cfRule>
    <cfRule type="expression" priority="102">
      <formula>VALUE($B32)=0</formula>
    </cfRule>
  </conditionalFormatting>
  <conditionalFormatting sqref="E33:G33">
    <cfRule type="expression" dxfId="273" priority="97">
      <formula>AND(VALUE($B33)&gt;0,VALUE($C33)=0)</formula>
    </cfRule>
    <cfRule type="expression" dxfId="272" priority="98">
      <formula>AND(VALUE($B33)&gt;0,$C33="*")</formula>
    </cfRule>
    <cfRule type="expression" priority="99">
      <formula>VALUE($B33)=0</formula>
    </cfRule>
  </conditionalFormatting>
  <conditionalFormatting sqref="D33">
    <cfRule type="expression" dxfId="271" priority="94">
      <formula>AND(VALUE($B33)&gt;0,VALUE($C33)=0)</formula>
    </cfRule>
    <cfRule type="expression" dxfId="270" priority="95">
      <formula>AND(VALUE($B33)&gt;0,$C33="*")</formula>
    </cfRule>
    <cfRule type="expression" priority="96">
      <formula>VALUE($B33)=0</formula>
    </cfRule>
  </conditionalFormatting>
  <conditionalFormatting sqref="D32">
    <cfRule type="expression" dxfId="269" priority="64">
      <formula>AND(VALUE($B32)&gt;0,VALUE($C32)=0)</formula>
    </cfRule>
    <cfRule type="expression" dxfId="268" priority="65">
      <formula>AND(VALUE($B32)&gt;0,$C32="*")</formula>
    </cfRule>
    <cfRule type="expression" priority="66">
      <formula>VALUE($B32)=0</formula>
    </cfRule>
  </conditionalFormatting>
  <conditionalFormatting sqref="D31">
    <cfRule type="expression" dxfId="267" priority="40">
      <formula>AND(VALUE($B31)&gt;0,VALUE($C31)=0)</formula>
    </cfRule>
    <cfRule type="expression" dxfId="266" priority="41">
      <formula>AND(VALUE($B31)&gt;0,$C31="*")</formula>
    </cfRule>
    <cfRule type="expression" priority="42">
      <formula>VALUE($B31)=0</formula>
    </cfRule>
  </conditionalFormatting>
  <conditionalFormatting sqref="D32">
    <cfRule type="expression" dxfId="265" priority="31">
      <formula>AND(VALUE($B32)&gt;0,VALUE($C32)=0)</formula>
    </cfRule>
    <cfRule type="expression" dxfId="264" priority="32">
      <formula>AND(VALUE($B32)&gt;0,$C32="*")</formula>
    </cfRule>
    <cfRule type="expression" priority="33">
      <formula>VALUE($B32)=0</formula>
    </cfRule>
  </conditionalFormatting>
  <conditionalFormatting sqref="D31">
    <cfRule type="expression" dxfId="263" priority="28">
      <formula>AND(VALUE($B31)&gt;0,VALUE($C31)=0)</formula>
    </cfRule>
    <cfRule type="expression" dxfId="262" priority="29">
      <formula>AND(VALUE($B31)&gt;0,$C31="*")</formula>
    </cfRule>
    <cfRule type="expression" priority="30">
      <formula>VALUE($B31)=0</formula>
    </cfRule>
  </conditionalFormatting>
  <conditionalFormatting sqref="D32">
    <cfRule type="expression" dxfId="261" priority="25">
      <formula>AND(VALUE($B32)&gt;0,VALUE($C32)=0)</formula>
    </cfRule>
    <cfRule type="expression" dxfId="260" priority="26">
      <formula>AND(VALUE($B32)&gt;0,$C32="*")</formula>
    </cfRule>
    <cfRule type="expression" priority="27">
      <formula>VALUE($B32)=0</formula>
    </cfRule>
  </conditionalFormatting>
  <conditionalFormatting sqref="D31">
    <cfRule type="expression" dxfId="259" priority="22">
      <formula>AND(VALUE($B31)&gt;0,VALUE($C31)=0)</formula>
    </cfRule>
    <cfRule type="expression" dxfId="258" priority="23">
      <formula>AND(VALUE($B31)&gt;0,$C31="*")</formula>
    </cfRule>
    <cfRule type="expression" priority="24">
      <formula>VALUE($B31)=0</formula>
    </cfRule>
  </conditionalFormatting>
  <conditionalFormatting sqref="D32">
    <cfRule type="expression" dxfId="257" priority="19">
      <formula>AND(VALUE($B32)&gt;0,VALUE($C32)=0)</formula>
    </cfRule>
    <cfRule type="expression" dxfId="256" priority="20">
      <formula>AND(VALUE($B32)&gt;0,$C32="*")</formula>
    </cfRule>
    <cfRule type="expression" priority="21">
      <formula>VALUE($B32)=0</formula>
    </cfRule>
  </conditionalFormatting>
  <conditionalFormatting sqref="D31">
    <cfRule type="expression" dxfId="255" priority="16">
      <formula>AND(VALUE($B31)&gt;0,VALUE($C31)=0)</formula>
    </cfRule>
    <cfRule type="expression" dxfId="254" priority="17">
      <formula>AND(VALUE($B31)&gt;0,$C31="*")</formula>
    </cfRule>
    <cfRule type="expression" priority="18">
      <formula>VALUE($B31)=0</formula>
    </cfRule>
  </conditionalFormatting>
  <conditionalFormatting sqref="D31">
    <cfRule type="expression" dxfId="253" priority="7">
      <formula>AND(VALUE($B31)&gt;0,VALUE($C31)=0)</formula>
    </cfRule>
    <cfRule type="expression" dxfId="252" priority="8">
      <formula>AND(VALUE($B31)&gt;0,$C31="*")</formula>
    </cfRule>
    <cfRule type="expression" priority="9">
      <formula>VALUE($B31)=0</formula>
    </cfRule>
  </conditionalFormatting>
  <conditionalFormatting sqref="D32">
    <cfRule type="expression" dxfId="251" priority="4">
      <formula>AND(VALUE($B32)&gt;0,VALUE($C32)=0)</formula>
    </cfRule>
    <cfRule type="expression" dxfId="250" priority="5">
      <formula>AND(VALUE($B32)&gt;0,$C32="*")</formula>
    </cfRule>
    <cfRule type="expression" priority="6">
      <formula>VALUE($B32)=0</formula>
    </cfRule>
  </conditionalFormatting>
  <pageMargins left="0.27559055118110237" right="0.23622047244094491" top="0.74803149606299213" bottom="0.74803149606299213" header="0.31496062992125984" footer="0.31496062992125984"/>
  <pageSetup paperSize="9" scale="88" fitToHeight="2" orientation="landscape" horizontalDpi="1200" verticalDpi="1200" r:id="rId1"/>
  <legacyDrawing r:id="rId2"/>
  <extLst>
    <ext xmlns:x14="http://schemas.microsoft.com/office/spreadsheetml/2009/9/main" uri="{78C0D931-6437-407d-A8EE-F0AAD7539E65}">
      <x14:conditionalFormattings>
        <x14:conditionalFormatting xmlns:xm="http://schemas.microsoft.com/office/excel/2006/main">
          <x14:cfRule type="iconSet" priority="1039" id="{C34A4E95-B35F-40EA-8981-2010C469A9D4}">
            <x14:iconSet iconSet="3TrafficLights2" showValue="0" custom="1">
              <x14:cfvo type="percent">
                <xm:f>0</xm:f>
              </x14:cfvo>
              <x14:cfvo type="num">
                <xm:f>0</xm:f>
              </x14:cfvo>
              <x14:cfvo type="num" gte="0">
                <xm:f>0</xm:f>
              </x14:cfvo>
              <x14:cfIcon iconSet="3Arrows" iconId="1"/>
              <x14:cfIcon iconSet="3Symbols2" iconId="2"/>
              <x14:cfIcon iconSet="3Symbols2" iconId="0"/>
            </x14:iconSet>
          </x14:cfRule>
          <xm:sqref>M7:M24 M27:M106</xm:sqref>
        </x14:conditionalFormatting>
        <x14:conditionalFormatting xmlns:xm="http://schemas.microsoft.com/office/excel/2006/main">
          <x14:cfRule type="iconSet" priority="955" id="{DF1A91F8-367B-4F8C-845A-56CBA92E7145}">
            <x14:iconSet iconSet="3TrafficLights2" showValue="0" custom="1">
              <x14:cfvo type="percent">
                <xm:f>0</xm:f>
              </x14:cfvo>
              <x14:cfvo type="num">
                <xm:f>0</xm:f>
              </x14:cfvo>
              <x14:cfvo type="num" gte="0">
                <xm:f>0</xm:f>
              </x14:cfvo>
              <x14:cfIcon iconSet="3Arrows" iconId="1"/>
              <x14:cfIcon iconSet="3Symbols2" iconId="2"/>
              <x14:cfIcon iconSet="3Symbols2" iconId="0"/>
            </x14:iconSet>
          </x14:cfRule>
          <xm:sqref>M107:M115</xm:sqref>
        </x14:conditionalFormatting>
        <x14:conditionalFormatting xmlns:xm="http://schemas.microsoft.com/office/excel/2006/main">
          <x14:cfRule type="iconSet" priority="933" id="{3D5CC42A-3559-4E27-86AD-25B0C59047A1}">
            <x14:iconSet iconSet="3TrafficLights2" showValue="0" custom="1">
              <x14:cfvo type="percent">
                <xm:f>0</xm:f>
              </x14:cfvo>
              <x14:cfvo type="num">
                <xm:f>0</xm:f>
              </x14:cfvo>
              <x14:cfvo type="num" gte="0">
                <xm:f>0</xm:f>
              </x14:cfvo>
              <x14:cfIcon iconSet="3Arrows" iconId="1"/>
              <x14:cfIcon iconSet="3Symbols2" iconId="2"/>
              <x14:cfIcon iconSet="3Symbols2" iconId="0"/>
            </x14:iconSet>
          </x14:cfRule>
          <xm:sqref>M116</xm:sqref>
        </x14:conditionalFormatting>
        <x14:conditionalFormatting xmlns:xm="http://schemas.microsoft.com/office/excel/2006/main">
          <x14:cfRule type="iconSet" priority="911" id="{AE3086B0-C856-4CAA-9EFC-9B837144FB3E}">
            <x14:iconSet iconSet="3TrafficLights2" showValue="0" custom="1">
              <x14:cfvo type="percent">
                <xm:f>0</xm:f>
              </x14:cfvo>
              <x14:cfvo type="num">
                <xm:f>0</xm:f>
              </x14:cfvo>
              <x14:cfvo type="num" gte="0">
                <xm:f>0</xm:f>
              </x14:cfvo>
              <x14:cfIcon iconSet="3Arrows" iconId="1"/>
              <x14:cfIcon iconSet="3Symbols2" iconId="2"/>
              <x14:cfIcon iconSet="3Symbols2" iconId="0"/>
            </x14:iconSet>
          </x14:cfRule>
          <xm:sqref>M117</xm:sqref>
        </x14:conditionalFormatting>
        <x14:conditionalFormatting xmlns:xm="http://schemas.microsoft.com/office/excel/2006/main">
          <x14:cfRule type="iconSet" priority="715" id="{E585BE57-62C9-4729-95D9-727EFDC30A8D}">
            <x14:iconSet iconSet="3TrafficLights2" showValue="0" custom="1">
              <x14:cfvo type="percent">
                <xm:f>0</xm:f>
              </x14:cfvo>
              <x14:cfvo type="num">
                <xm:f>0</xm:f>
              </x14:cfvo>
              <x14:cfvo type="num" gte="0">
                <xm:f>0</xm:f>
              </x14:cfvo>
              <x14:cfIcon iconSet="3Arrows" iconId="1"/>
              <x14:cfIcon iconSet="3Symbols2" iconId="2"/>
              <x14:cfIcon iconSet="3Symbols2" iconId="0"/>
            </x14:iconSet>
          </x14:cfRule>
          <xm:sqref>M25</xm:sqref>
        </x14:conditionalFormatting>
        <x14:conditionalFormatting xmlns:xm="http://schemas.microsoft.com/office/excel/2006/main">
          <x14:cfRule type="iconSet" priority="690" id="{E68290ED-5C38-4DEE-B4B6-A033EDFE0AA8}">
            <x14:iconSet iconSet="3TrafficLights2" showValue="0" custom="1">
              <x14:cfvo type="percent">
                <xm:f>0</xm:f>
              </x14:cfvo>
              <x14:cfvo type="num">
                <xm:f>0</xm:f>
              </x14:cfvo>
              <x14:cfvo type="num" gte="0">
                <xm:f>0</xm:f>
              </x14:cfvo>
              <x14:cfIcon iconSet="3Arrows" iconId="1"/>
              <x14:cfIcon iconSet="3Symbols2" iconId="2"/>
              <x14:cfIcon iconSet="3Symbols2" iconId="0"/>
            </x14:iconSet>
          </x14:cfRule>
          <xm:sqref>M26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0"/>
  <sheetViews>
    <sheetView workbookViewId="0">
      <selection activeCell="E3" sqref="E3"/>
    </sheetView>
  </sheetViews>
  <sheetFormatPr baseColWidth="10" defaultRowHeight="15" x14ac:dyDescent="0.25"/>
  <cols>
    <col min="2" max="2" width="88.85546875" customWidth="1"/>
    <col min="3" max="3" width="11.42578125" style="48"/>
    <col min="4" max="4" width="13.28515625" style="48" customWidth="1"/>
    <col min="5" max="5" width="18.5703125" style="48" bestFit="1" customWidth="1"/>
    <col min="6" max="6" width="14.28515625" style="48" customWidth="1"/>
    <col min="7" max="7" width="16.140625" style="48" bestFit="1" customWidth="1"/>
  </cols>
  <sheetData>
    <row r="2" spans="2:10" x14ac:dyDescent="0.25">
      <c r="B2" s="61" t="s">
        <v>19</v>
      </c>
      <c r="C2" s="61" t="s">
        <v>17</v>
      </c>
      <c r="D2" s="61" t="s">
        <v>16</v>
      </c>
      <c r="E2" s="61" t="s">
        <v>18</v>
      </c>
      <c r="F2" s="61" t="s">
        <v>7</v>
      </c>
      <c r="G2" s="61" t="s">
        <v>4</v>
      </c>
    </row>
    <row r="3" spans="2:10" ht="15" customHeight="1" x14ac:dyDescent="0.25">
      <c r="B3" s="50" t="s">
        <v>48</v>
      </c>
      <c r="C3" s="51"/>
      <c r="D3" s="51"/>
      <c r="E3" s="52">
        <f>SUM(E4:E31)</f>
        <v>0.23749999999999999</v>
      </c>
      <c r="F3" s="53"/>
      <c r="G3" s="51"/>
    </row>
    <row r="4" spans="2:10" ht="15" customHeight="1" x14ac:dyDescent="0.25">
      <c r="B4" s="21" t="s">
        <v>27</v>
      </c>
      <c r="C4" s="58">
        <f>+'Crono-AE SAJU'!K8</f>
        <v>3</v>
      </c>
      <c r="D4" s="55">
        <f>+C4/$C$33</f>
        <v>3.4090909090909088E-2</v>
      </c>
      <c r="E4" s="56">
        <f>(+F4*D4)</f>
        <v>3.4090909090909088E-2</v>
      </c>
      <c r="F4" s="57">
        <f>+'Crono-AE SAJU'!I8</f>
        <v>1</v>
      </c>
      <c r="G4" s="57">
        <f ca="1">+'Crono-AE SAJU'!L8</f>
        <v>1</v>
      </c>
    </row>
    <row r="5" spans="2:10" ht="15" customHeight="1" x14ac:dyDescent="0.25">
      <c r="B5" s="21" t="s">
        <v>26</v>
      </c>
      <c r="C5" s="58">
        <f>+'Crono-AE SAJU'!K9</f>
        <v>3</v>
      </c>
      <c r="D5" s="55">
        <f t="shared" ref="D5:D28" si="0">+C5/$C$33</f>
        <v>3.4090909090909088E-2</v>
      </c>
      <c r="E5" s="56">
        <f t="shared" ref="E5:E28" si="1">(+F5*D5)</f>
        <v>3.4090909090909088E-2</v>
      </c>
      <c r="F5" s="57">
        <f>+'Crono-AE SAJU'!I9</f>
        <v>1</v>
      </c>
      <c r="G5" s="57">
        <f ca="1">+'Crono-AE SAJU'!L9</f>
        <v>1</v>
      </c>
    </row>
    <row r="6" spans="2:10" ht="15" customHeight="1" x14ac:dyDescent="0.25">
      <c r="B6" s="21" t="s">
        <v>25</v>
      </c>
      <c r="C6" s="58">
        <f>+'Crono-AE SAJU'!K10</f>
        <v>2</v>
      </c>
      <c r="D6" s="55">
        <f t="shared" si="0"/>
        <v>2.2727272727272728E-2</v>
      </c>
      <c r="E6" s="56">
        <f t="shared" si="1"/>
        <v>2.1590909090909091E-2</v>
      </c>
      <c r="F6" s="57">
        <f>+'Crono-AE SAJU'!I10</f>
        <v>0.95</v>
      </c>
      <c r="G6" s="57">
        <f ca="1">+'Crono-AE SAJU'!L10</f>
        <v>1</v>
      </c>
      <c r="I6">
        <v>100</v>
      </c>
      <c r="J6">
        <v>15</v>
      </c>
    </row>
    <row r="7" spans="2:10" ht="15" customHeight="1" x14ac:dyDescent="0.25">
      <c r="B7" s="21" t="s">
        <v>24</v>
      </c>
      <c r="C7" s="58">
        <f>+'Crono-AE SAJU'!K11</f>
        <v>10</v>
      </c>
      <c r="D7" s="55">
        <f t="shared" si="0"/>
        <v>0.11363636363636363</v>
      </c>
      <c r="E7" s="56">
        <f t="shared" si="1"/>
        <v>0.11363636363636363</v>
      </c>
      <c r="F7" s="57">
        <f>+'Crono-AE SAJU'!I11</f>
        <v>1</v>
      </c>
      <c r="G7" s="57">
        <f ca="1">+'Crono-AE SAJU'!L11</f>
        <v>1</v>
      </c>
      <c r="I7">
        <v>80</v>
      </c>
      <c r="J7">
        <f>(+I7*J6)/100</f>
        <v>12</v>
      </c>
    </row>
    <row r="8" spans="2:10" ht="15" customHeight="1" x14ac:dyDescent="0.25">
      <c r="B8" s="21" t="s">
        <v>28</v>
      </c>
      <c r="C8" s="58">
        <f>+'Crono-AE SAJU'!K12</f>
        <v>3</v>
      </c>
      <c r="D8" s="55">
        <f t="shared" si="0"/>
        <v>3.4090909090909088E-2</v>
      </c>
      <c r="E8" s="56">
        <f t="shared" si="1"/>
        <v>3.4090909090909088E-2</v>
      </c>
      <c r="F8" s="57">
        <f>+'Crono-AE SAJU'!I12</f>
        <v>1</v>
      </c>
      <c r="G8" s="57">
        <f ca="1">+'Crono-AE SAJU'!L12</f>
        <v>1</v>
      </c>
    </row>
    <row r="9" spans="2:10" ht="15" customHeight="1" x14ac:dyDescent="0.25">
      <c r="B9" s="21" t="s">
        <v>45</v>
      </c>
      <c r="C9" s="58">
        <f>+'Crono-AE SAJU'!K13</f>
        <v>1</v>
      </c>
      <c r="D9" s="55">
        <f t="shared" si="0"/>
        <v>1.1363636363636364E-2</v>
      </c>
      <c r="E9" s="56">
        <f t="shared" si="1"/>
        <v>0</v>
      </c>
      <c r="F9" s="57">
        <f>+'Crono-AE SAJU'!I13</f>
        <v>0</v>
      </c>
      <c r="G9" s="57">
        <f ca="1">+'Crono-AE SAJU'!L13</f>
        <v>1</v>
      </c>
    </row>
    <row r="10" spans="2:10" ht="15" customHeight="1" x14ac:dyDescent="0.25">
      <c r="B10" s="21" t="s">
        <v>46</v>
      </c>
      <c r="C10" s="58">
        <f>+'Crono-AE SAJU'!K14</f>
        <v>1</v>
      </c>
      <c r="D10" s="55">
        <f t="shared" si="0"/>
        <v>1.1363636363636364E-2</v>
      </c>
      <c r="E10" s="56">
        <f t="shared" si="1"/>
        <v>0</v>
      </c>
      <c r="F10" s="57">
        <f>+'Crono-AE SAJU'!I14</f>
        <v>0</v>
      </c>
      <c r="G10" s="57">
        <f ca="1">+'Crono-AE SAJU'!L14</f>
        <v>0.6</v>
      </c>
    </row>
    <row r="11" spans="2:10" ht="15" customHeight="1" x14ac:dyDescent="0.25">
      <c r="B11" s="21" t="s">
        <v>47</v>
      </c>
      <c r="C11" s="58">
        <f>+'Crono-AE SAJU'!K15</f>
        <v>3</v>
      </c>
      <c r="D11" s="55">
        <f t="shared" si="0"/>
        <v>3.4090909090909088E-2</v>
      </c>
      <c r="E11" s="56">
        <f t="shared" si="1"/>
        <v>0</v>
      </c>
      <c r="F11" s="57">
        <f>+'Crono-AE SAJU'!I15</f>
        <v>0</v>
      </c>
      <c r="G11" s="57" t="str">
        <f ca="1">+'Crono-AE SAJU'!L15</f>
        <v/>
      </c>
    </row>
    <row r="12" spans="2:10" ht="15" customHeight="1" x14ac:dyDescent="0.25">
      <c r="B12" s="21" t="s">
        <v>36</v>
      </c>
      <c r="C12" s="58">
        <f>+'Crono-AE SAJU'!K16</f>
        <v>2</v>
      </c>
      <c r="D12" s="55">
        <f t="shared" si="0"/>
        <v>2.2727272727272728E-2</v>
      </c>
      <c r="E12" s="56">
        <f t="shared" si="1"/>
        <v>0</v>
      </c>
      <c r="F12" s="57">
        <f>+'Crono-AE SAJU'!I16</f>
        <v>0</v>
      </c>
      <c r="G12" s="57" t="str">
        <f ca="1">+'Crono-AE SAJU'!L16</f>
        <v/>
      </c>
    </row>
    <row r="13" spans="2:10" ht="15" customHeight="1" x14ac:dyDescent="0.25">
      <c r="B13" s="21" t="s">
        <v>37</v>
      </c>
      <c r="C13" s="58">
        <f>+'Crono-AE SAJU'!K17</f>
        <v>1</v>
      </c>
      <c r="D13" s="55">
        <f t="shared" si="0"/>
        <v>1.1363636363636364E-2</v>
      </c>
      <c r="E13" s="56">
        <f t="shared" si="1"/>
        <v>0</v>
      </c>
      <c r="F13" s="57">
        <f>+'Crono-AE SAJU'!I17</f>
        <v>0</v>
      </c>
      <c r="G13" s="57" t="str">
        <f ca="1">+'Crono-AE SAJU'!L17</f>
        <v/>
      </c>
    </row>
    <row r="14" spans="2:10" ht="15" customHeight="1" x14ac:dyDescent="0.25">
      <c r="B14" s="21" t="s">
        <v>43</v>
      </c>
      <c r="C14" s="58" t="str">
        <f>+'Crono-AE SAJU'!K18</f>
        <v/>
      </c>
      <c r="D14" s="55"/>
      <c r="E14" s="56">
        <f t="shared" si="1"/>
        <v>0</v>
      </c>
      <c r="F14" s="57">
        <f>+'Crono-AE SAJU'!I18</f>
        <v>0</v>
      </c>
      <c r="G14" s="57" t="str">
        <f ca="1">+'Crono-AE SAJU'!L18</f>
        <v/>
      </c>
    </row>
    <row r="15" spans="2:10" ht="15" customHeight="1" x14ac:dyDescent="0.25">
      <c r="B15" s="68" t="s">
        <v>44</v>
      </c>
      <c r="C15" s="58">
        <f>+'Crono-AE SAJU'!K19</f>
        <v>7</v>
      </c>
      <c r="D15" s="55">
        <f t="shared" si="0"/>
        <v>7.9545454545454544E-2</v>
      </c>
      <c r="E15" s="56">
        <f t="shared" si="1"/>
        <v>0</v>
      </c>
      <c r="F15" s="57">
        <f>+'Crono-AE SAJU'!I19</f>
        <v>0</v>
      </c>
      <c r="G15" s="57">
        <f ca="1">+'Crono-AE SAJU'!L19</f>
        <v>0.28888888888888892</v>
      </c>
    </row>
    <row r="16" spans="2:10" ht="15" customHeight="1" x14ac:dyDescent="0.25">
      <c r="B16" s="21" t="s">
        <v>45</v>
      </c>
      <c r="C16" s="58" t="str">
        <f>+'Crono-AE SAJU'!K20</f>
        <v/>
      </c>
      <c r="D16" s="55"/>
      <c r="E16" s="56">
        <f t="shared" si="1"/>
        <v>0</v>
      </c>
      <c r="F16" s="57">
        <f>+'Crono-AE SAJU'!I20</f>
        <v>0</v>
      </c>
      <c r="G16" s="57" t="str">
        <f ca="1">+'Crono-AE SAJU'!L20</f>
        <v/>
      </c>
    </row>
    <row r="17" spans="2:7" ht="15" customHeight="1" x14ac:dyDescent="0.25">
      <c r="B17" s="21" t="s">
        <v>46</v>
      </c>
      <c r="C17" s="58" t="str">
        <f>+'Crono-AE SAJU'!K21</f>
        <v/>
      </c>
      <c r="D17" s="55"/>
      <c r="E17" s="56">
        <f t="shared" si="1"/>
        <v>0</v>
      </c>
      <c r="F17" s="57">
        <f>+'Crono-AE SAJU'!I21</f>
        <v>0</v>
      </c>
      <c r="G17" s="57" t="str">
        <f ca="1">+'Crono-AE SAJU'!L21</f>
        <v/>
      </c>
    </row>
    <row r="18" spans="2:7" ht="15" customHeight="1" x14ac:dyDescent="0.25">
      <c r="B18" s="21" t="s">
        <v>47</v>
      </c>
      <c r="C18" s="58">
        <f>+'Crono-AE SAJU'!K22</f>
        <v>3</v>
      </c>
      <c r="D18" s="55">
        <f t="shared" si="0"/>
        <v>3.4090909090909088E-2</v>
      </c>
      <c r="E18" s="56">
        <f t="shared" si="1"/>
        <v>0</v>
      </c>
      <c r="F18" s="57">
        <f>+'Crono-AE SAJU'!I22</f>
        <v>0</v>
      </c>
      <c r="G18" s="57" t="str">
        <f ca="1">+'Crono-AE SAJU'!L22</f>
        <v/>
      </c>
    </row>
    <row r="19" spans="2:7" ht="15" customHeight="1" x14ac:dyDescent="0.25">
      <c r="B19" s="35" t="s">
        <v>38</v>
      </c>
      <c r="C19" s="58">
        <f>+'Crono-AE SAJU'!K23</f>
        <v>3</v>
      </c>
      <c r="D19" s="55">
        <f t="shared" si="0"/>
        <v>3.4090909090909088E-2</v>
      </c>
      <c r="E19" s="56">
        <f t="shared" si="1"/>
        <v>0</v>
      </c>
      <c r="F19" s="57">
        <f>+'Crono-AE SAJU'!I23</f>
        <v>0</v>
      </c>
      <c r="G19" s="57" t="str">
        <f ca="1">+'Crono-AE SAJU'!L23</f>
        <v/>
      </c>
    </row>
    <row r="20" spans="2:7" ht="15" customHeight="1" x14ac:dyDescent="0.25">
      <c r="B20" s="35" t="s">
        <v>39</v>
      </c>
      <c r="C20" s="58">
        <f>+'Crono-AE SAJU'!K24</f>
        <v>1</v>
      </c>
      <c r="D20" s="55">
        <f t="shared" si="0"/>
        <v>1.1363636363636364E-2</v>
      </c>
      <c r="E20" s="56">
        <f t="shared" si="1"/>
        <v>0</v>
      </c>
      <c r="F20" s="57">
        <f>+'Crono-AE SAJU'!I24</f>
        <v>0</v>
      </c>
      <c r="G20" s="57" t="str">
        <f ca="1">+'Crono-AE SAJU'!L24</f>
        <v/>
      </c>
    </row>
    <row r="21" spans="2:7" ht="15" customHeight="1" x14ac:dyDescent="0.25">
      <c r="B21" s="21" t="s">
        <v>32</v>
      </c>
      <c r="C21" s="58">
        <f>+'Crono-AE SAJU'!K25</f>
        <v>12</v>
      </c>
      <c r="D21" s="55">
        <f t="shared" si="0"/>
        <v>0.13636363636363635</v>
      </c>
      <c r="E21" s="56">
        <f t="shared" si="1"/>
        <v>0</v>
      </c>
      <c r="F21" s="57">
        <f>+'Crono-AE SAJU'!I25</f>
        <v>0</v>
      </c>
      <c r="G21" s="57" t="str">
        <f ca="1">+'Crono-AE SAJU'!L25</f>
        <v/>
      </c>
    </row>
    <row r="22" spans="2:7" ht="15" customHeight="1" x14ac:dyDescent="0.25">
      <c r="B22" s="21" t="s">
        <v>33</v>
      </c>
      <c r="C22" s="58">
        <f>+'Crono-AE SAJU'!K26</f>
        <v>12</v>
      </c>
      <c r="D22" s="55">
        <f t="shared" si="0"/>
        <v>0.13636363636363635</v>
      </c>
      <c r="E22" s="56">
        <f t="shared" si="1"/>
        <v>0</v>
      </c>
      <c r="F22" s="57">
        <f>+'Crono-AE SAJU'!I26</f>
        <v>0</v>
      </c>
      <c r="G22" s="57" t="str">
        <f ca="1">+'Crono-AE SAJU'!L26</f>
        <v/>
      </c>
    </row>
    <row r="23" spans="2:7" ht="15" customHeight="1" x14ac:dyDescent="0.25">
      <c r="B23" s="21" t="s">
        <v>34</v>
      </c>
      <c r="C23" s="58">
        <f>+'Crono-AE SAJU'!K27</f>
        <v>12</v>
      </c>
      <c r="D23" s="55">
        <f t="shared" si="0"/>
        <v>0.13636363636363635</v>
      </c>
      <c r="E23" s="56">
        <f t="shared" si="1"/>
        <v>0</v>
      </c>
      <c r="F23" s="57">
        <f>+'Crono-AE SAJU'!I27</f>
        <v>0</v>
      </c>
      <c r="G23" s="57" t="str">
        <f ca="1">+'Crono-AE SAJU'!L27</f>
        <v/>
      </c>
    </row>
    <row r="24" spans="2:7" ht="15" customHeight="1" x14ac:dyDescent="0.25">
      <c r="B24" s="21" t="s">
        <v>45</v>
      </c>
      <c r="C24" s="58" t="str">
        <f>+'Crono-AE SAJU'!K28</f>
        <v/>
      </c>
      <c r="D24" s="55"/>
      <c r="E24" s="56">
        <f t="shared" si="1"/>
        <v>0</v>
      </c>
      <c r="F24" s="57">
        <f>+'Crono-AE SAJU'!I28</f>
        <v>0</v>
      </c>
      <c r="G24" s="57" t="str">
        <f ca="1">+'Crono-AE SAJU'!L28</f>
        <v/>
      </c>
    </row>
    <row r="25" spans="2:7" ht="15" customHeight="1" x14ac:dyDescent="0.25">
      <c r="B25" s="21" t="s">
        <v>46</v>
      </c>
      <c r="C25" s="58" t="str">
        <f>+'Crono-AE SAJU'!K29</f>
        <v/>
      </c>
      <c r="D25" s="55"/>
      <c r="E25" s="56">
        <f t="shared" si="1"/>
        <v>0</v>
      </c>
      <c r="F25" s="57">
        <f>+'Crono-AE SAJU'!I29</f>
        <v>0</v>
      </c>
      <c r="G25" s="57" t="str">
        <f ca="1">+'Crono-AE SAJU'!L29</f>
        <v/>
      </c>
    </row>
    <row r="26" spans="2:7" ht="15" customHeight="1" x14ac:dyDescent="0.25">
      <c r="B26" s="21" t="s">
        <v>47</v>
      </c>
      <c r="C26" s="58">
        <f>+'Crono-AE SAJU'!K30</f>
        <v>4</v>
      </c>
      <c r="D26" s="55">
        <f t="shared" si="0"/>
        <v>4.5454545454545456E-2</v>
      </c>
      <c r="E26" s="56">
        <f t="shared" si="1"/>
        <v>0</v>
      </c>
      <c r="F26" s="57">
        <f>+'Crono-AE SAJU'!I30</f>
        <v>0</v>
      </c>
      <c r="G26" s="57" t="str">
        <f ca="1">+'Crono-AE SAJU'!L30</f>
        <v/>
      </c>
    </row>
    <row r="27" spans="2:7" ht="15" customHeight="1" x14ac:dyDescent="0.25">
      <c r="B27" s="21" t="s">
        <v>40</v>
      </c>
      <c r="C27" s="58">
        <f>+'Crono-AE SAJU'!K31</f>
        <v>4</v>
      </c>
      <c r="D27" s="55">
        <f t="shared" si="0"/>
        <v>4.5454545454545456E-2</v>
      </c>
      <c r="E27" s="56">
        <f t="shared" si="1"/>
        <v>0</v>
      </c>
      <c r="F27" s="57">
        <f>+'Crono-AE SAJU'!I31</f>
        <v>0</v>
      </c>
      <c r="G27" s="57" t="str">
        <f ca="1">+'Crono-AE SAJU'!L31</f>
        <v/>
      </c>
    </row>
    <row r="28" spans="2:7" ht="15" customHeight="1" x14ac:dyDescent="0.25">
      <c r="B28" s="21" t="s">
        <v>41</v>
      </c>
      <c r="C28" s="58">
        <f>+'Crono-AE SAJU'!K32</f>
        <v>1</v>
      </c>
      <c r="D28" s="55">
        <f t="shared" si="0"/>
        <v>1.1363636363636364E-2</v>
      </c>
      <c r="E28" s="56">
        <f t="shared" si="1"/>
        <v>0</v>
      </c>
      <c r="F28" s="57">
        <f>+'Crono-AE SAJU'!I32</f>
        <v>0</v>
      </c>
      <c r="G28" s="57" t="str">
        <f ca="1">+'Crono-AE SAJU'!L32</f>
        <v/>
      </c>
    </row>
    <row r="29" spans="2:7" ht="15" customHeight="1" x14ac:dyDescent="0.25">
      <c r="B29" s="46"/>
      <c r="C29" s="54" t="str">
        <f>+'Crono-AE SAJU'!K33</f>
        <v/>
      </c>
      <c r="D29" s="57"/>
      <c r="E29" s="57"/>
      <c r="F29" s="57"/>
      <c r="G29" s="57" t="str">
        <f ca="1">+'Crono-AE SAJU'!L33</f>
        <v/>
      </c>
    </row>
    <row r="30" spans="2:7" ht="15" customHeight="1" x14ac:dyDescent="0.25">
      <c r="B30" s="46"/>
      <c r="C30" s="54" t="str">
        <f>+'Crono-AE SAJU'!K34</f>
        <v/>
      </c>
      <c r="D30" s="57"/>
      <c r="E30" s="57"/>
      <c r="F30" s="57"/>
      <c r="G30" s="57" t="str">
        <f ca="1">+'Crono-AE SAJU'!L34</f>
        <v/>
      </c>
    </row>
    <row r="31" spans="2:7" ht="15" customHeight="1" x14ac:dyDescent="0.25">
      <c r="B31" s="49"/>
      <c r="C31" s="58" t="str">
        <f>+'Crono-AE SAJU'!K35</f>
        <v/>
      </c>
      <c r="D31" s="58"/>
      <c r="E31" s="58"/>
      <c r="F31" s="59"/>
      <c r="G31" s="59" t="str">
        <f ca="1">+'Crono-AE SAJU'!L35</f>
        <v/>
      </c>
    </row>
    <row r="32" spans="2:7" ht="15" customHeight="1" x14ac:dyDescent="0.25"/>
    <row r="33" spans="2:4" ht="15" customHeight="1" x14ac:dyDescent="0.25">
      <c r="C33" s="48">
        <f>SUM(C3:C31)</f>
        <v>88</v>
      </c>
      <c r="D33" s="48">
        <f>SUM(D3:D31)</f>
        <v>0.99999999999999978</v>
      </c>
    </row>
    <row r="34" spans="2:4" ht="15" customHeight="1" x14ac:dyDescent="0.25"/>
    <row r="35" spans="2:4" ht="15" customHeight="1" x14ac:dyDescent="0.25">
      <c r="B35" s="47"/>
    </row>
    <row r="36" spans="2:4" ht="15" customHeight="1" x14ac:dyDescent="0.25"/>
    <row r="37" spans="2:4" ht="15" customHeight="1" x14ac:dyDescent="0.25"/>
    <row r="38" spans="2:4" ht="15" customHeight="1" x14ac:dyDescent="0.25"/>
    <row r="39" spans="2:4" ht="15" customHeight="1" x14ac:dyDescent="0.25"/>
    <row r="40" spans="2:4" ht="15" customHeight="1" x14ac:dyDescent="0.25"/>
    <row r="41" spans="2:4" ht="15" customHeight="1" x14ac:dyDescent="0.25"/>
    <row r="42" spans="2:4" ht="15" customHeight="1" x14ac:dyDescent="0.25"/>
    <row r="43" spans="2:4" ht="15" customHeight="1" x14ac:dyDescent="0.25"/>
    <row r="44" spans="2:4" ht="15" customHeight="1" x14ac:dyDescent="0.25"/>
    <row r="45" spans="2:4" ht="15" customHeight="1" x14ac:dyDescent="0.25"/>
    <row r="46" spans="2:4" ht="15" customHeight="1" x14ac:dyDescent="0.25"/>
    <row r="47" spans="2:4" ht="15" customHeight="1" x14ac:dyDescent="0.25"/>
    <row r="48" spans="2:4"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sheetData>
  <conditionalFormatting sqref="B3 B35 B29:B31">
    <cfRule type="expression" dxfId="249" priority="373">
      <formula>AND(VALUE($B3)&gt;0,VALUE($C3)=0)</formula>
    </cfRule>
    <cfRule type="expression" dxfId="248" priority="374">
      <formula>AND(VALUE($B3)&gt;0,$C3="*")</formula>
    </cfRule>
    <cfRule type="expression" priority="375">
      <formula>VALUE($B3)=0</formula>
    </cfRule>
  </conditionalFormatting>
  <conditionalFormatting sqref="B4:B13">
    <cfRule type="expression" dxfId="247" priority="370">
      <formula>AND(VALUE($B4)&gt;0,VALUE($C4)=0)</formula>
    </cfRule>
    <cfRule type="expression" dxfId="246" priority="371">
      <formula>AND(VALUE($B4)&gt;0,$C4="*")</formula>
    </cfRule>
    <cfRule type="expression" priority="372">
      <formula>VALUE($B4)=0</formula>
    </cfRule>
  </conditionalFormatting>
  <conditionalFormatting sqref="B12:B13">
    <cfRule type="expression" dxfId="245" priority="367">
      <formula>AND(VALUE($B12)&gt;0,VALUE($C12)=0)</formula>
    </cfRule>
    <cfRule type="expression" dxfId="244" priority="368">
      <formula>AND(VALUE($B12)&gt;0,$C12="*")</formula>
    </cfRule>
    <cfRule type="expression" priority="369">
      <formula>VALUE($B12)=0</formula>
    </cfRule>
  </conditionalFormatting>
  <conditionalFormatting sqref="B19">
    <cfRule type="expression" dxfId="243" priority="364">
      <formula>AND(VALUE($B19)&gt;0,VALUE($C19)=0)</formula>
    </cfRule>
    <cfRule type="expression" dxfId="242" priority="365">
      <formula>AND(VALUE($B19)&gt;0,$C19="*")</formula>
    </cfRule>
    <cfRule type="expression" priority="366">
      <formula>VALUE($B19)=0</formula>
    </cfRule>
  </conditionalFormatting>
  <conditionalFormatting sqref="B14">
    <cfRule type="expression" dxfId="241" priority="361">
      <formula>AND(VALUE($B14)&gt;0,VALUE($C14)=0)</formula>
    </cfRule>
    <cfRule type="expression" dxfId="240" priority="362">
      <formula>AND(VALUE($B14)&gt;0,$C14="*")</formula>
    </cfRule>
    <cfRule type="expression" priority="363">
      <formula>VALUE($B14)=0</formula>
    </cfRule>
  </conditionalFormatting>
  <conditionalFormatting sqref="B15">
    <cfRule type="expression" dxfId="239" priority="358">
      <formula>AND(VALUE($B15)&gt;0,VALUE($C15)=0)</formula>
    </cfRule>
    <cfRule type="expression" dxfId="238" priority="359">
      <formula>AND(VALUE($B15)&gt;0,$C15="*")</formula>
    </cfRule>
    <cfRule type="expression" priority="360">
      <formula>VALUE($B15)=0</formula>
    </cfRule>
  </conditionalFormatting>
  <conditionalFormatting sqref="B20">
    <cfRule type="expression" dxfId="237" priority="355">
      <formula>AND(VALUE($B20)&gt;0,VALUE($C20)=0)</formula>
    </cfRule>
    <cfRule type="expression" dxfId="236" priority="356">
      <formula>AND(VALUE($B20)&gt;0,$C20="*")</formula>
    </cfRule>
    <cfRule type="expression" priority="357">
      <formula>VALUE($B20)=0</formula>
    </cfRule>
  </conditionalFormatting>
  <conditionalFormatting sqref="B20">
    <cfRule type="expression" dxfId="235" priority="352">
      <formula>AND(VALUE($B20)&gt;0,VALUE($C20)=0)</formula>
    </cfRule>
    <cfRule type="expression" dxfId="234" priority="353">
      <formula>AND(VALUE($B20)&gt;0,$C20="*")</formula>
    </cfRule>
    <cfRule type="expression" priority="354">
      <formula>VALUE($B20)=0</formula>
    </cfRule>
  </conditionalFormatting>
  <conditionalFormatting sqref="B23">
    <cfRule type="expression" dxfId="233" priority="349">
      <formula>AND(VALUE($B23)&gt;0,VALUE($C23)=0)</formula>
    </cfRule>
    <cfRule type="expression" dxfId="232" priority="350">
      <formula>AND(VALUE($B23)&gt;0,$C23="*")</formula>
    </cfRule>
    <cfRule type="expression" priority="351">
      <formula>VALUE($B23)=0</formula>
    </cfRule>
  </conditionalFormatting>
  <conditionalFormatting sqref="B23">
    <cfRule type="expression" dxfId="231" priority="346">
      <formula>AND(VALUE($B23)&gt;0,VALUE($C23)=0)</formula>
    </cfRule>
    <cfRule type="expression" dxfId="230" priority="347">
      <formula>AND(VALUE($B23)&gt;0,$C23="*")</formula>
    </cfRule>
    <cfRule type="expression" priority="348">
      <formula>VALUE($B23)=0</formula>
    </cfRule>
  </conditionalFormatting>
  <conditionalFormatting sqref="B21">
    <cfRule type="expression" dxfId="229" priority="343">
      <formula>AND(VALUE($B21)&gt;0,VALUE($C21)=0)</formula>
    </cfRule>
    <cfRule type="expression" dxfId="228" priority="344">
      <formula>AND(VALUE($B21)&gt;0,$C21="*")</formula>
    </cfRule>
    <cfRule type="expression" priority="345">
      <formula>VALUE($B21)=0</formula>
    </cfRule>
  </conditionalFormatting>
  <conditionalFormatting sqref="B21">
    <cfRule type="expression" dxfId="227" priority="340">
      <formula>AND(VALUE($B21)&gt;0,VALUE($C21)=0)</formula>
    </cfRule>
    <cfRule type="expression" dxfId="226" priority="341">
      <formula>AND(VALUE($B21)&gt;0,$C21="*")</formula>
    </cfRule>
    <cfRule type="expression" priority="342">
      <formula>VALUE($B21)=0</formula>
    </cfRule>
  </conditionalFormatting>
  <conditionalFormatting sqref="B22">
    <cfRule type="expression" dxfId="225" priority="337">
      <formula>AND(VALUE($B22)&gt;0,VALUE($C22)=0)</formula>
    </cfRule>
    <cfRule type="expression" dxfId="224" priority="338">
      <formula>AND(VALUE($B22)&gt;0,$C22="*")</formula>
    </cfRule>
    <cfRule type="expression" priority="339">
      <formula>VALUE($B22)=0</formula>
    </cfRule>
  </conditionalFormatting>
  <conditionalFormatting sqref="B22">
    <cfRule type="expression" dxfId="223" priority="334">
      <formula>AND(VALUE($B22)&gt;0,VALUE($C22)=0)</formula>
    </cfRule>
    <cfRule type="expression" dxfId="222" priority="335">
      <formula>AND(VALUE($B22)&gt;0,$C22="*")</formula>
    </cfRule>
    <cfRule type="expression" priority="336">
      <formula>VALUE($B22)=0</formula>
    </cfRule>
  </conditionalFormatting>
  <conditionalFormatting sqref="B14:B15">
    <cfRule type="expression" dxfId="221" priority="331">
      <formula>AND(VALUE($B14)&gt;0,VALUE($C14)=0)</formula>
    </cfRule>
    <cfRule type="expression" dxfId="220" priority="332">
      <formula>AND(VALUE($B14)&gt;0,$C14="*")</formula>
    </cfRule>
    <cfRule type="expression" priority="333">
      <formula>VALUE($B14)=0</formula>
    </cfRule>
  </conditionalFormatting>
  <conditionalFormatting sqref="B19">
    <cfRule type="expression" dxfId="219" priority="328">
      <formula>AND(VALUE($B19)&gt;0,VALUE($C19)=0)</formula>
    </cfRule>
    <cfRule type="expression" dxfId="218" priority="329">
      <formula>AND(VALUE($B19)&gt;0,$C19="*")</formula>
    </cfRule>
    <cfRule type="expression" priority="330">
      <formula>VALUE($B19)=0</formula>
    </cfRule>
  </conditionalFormatting>
  <conditionalFormatting sqref="B20">
    <cfRule type="expression" dxfId="217" priority="325">
      <formula>AND(VALUE($B20)&gt;0,VALUE($C20)=0)</formula>
    </cfRule>
    <cfRule type="expression" dxfId="216" priority="326">
      <formula>AND(VALUE($B20)&gt;0,$C20="*")</formula>
    </cfRule>
    <cfRule type="expression" priority="327">
      <formula>VALUE($B20)=0</formula>
    </cfRule>
  </conditionalFormatting>
  <conditionalFormatting sqref="B21">
    <cfRule type="expression" dxfId="215" priority="322">
      <formula>AND(VALUE($B21)&gt;0,VALUE($C21)=0)</formula>
    </cfRule>
    <cfRule type="expression" dxfId="214" priority="323">
      <formula>AND(VALUE($B21)&gt;0,$C21="*")</formula>
    </cfRule>
    <cfRule type="expression" priority="324">
      <formula>VALUE($B21)=0</formula>
    </cfRule>
  </conditionalFormatting>
  <conditionalFormatting sqref="B22">
    <cfRule type="expression" dxfId="213" priority="319">
      <formula>AND(VALUE($B22)&gt;0,VALUE($C22)=0)</formula>
    </cfRule>
    <cfRule type="expression" dxfId="212" priority="320">
      <formula>AND(VALUE($B22)&gt;0,$C22="*")</formula>
    </cfRule>
    <cfRule type="expression" priority="321">
      <formula>VALUE($B22)=0</formula>
    </cfRule>
  </conditionalFormatting>
  <conditionalFormatting sqref="B22">
    <cfRule type="expression" dxfId="211" priority="316">
      <formula>AND(VALUE($B22)&gt;0,VALUE($C22)=0)</formula>
    </cfRule>
    <cfRule type="expression" dxfId="210" priority="317">
      <formula>AND(VALUE($B22)&gt;0,$C22="*")</formula>
    </cfRule>
    <cfRule type="expression" priority="318">
      <formula>VALUE($B22)=0</formula>
    </cfRule>
  </conditionalFormatting>
  <conditionalFormatting sqref="B23">
    <cfRule type="expression" dxfId="209" priority="313">
      <formula>AND(VALUE($B23)&gt;0,VALUE($C23)=0)</formula>
    </cfRule>
    <cfRule type="expression" dxfId="208" priority="314">
      <formula>AND(VALUE($B23)&gt;0,$C23="*")</formula>
    </cfRule>
    <cfRule type="expression" priority="315">
      <formula>VALUE($B23)=0</formula>
    </cfRule>
  </conditionalFormatting>
  <conditionalFormatting sqref="B23">
    <cfRule type="expression" dxfId="207" priority="310">
      <formula>AND(VALUE($B23)&gt;0,VALUE($C23)=0)</formula>
    </cfRule>
    <cfRule type="expression" dxfId="206" priority="311">
      <formula>AND(VALUE($B23)&gt;0,$C23="*")</formula>
    </cfRule>
    <cfRule type="expression" priority="312">
      <formula>VALUE($B23)=0</formula>
    </cfRule>
  </conditionalFormatting>
  <conditionalFormatting sqref="B20">
    <cfRule type="expression" dxfId="205" priority="307">
      <formula>AND(VALUE($B20)&gt;0,VALUE($C20)=0)</formula>
    </cfRule>
    <cfRule type="expression" dxfId="204" priority="308">
      <formula>AND(VALUE($B20)&gt;0,$C20="*")</formula>
    </cfRule>
    <cfRule type="expression" priority="309">
      <formula>VALUE($B20)=0</formula>
    </cfRule>
  </conditionalFormatting>
  <conditionalFormatting sqref="B21">
    <cfRule type="expression" dxfId="203" priority="304">
      <formula>AND(VALUE($B21)&gt;0,VALUE($C21)=0)</formula>
    </cfRule>
    <cfRule type="expression" dxfId="202" priority="305">
      <formula>AND(VALUE($B21)&gt;0,$C21="*")</formula>
    </cfRule>
    <cfRule type="expression" priority="306">
      <formula>VALUE($B21)=0</formula>
    </cfRule>
  </conditionalFormatting>
  <conditionalFormatting sqref="B22">
    <cfRule type="expression" dxfId="201" priority="301">
      <formula>AND(VALUE($B22)&gt;0,VALUE($C22)=0)</formula>
    </cfRule>
    <cfRule type="expression" dxfId="200" priority="302">
      <formula>AND(VALUE($B22)&gt;0,$C22="*")</formula>
    </cfRule>
    <cfRule type="expression" priority="303">
      <formula>VALUE($B22)=0</formula>
    </cfRule>
  </conditionalFormatting>
  <conditionalFormatting sqref="B19">
    <cfRule type="expression" dxfId="199" priority="298">
      <formula>AND(VALUE($B19)&gt;0,VALUE($C19)=0)</formula>
    </cfRule>
    <cfRule type="expression" dxfId="198" priority="299">
      <formula>AND(VALUE($B19)&gt;0,$C19="*")</formula>
    </cfRule>
    <cfRule type="expression" priority="300">
      <formula>VALUE($B19)=0</formula>
    </cfRule>
  </conditionalFormatting>
  <conditionalFormatting sqref="B23">
    <cfRule type="expression" dxfId="197" priority="295">
      <formula>AND(VALUE($B23)&gt;0,VALUE($C23)=0)</formula>
    </cfRule>
    <cfRule type="expression" dxfId="196" priority="296">
      <formula>AND(VALUE($B23)&gt;0,$C23="*")</formula>
    </cfRule>
    <cfRule type="expression" priority="297">
      <formula>VALUE($B23)=0</formula>
    </cfRule>
  </conditionalFormatting>
  <conditionalFormatting sqref="B23">
    <cfRule type="expression" dxfId="195" priority="292">
      <formula>AND(VALUE($B23)&gt;0,VALUE($C23)=0)</formula>
    </cfRule>
    <cfRule type="expression" dxfId="194" priority="293">
      <formula>AND(VALUE($B23)&gt;0,$C23="*")</formula>
    </cfRule>
    <cfRule type="expression" priority="294">
      <formula>VALUE($B23)=0</formula>
    </cfRule>
  </conditionalFormatting>
  <conditionalFormatting sqref="B22">
    <cfRule type="expression" dxfId="193" priority="289">
      <formula>AND(VALUE($B22)&gt;0,VALUE($C22)=0)</formula>
    </cfRule>
    <cfRule type="expression" dxfId="192" priority="290">
      <formula>AND(VALUE($B22)&gt;0,$C22="*")</formula>
    </cfRule>
    <cfRule type="expression" priority="291">
      <formula>VALUE($B22)=0</formula>
    </cfRule>
  </conditionalFormatting>
  <conditionalFormatting sqref="B23">
    <cfRule type="expression" dxfId="191" priority="286">
      <formula>AND(VALUE($B23)&gt;0,VALUE($C23)=0)</formula>
    </cfRule>
    <cfRule type="expression" dxfId="190" priority="287">
      <formula>AND(VALUE($B23)&gt;0,$C23="*")</formula>
    </cfRule>
    <cfRule type="expression" priority="288">
      <formula>VALUE($B23)=0</formula>
    </cfRule>
  </conditionalFormatting>
  <conditionalFormatting sqref="B19">
    <cfRule type="expression" dxfId="189" priority="283">
      <formula>AND(VALUE($B19)&gt;0,VALUE($C19)=0)</formula>
    </cfRule>
    <cfRule type="expression" dxfId="188" priority="284">
      <formula>AND(VALUE($B19)&gt;0,$C19="*")</formula>
    </cfRule>
    <cfRule type="expression" priority="285">
      <formula>VALUE($B19)=0</formula>
    </cfRule>
  </conditionalFormatting>
  <conditionalFormatting sqref="B20">
    <cfRule type="expression" dxfId="187" priority="280">
      <formula>AND(VALUE($B20)&gt;0,VALUE($C20)=0)</formula>
    </cfRule>
    <cfRule type="expression" dxfId="186" priority="281">
      <formula>AND(VALUE($B20)&gt;0,$C20="*")</formula>
    </cfRule>
    <cfRule type="expression" priority="282">
      <formula>VALUE($B20)=0</formula>
    </cfRule>
  </conditionalFormatting>
  <conditionalFormatting sqref="B21">
    <cfRule type="expression" dxfId="185" priority="277">
      <formula>AND(VALUE($B21)&gt;0,VALUE($C21)=0)</formula>
    </cfRule>
    <cfRule type="expression" dxfId="184" priority="278">
      <formula>AND(VALUE($B21)&gt;0,$C21="*")</formula>
    </cfRule>
    <cfRule type="expression" priority="279">
      <formula>VALUE($B21)=0</formula>
    </cfRule>
  </conditionalFormatting>
  <conditionalFormatting sqref="B16:B18">
    <cfRule type="expression" dxfId="183" priority="274">
      <formula>AND(VALUE($B16)&gt;0,VALUE($C16)=0)</formula>
    </cfRule>
    <cfRule type="expression" dxfId="182" priority="275">
      <formula>AND(VALUE($B16)&gt;0,$C16="*")</formula>
    </cfRule>
    <cfRule type="expression" priority="276">
      <formula>VALUE($B16)=0</formula>
    </cfRule>
  </conditionalFormatting>
  <conditionalFormatting sqref="B19">
    <cfRule type="expression" dxfId="181" priority="271">
      <formula>AND(VALUE($B19)&gt;0,VALUE($C19)=0)</formula>
    </cfRule>
    <cfRule type="expression" dxfId="180" priority="272">
      <formula>AND(VALUE($B19)&gt;0,$C19="*")</formula>
    </cfRule>
    <cfRule type="expression" priority="273">
      <formula>VALUE($B19)=0</formula>
    </cfRule>
  </conditionalFormatting>
  <conditionalFormatting sqref="B19">
    <cfRule type="expression" dxfId="179" priority="268">
      <formula>AND(VALUE($B19)&gt;0,VALUE($C19)=0)</formula>
    </cfRule>
    <cfRule type="expression" dxfId="178" priority="269">
      <formula>AND(VALUE($B19)&gt;0,$C19="*")</formula>
    </cfRule>
    <cfRule type="expression" priority="270">
      <formula>VALUE($B19)=0</formula>
    </cfRule>
  </conditionalFormatting>
  <conditionalFormatting sqref="B20">
    <cfRule type="expression" dxfId="177" priority="265">
      <formula>AND(VALUE($B20)&gt;0,VALUE($C20)=0)</formula>
    </cfRule>
    <cfRule type="expression" dxfId="176" priority="266">
      <formula>AND(VALUE($B20)&gt;0,$C20="*")</formula>
    </cfRule>
    <cfRule type="expression" priority="267">
      <formula>VALUE($B20)=0</formula>
    </cfRule>
  </conditionalFormatting>
  <conditionalFormatting sqref="B20">
    <cfRule type="expression" dxfId="175" priority="262">
      <formula>AND(VALUE($B20)&gt;0,VALUE($C20)=0)</formula>
    </cfRule>
    <cfRule type="expression" dxfId="174" priority="263">
      <formula>AND(VALUE($B20)&gt;0,$C20="*")</formula>
    </cfRule>
    <cfRule type="expression" priority="264">
      <formula>VALUE($B20)=0</formula>
    </cfRule>
  </conditionalFormatting>
  <conditionalFormatting sqref="B19">
    <cfRule type="expression" dxfId="173" priority="259">
      <formula>AND(VALUE($B19)&gt;0,VALUE($C19)=0)</formula>
    </cfRule>
    <cfRule type="expression" dxfId="172" priority="260">
      <formula>AND(VALUE($B19)&gt;0,$C19="*")</formula>
    </cfRule>
    <cfRule type="expression" priority="261">
      <formula>VALUE($B19)=0</formula>
    </cfRule>
  </conditionalFormatting>
  <conditionalFormatting sqref="B20">
    <cfRule type="expression" dxfId="171" priority="256">
      <formula>AND(VALUE($B20)&gt;0,VALUE($C20)=0)</formula>
    </cfRule>
    <cfRule type="expression" dxfId="170" priority="257">
      <formula>AND(VALUE($B20)&gt;0,$C20="*")</formula>
    </cfRule>
    <cfRule type="expression" priority="258">
      <formula>VALUE($B20)=0</formula>
    </cfRule>
  </conditionalFormatting>
  <conditionalFormatting sqref="B19">
    <cfRule type="expression" dxfId="169" priority="253">
      <formula>AND(VALUE($B19)&gt;0,VALUE($C19)=0)</formula>
    </cfRule>
    <cfRule type="expression" dxfId="168" priority="254">
      <formula>AND(VALUE($B19)&gt;0,$C19="*")</formula>
    </cfRule>
    <cfRule type="expression" priority="255">
      <formula>VALUE($B19)=0</formula>
    </cfRule>
  </conditionalFormatting>
  <conditionalFormatting sqref="B20">
    <cfRule type="expression" dxfId="167" priority="250">
      <formula>AND(VALUE($B20)&gt;0,VALUE($C20)=0)</formula>
    </cfRule>
    <cfRule type="expression" dxfId="166" priority="251">
      <formula>AND(VALUE($B20)&gt;0,$C20="*")</formula>
    </cfRule>
    <cfRule type="expression" priority="252">
      <formula>VALUE($B20)=0</formula>
    </cfRule>
  </conditionalFormatting>
  <conditionalFormatting sqref="B19">
    <cfRule type="expression" dxfId="165" priority="247">
      <formula>AND(VALUE($B19)&gt;0,VALUE($C19)=0)</formula>
    </cfRule>
    <cfRule type="expression" dxfId="164" priority="248">
      <formula>AND(VALUE($B19)&gt;0,$C19="*")</formula>
    </cfRule>
    <cfRule type="expression" priority="249">
      <formula>VALUE($B19)=0</formula>
    </cfRule>
  </conditionalFormatting>
  <conditionalFormatting sqref="B20">
    <cfRule type="expression" dxfId="163" priority="244">
      <formula>AND(VALUE($B20)&gt;0,VALUE($C20)=0)</formula>
    </cfRule>
    <cfRule type="expression" dxfId="162" priority="245">
      <formula>AND(VALUE($B20)&gt;0,$C20="*")</formula>
    </cfRule>
    <cfRule type="expression" priority="246">
      <formula>VALUE($B20)=0</formula>
    </cfRule>
  </conditionalFormatting>
  <conditionalFormatting sqref="B22">
    <cfRule type="expression" dxfId="161" priority="241">
      <formula>AND(VALUE($B22)&gt;0,VALUE($C22)=0)</formula>
    </cfRule>
    <cfRule type="expression" dxfId="160" priority="242">
      <formula>AND(VALUE($B22)&gt;0,$C22="*")</formula>
    </cfRule>
    <cfRule type="expression" priority="243">
      <formula>VALUE($B22)=0</formula>
    </cfRule>
  </conditionalFormatting>
  <conditionalFormatting sqref="B23">
    <cfRule type="expression" dxfId="159" priority="238">
      <formula>AND(VALUE($B23)&gt;0,VALUE($C23)=0)</formula>
    </cfRule>
    <cfRule type="expression" dxfId="158" priority="239">
      <formula>AND(VALUE($B23)&gt;0,$C23="*")</formula>
    </cfRule>
    <cfRule type="expression" priority="240">
      <formula>VALUE($B23)=0</formula>
    </cfRule>
  </conditionalFormatting>
  <conditionalFormatting sqref="B22">
    <cfRule type="expression" dxfId="157" priority="235">
      <formula>AND(VALUE($B22)&gt;0,VALUE($C22)=0)</formula>
    </cfRule>
    <cfRule type="expression" dxfId="156" priority="236">
      <formula>AND(VALUE($B22)&gt;0,$C22="*")</formula>
    </cfRule>
    <cfRule type="expression" priority="237">
      <formula>VALUE($B22)=0</formula>
    </cfRule>
  </conditionalFormatting>
  <conditionalFormatting sqref="B23">
    <cfRule type="expression" dxfId="155" priority="232">
      <formula>AND(VALUE($B23)&gt;0,VALUE($C23)=0)</formula>
    </cfRule>
    <cfRule type="expression" dxfId="154" priority="233">
      <formula>AND(VALUE($B23)&gt;0,$C23="*")</formula>
    </cfRule>
    <cfRule type="expression" priority="234">
      <formula>VALUE($B23)=0</formula>
    </cfRule>
  </conditionalFormatting>
  <conditionalFormatting sqref="B21">
    <cfRule type="expression" dxfId="153" priority="229">
      <formula>AND(VALUE($B21)&gt;0,VALUE($C21)=0)</formula>
    </cfRule>
    <cfRule type="expression" dxfId="152" priority="230">
      <formula>AND(VALUE($B21)&gt;0,$C21="*")</formula>
    </cfRule>
    <cfRule type="expression" priority="231">
      <formula>VALUE($B21)=0</formula>
    </cfRule>
  </conditionalFormatting>
  <conditionalFormatting sqref="B21">
    <cfRule type="expression" dxfId="151" priority="226">
      <formula>AND(VALUE($B21)&gt;0,VALUE($C21)=0)</formula>
    </cfRule>
    <cfRule type="expression" dxfId="150" priority="227">
      <formula>AND(VALUE($B21)&gt;0,$C21="*")</formula>
    </cfRule>
    <cfRule type="expression" priority="228">
      <formula>VALUE($B21)=0</formula>
    </cfRule>
  </conditionalFormatting>
  <conditionalFormatting sqref="B21">
    <cfRule type="expression" dxfId="149" priority="223">
      <formula>AND(VALUE($B21)&gt;0,VALUE($C21)=0)</formula>
    </cfRule>
    <cfRule type="expression" dxfId="148" priority="224">
      <formula>AND(VALUE($B21)&gt;0,$C21="*")</formula>
    </cfRule>
    <cfRule type="expression" priority="225">
      <formula>VALUE($B21)=0</formula>
    </cfRule>
  </conditionalFormatting>
  <conditionalFormatting sqref="B21">
    <cfRule type="expression" dxfId="147" priority="220">
      <formula>AND(VALUE($B21)&gt;0,VALUE($C21)=0)</formula>
    </cfRule>
    <cfRule type="expression" dxfId="146" priority="221">
      <formula>AND(VALUE($B21)&gt;0,$C21="*")</formula>
    </cfRule>
    <cfRule type="expression" priority="222">
      <formula>VALUE($B21)=0</formula>
    </cfRule>
  </conditionalFormatting>
  <conditionalFormatting sqref="B22">
    <cfRule type="expression" dxfId="145" priority="217">
      <formula>AND(VALUE($B22)&gt;0,VALUE($C22)=0)</formula>
    </cfRule>
    <cfRule type="expression" dxfId="144" priority="218">
      <formula>AND(VALUE($B22)&gt;0,$C22="*")</formula>
    </cfRule>
    <cfRule type="expression" priority="219">
      <formula>VALUE($B22)=0</formula>
    </cfRule>
  </conditionalFormatting>
  <conditionalFormatting sqref="B22">
    <cfRule type="expression" dxfId="143" priority="214">
      <formula>AND(VALUE($B22)&gt;0,VALUE($C22)=0)</formula>
    </cfRule>
    <cfRule type="expression" dxfId="142" priority="215">
      <formula>AND(VALUE($B22)&gt;0,$C22="*")</formula>
    </cfRule>
    <cfRule type="expression" priority="216">
      <formula>VALUE($B22)=0</formula>
    </cfRule>
  </conditionalFormatting>
  <conditionalFormatting sqref="B23">
    <cfRule type="expression" dxfId="141" priority="211">
      <formula>AND(VALUE($B23)&gt;0,VALUE($C23)=0)</formula>
    </cfRule>
    <cfRule type="expression" dxfId="140" priority="212">
      <formula>AND(VALUE($B23)&gt;0,$C23="*")</formula>
    </cfRule>
    <cfRule type="expression" priority="213">
      <formula>VALUE($B23)=0</formula>
    </cfRule>
  </conditionalFormatting>
  <conditionalFormatting sqref="B23">
    <cfRule type="expression" dxfId="139" priority="208">
      <formula>AND(VALUE($B23)&gt;0,VALUE($C23)=0)</formula>
    </cfRule>
    <cfRule type="expression" dxfId="138" priority="209">
      <formula>AND(VALUE($B23)&gt;0,$C23="*")</formula>
    </cfRule>
    <cfRule type="expression" priority="210">
      <formula>VALUE($B23)=0</formula>
    </cfRule>
  </conditionalFormatting>
  <conditionalFormatting sqref="B21">
    <cfRule type="expression" dxfId="137" priority="205">
      <formula>AND(VALUE($B21)&gt;0,VALUE($C21)=0)</formula>
    </cfRule>
    <cfRule type="expression" dxfId="136" priority="206">
      <formula>AND(VALUE($B21)&gt;0,$C21="*")</formula>
    </cfRule>
    <cfRule type="expression" priority="207">
      <formula>VALUE($B21)=0</formula>
    </cfRule>
  </conditionalFormatting>
  <conditionalFormatting sqref="B22">
    <cfRule type="expression" dxfId="135" priority="202">
      <formula>AND(VALUE($B22)&gt;0,VALUE($C22)=0)</formula>
    </cfRule>
    <cfRule type="expression" dxfId="134" priority="203">
      <formula>AND(VALUE($B22)&gt;0,$C22="*")</formula>
    </cfRule>
    <cfRule type="expression" priority="204">
      <formula>VALUE($B22)=0</formula>
    </cfRule>
  </conditionalFormatting>
  <conditionalFormatting sqref="B22">
    <cfRule type="expression" dxfId="133" priority="199">
      <formula>AND(VALUE($B22)&gt;0,VALUE($C22)=0)</formula>
    </cfRule>
    <cfRule type="expression" dxfId="132" priority="200">
      <formula>AND(VALUE($B22)&gt;0,$C22="*")</formula>
    </cfRule>
    <cfRule type="expression" priority="201">
      <formula>VALUE($B22)=0</formula>
    </cfRule>
  </conditionalFormatting>
  <conditionalFormatting sqref="B23">
    <cfRule type="expression" dxfId="131" priority="196">
      <formula>AND(VALUE($B23)&gt;0,VALUE($C23)=0)</formula>
    </cfRule>
    <cfRule type="expression" dxfId="130" priority="197">
      <formula>AND(VALUE($B23)&gt;0,$C23="*")</formula>
    </cfRule>
    <cfRule type="expression" priority="198">
      <formula>VALUE($B23)=0</formula>
    </cfRule>
  </conditionalFormatting>
  <conditionalFormatting sqref="B23">
    <cfRule type="expression" dxfId="129" priority="193">
      <formula>AND(VALUE($B23)&gt;0,VALUE($C23)=0)</formula>
    </cfRule>
    <cfRule type="expression" dxfId="128" priority="194">
      <formula>AND(VALUE($B23)&gt;0,$C23="*")</formula>
    </cfRule>
    <cfRule type="expression" priority="195">
      <formula>VALUE($B23)=0</formula>
    </cfRule>
  </conditionalFormatting>
  <conditionalFormatting sqref="B21">
    <cfRule type="expression" dxfId="127" priority="190">
      <formula>AND(VALUE($B21)&gt;0,VALUE($C21)=0)</formula>
    </cfRule>
    <cfRule type="expression" dxfId="126" priority="191">
      <formula>AND(VALUE($B21)&gt;0,$C21="*")</formula>
    </cfRule>
    <cfRule type="expression" priority="192">
      <formula>VALUE($B21)=0</formula>
    </cfRule>
  </conditionalFormatting>
  <conditionalFormatting sqref="B22">
    <cfRule type="expression" dxfId="125" priority="187">
      <formula>AND(VALUE($B22)&gt;0,VALUE($C22)=0)</formula>
    </cfRule>
    <cfRule type="expression" dxfId="124" priority="188">
      <formula>AND(VALUE($B22)&gt;0,$C22="*")</formula>
    </cfRule>
    <cfRule type="expression" priority="189">
      <formula>VALUE($B22)=0</formula>
    </cfRule>
  </conditionalFormatting>
  <conditionalFormatting sqref="B23">
    <cfRule type="expression" dxfId="123" priority="184">
      <formula>AND(VALUE($B23)&gt;0,VALUE($C23)=0)</formula>
    </cfRule>
    <cfRule type="expression" dxfId="122" priority="185">
      <formula>AND(VALUE($B23)&gt;0,$C23="*")</formula>
    </cfRule>
    <cfRule type="expression" priority="186">
      <formula>VALUE($B23)=0</formula>
    </cfRule>
  </conditionalFormatting>
  <conditionalFormatting sqref="B27">
    <cfRule type="expression" dxfId="121" priority="181">
      <formula>AND(VALUE($B27)&gt;0,VALUE($C27)=0)</formula>
    </cfRule>
    <cfRule type="expression" dxfId="120" priority="182">
      <formula>AND(VALUE($B27)&gt;0,$C27="*")</formula>
    </cfRule>
    <cfRule type="expression" priority="183">
      <formula>VALUE($B27)=0</formula>
    </cfRule>
  </conditionalFormatting>
  <conditionalFormatting sqref="B28">
    <cfRule type="expression" dxfId="119" priority="178">
      <formula>AND(VALUE($B28)&gt;0,VALUE($C28)=0)</formula>
    </cfRule>
    <cfRule type="expression" dxfId="118" priority="179">
      <formula>AND(VALUE($B28)&gt;0,$C28="*")</formula>
    </cfRule>
    <cfRule type="expression" priority="180">
      <formula>VALUE($B28)=0</formula>
    </cfRule>
  </conditionalFormatting>
  <conditionalFormatting sqref="B27">
    <cfRule type="expression" dxfId="117" priority="175">
      <formula>AND(VALUE($B27)&gt;0,VALUE($C27)=0)</formula>
    </cfRule>
    <cfRule type="expression" dxfId="116" priority="176">
      <formula>AND(VALUE($B27)&gt;0,$C27="*")</formula>
    </cfRule>
    <cfRule type="expression" priority="177">
      <formula>VALUE($B27)=0</formula>
    </cfRule>
  </conditionalFormatting>
  <conditionalFormatting sqref="B28">
    <cfRule type="expression" dxfId="115" priority="172">
      <formula>AND(VALUE($B28)&gt;0,VALUE($C28)=0)</formula>
    </cfRule>
    <cfRule type="expression" dxfId="114" priority="173">
      <formula>AND(VALUE($B28)&gt;0,$C28="*")</formula>
    </cfRule>
    <cfRule type="expression" priority="174">
      <formula>VALUE($B28)=0</formula>
    </cfRule>
  </conditionalFormatting>
  <conditionalFormatting sqref="B27:B28">
    <cfRule type="expression" dxfId="113" priority="169">
      <formula>AND(VALUE($B27)&gt;0,VALUE($C27)=0)</formula>
    </cfRule>
    <cfRule type="expression" dxfId="112" priority="170">
      <formula>AND(VALUE($B27)&gt;0,$C27="*")</formula>
    </cfRule>
    <cfRule type="expression" priority="171">
      <formula>VALUE($B27)=0</formula>
    </cfRule>
  </conditionalFormatting>
  <conditionalFormatting sqref="B28">
    <cfRule type="expression" dxfId="111" priority="166">
      <formula>AND(VALUE($B28)&gt;0,VALUE($C28)=0)</formula>
    </cfRule>
    <cfRule type="expression" dxfId="110" priority="167">
      <formula>AND(VALUE($B28)&gt;0,$C28="*")</formula>
    </cfRule>
    <cfRule type="expression" priority="168">
      <formula>VALUE($B28)=0</formula>
    </cfRule>
  </conditionalFormatting>
  <conditionalFormatting sqref="B28">
    <cfRule type="expression" dxfId="109" priority="163">
      <formula>AND(VALUE($B28)&gt;0,VALUE($C28)=0)</formula>
    </cfRule>
    <cfRule type="expression" dxfId="108" priority="164">
      <formula>AND(VALUE($B28)&gt;0,$C28="*")</formula>
    </cfRule>
    <cfRule type="expression" priority="165">
      <formula>VALUE($B28)=0</formula>
    </cfRule>
  </conditionalFormatting>
  <conditionalFormatting sqref="B27">
    <cfRule type="expression" dxfId="107" priority="160">
      <formula>AND(VALUE($B27)&gt;0,VALUE($C27)=0)</formula>
    </cfRule>
    <cfRule type="expression" dxfId="106" priority="161">
      <formula>AND(VALUE($B27)&gt;0,$C27="*")</formula>
    </cfRule>
    <cfRule type="expression" priority="162">
      <formula>VALUE($B27)=0</formula>
    </cfRule>
  </conditionalFormatting>
  <conditionalFormatting sqref="B27">
    <cfRule type="expression" dxfId="105" priority="157">
      <formula>AND(VALUE($B27)&gt;0,VALUE($C27)=0)</formula>
    </cfRule>
    <cfRule type="expression" dxfId="104" priority="158">
      <formula>AND(VALUE($B27)&gt;0,$C27="*")</formula>
    </cfRule>
    <cfRule type="expression" priority="159">
      <formula>VALUE($B27)=0</formula>
    </cfRule>
  </conditionalFormatting>
  <conditionalFormatting sqref="B27">
    <cfRule type="expression" dxfId="103" priority="154">
      <formula>AND(VALUE($B27)&gt;0,VALUE($C27)=0)</formula>
    </cfRule>
    <cfRule type="expression" dxfId="102" priority="155">
      <formula>AND(VALUE($B27)&gt;0,$C27="*")</formula>
    </cfRule>
    <cfRule type="expression" priority="156">
      <formula>VALUE($B27)=0</formula>
    </cfRule>
  </conditionalFormatting>
  <conditionalFormatting sqref="B27">
    <cfRule type="expression" dxfId="101" priority="151">
      <formula>AND(VALUE($B27)&gt;0,VALUE($C27)=0)</formula>
    </cfRule>
    <cfRule type="expression" dxfId="100" priority="152">
      <formula>AND(VALUE($B27)&gt;0,$C27="*")</formula>
    </cfRule>
    <cfRule type="expression" priority="153">
      <formula>VALUE($B27)=0</formula>
    </cfRule>
  </conditionalFormatting>
  <conditionalFormatting sqref="B28">
    <cfRule type="expression" dxfId="99" priority="148">
      <formula>AND(VALUE($B28)&gt;0,VALUE($C28)=0)</formula>
    </cfRule>
    <cfRule type="expression" dxfId="98" priority="149">
      <formula>AND(VALUE($B28)&gt;0,$C28="*")</formula>
    </cfRule>
    <cfRule type="expression" priority="150">
      <formula>VALUE($B28)=0</formula>
    </cfRule>
  </conditionalFormatting>
  <conditionalFormatting sqref="B28">
    <cfRule type="expression" dxfId="97" priority="145">
      <formula>AND(VALUE($B28)&gt;0,VALUE($C28)=0)</formula>
    </cfRule>
    <cfRule type="expression" dxfId="96" priority="146">
      <formula>AND(VALUE($B28)&gt;0,$C28="*")</formula>
    </cfRule>
    <cfRule type="expression" priority="147">
      <formula>VALUE($B28)=0</formula>
    </cfRule>
  </conditionalFormatting>
  <conditionalFormatting sqref="B27">
    <cfRule type="expression" dxfId="95" priority="142">
      <formula>AND(VALUE($B27)&gt;0,VALUE($C27)=0)</formula>
    </cfRule>
    <cfRule type="expression" dxfId="94" priority="143">
      <formula>AND(VALUE($B27)&gt;0,$C27="*")</formula>
    </cfRule>
    <cfRule type="expression" priority="144">
      <formula>VALUE($B27)=0</formula>
    </cfRule>
  </conditionalFormatting>
  <conditionalFormatting sqref="B28">
    <cfRule type="expression" dxfId="93" priority="139">
      <formula>AND(VALUE($B28)&gt;0,VALUE($C28)=0)</formula>
    </cfRule>
    <cfRule type="expression" dxfId="92" priority="140">
      <formula>AND(VALUE($B28)&gt;0,$C28="*")</formula>
    </cfRule>
    <cfRule type="expression" priority="141">
      <formula>VALUE($B28)=0</formula>
    </cfRule>
  </conditionalFormatting>
  <conditionalFormatting sqref="B28">
    <cfRule type="expression" dxfId="91" priority="136">
      <formula>AND(VALUE($B28)&gt;0,VALUE($C28)=0)</formula>
    </cfRule>
    <cfRule type="expression" dxfId="90" priority="137">
      <formula>AND(VALUE($B28)&gt;0,$C28="*")</formula>
    </cfRule>
    <cfRule type="expression" priority="138">
      <formula>VALUE($B28)=0</formula>
    </cfRule>
  </conditionalFormatting>
  <conditionalFormatting sqref="B27">
    <cfRule type="expression" dxfId="89" priority="133">
      <formula>AND(VALUE($B27)&gt;0,VALUE($C27)=0)</formula>
    </cfRule>
    <cfRule type="expression" dxfId="88" priority="134">
      <formula>AND(VALUE($B27)&gt;0,$C27="*")</formula>
    </cfRule>
    <cfRule type="expression" priority="135">
      <formula>VALUE($B27)=0</formula>
    </cfRule>
  </conditionalFormatting>
  <conditionalFormatting sqref="B27">
    <cfRule type="expression" dxfId="87" priority="130">
      <formula>AND(VALUE($B27)&gt;0,VALUE($C27)=0)</formula>
    </cfRule>
    <cfRule type="expression" dxfId="86" priority="131">
      <formula>AND(VALUE($B27)&gt;0,$C27="*")</formula>
    </cfRule>
    <cfRule type="expression" priority="132">
      <formula>VALUE($B27)=0</formula>
    </cfRule>
  </conditionalFormatting>
  <conditionalFormatting sqref="B28">
    <cfRule type="expression" dxfId="85" priority="127">
      <formula>AND(VALUE($B28)&gt;0,VALUE($C28)=0)</formula>
    </cfRule>
    <cfRule type="expression" dxfId="84" priority="128">
      <formula>AND(VALUE($B28)&gt;0,$C28="*")</formula>
    </cfRule>
    <cfRule type="expression" priority="129">
      <formula>VALUE($B28)=0</formula>
    </cfRule>
  </conditionalFormatting>
  <conditionalFormatting sqref="B27">
    <cfRule type="expression" dxfId="83" priority="124">
      <formula>AND(VALUE($B27)&gt;0,VALUE($C27)=0)</formula>
    </cfRule>
    <cfRule type="expression" dxfId="82" priority="125">
      <formula>AND(VALUE($B27)&gt;0,$C27="*")</formula>
    </cfRule>
    <cfRule type="expression" priority="126">
      <formula>VALUE($B27)=0</formula>
    </cfRule>
  </conditionalFormatting>
  <conditionalFormatting sqref="B28">
    <cfRule type="expression" dxfId="81" priority="121">
      <formula>AND(VALUE($B28)&gt;0,VALUE($C28)=0)</formula>
    </cfRule>
    <cfRule type="expression" dxfId="80" priority="122">
      <formula>AND(VALUE($B28)&gt;0,$C28="*")</formula>
    </cfRule>
    <cfRule type="expression" priority="123">
      <formula>VALUE($B28)=0</formula>
    </cfRule>
  </conditionalFormatting>
  <conditionalFormatting sqref="B27">
    <cfRule type="expression" dxfId="79" priority="118">
      <formula>AND(VALUE($B27)&gt;0,VALUE($C27)=0)</formula>
    </cfRule>
    <cfRule type="expression" dxfId="78" priority="119">
      <formula>AND(VALUE($B27)&gt;0,$C27="*")</formula>
    </cfRule>
    <cfRule type="expression" priority="120">
      <formula>VALUE($B27)=0</formula>
    </cfRule>
  </conditionalFormatting>
  <conditionalFormatting sqref="B28">
    <cfRule type="expression" dxfId="77" priority="115">
      <formula>AND(VALUE($B28)&gt;0,VALUE($C28)=0)</formula>
    </cfRule>
    <cfRule type="expression" dxfId="76" priority="116">
      <formula>AND(VALUE($B28)&gt;0,$C28="*")</formula>
    </cfRule>
    <cfRule type="expression" priority="117">
      <formula>VALUE($B28)=0</formula>
    </cfRule>
  </conditionalFormatting>
  <conditionalFormatting sqref="B28">
    <cfRule type="expression" dxfId="75" priority="112">
      <formula>AND(VALUE($B28)&gt;0,VALUE($C28)=0)</formula>
    </cfRule>
    <cfRule type="expression" dxfId="74" priority="113">
      <formula>AND(VALUE($B28)&gt;0,$C28="*")</formula>
    </cfRule>
    <cfRule type="expression" priority="114">
      <formula>VALUE($B28)=0</formula>
    </cfRule>
  </conditionalFormatting>
  <conditionalFormatting sqref="B28">
    <cfRule type="expression" dxfId="73" priority="109">
      <formula>AND(VALUE($B28)&gt;0,VALUE($C28)=0)</formula>
    </cfRule>
    <cfRule type="expression" dxfId="72" priority="110">
      <formula>AND(VALUE($B28)&gt;0,$C28="*")</formula>
    </cfRule>
    <cfRule type="expression" priority="111">
      <formula>VALUE($B28)=0</formula>
    </cfRule>
  </conditionalFormatting>
  <conditionalFormatting sqref="B27">
    <cfRule type="expression" dxfId="71" priority="106">
      <formula>AND(VALUE($B27)&gt;0,VALUE($C27)=0)</formula>
    </cfRule>
    <cfRule type="expression" dxfId="70" priority="107">
      <formula>AND(VALUE($B27)&gt;0,$C27="*")</formula>
    </cfRule>
    <cfRule type="expression" priority="108">
      <formula>VALUE($B27)=0</formula>
    </cfRule>
  </conditionalFormatting>
  <conditionalFormatting sqref="B27">
    <cfRule type="expression" dxfId="69" priority="103">
      <formula>AND(VALUE($B27)&gt;0,VALUE($C27)=0)</formula>
    </cfRule>
    <cfRule type="expression" dxfId="68" priority="104">
      <formula>AND(VALUE($B27)&gt;0,$C27="*")</formula>
    </cfRule>
    <cfRule type="expression" priority="105">
      <formula>VALUE($B27)=0</formula>
    </cfRule>
  </conditionalFormatting>
  <conditionalFormatting sqref="B27">
    <cfRule type="expression" dxfId="67" priority="100">
      <formula>AND(VALUE($B27)&gt;0,VALUE($C27)=0)</formula>
    </cfRule>
    <cfRule type="expression" dxfId="66" priority="101">
      <formula>AND(VALUE($B27)&gt;0,$C27="*")</formula>
    </cfRule>
    <cfRule type="expression" priority="102">
      <formula>VALUE($B27)=0</formula>
    </cfRule>
  </conditionalFormatting>
  <conditionalFormatting sqref="B27">
    <cfRule type="expression" dxfId="65" priority="97">
      <formula>AND(VALUE($B27)&gt;0,VALUE($C27)=0)</formula>
    </cfRule>
    <cfRule type="expression" dxfId="64" priority="98">
      <formula>AND(VALUE($B27)&gt;0,$C27="*")</formula>
    </cfRule>
    <cfRule type="expression" priority="99">
      <formula>VALUE($B27)=0</formula>
    </cfRule>
  </conditionalFormatting>
  <conditionalFormatting sqref="B28">
    <cfRule type="expression" dxfId="63" priority="94">
      <formula>AND(VALUE($B28)&gt;0,VALUE($C28)=0)</formula>
    </cfRule>
    <cfRule type="expression" dxfId="62" priority="95">
      <formula>AND(VALUE($B28)&gt;0,$C28="*")</formula>
    </cfRule>
    <cfRule type="expression" priority="96">
      <formula>VALUE($B28)=0</formula>
    </cfRule>
  </conditionalFormatting>
  <conditionalFormatting sqref="B28">
    <cfRule type="expression" dxfId="61" priority="91">
      <formula>AND(VALUE($B28)&gt;0,VALUE($C28)=0)</formula>
    </cfRule>
    <cfRule type="expression" dxfId="60" priority="92">
      <formula>AND(VALUE($B28)&gt;0,$C28="*")</formula>
    </cfRule>
    <cfRule type="expression" priority="93">
      <formula>VALUE($B28)=0</formula>
    </cfRule>
  </conditionalFormatting>
  <conditionalFormatting sqref="B24:B26">
    <cfRule type="expression" dxfId="59" priority="88">
      <formula>AND(VALUE($B24)&gt;0,VALUE($C24)=0)</formula>
    </cfRule>
    <cfRule type="expression" dxfId="58" priority="89">
      <formula>AND(VALUE($B24)&gt;0,$C24="*")</formula>
    </cfRule>
    <cfRule type="expression" priority="90">
      <formula>VALUE($B24)=0</formula>
    </cfRule>
  </conditionalFormatting>
  <conditionalFormatting sqref="B27">
    <cfRule type="expression" dxfId="57" priority="85">
      <formula>AND(VALUE($B27)&gt;0,VALUE($C27)=0)</formula>
    </cfRule>
    <cfRule type="expression" dxfId="56" priority="86">
      <formula>AND(VALUE($B27)&gt;0,$C27="*")</formula>
    </cfRule>
    <cfRule type="expression" priority="87">
      <formula>VALUE($B27)=0</formula>
    </cfRule>
  </conditionalFormatting>
  <conditionalFormatting sqref="B27">
    <cfRule type="expression" dxfId="55" priority="82">
      <formula>AND(VALUE($B27)&gt;0,VALUE($C27)=0)</formula>
    </cfRule>
    <cfRule type="expression" dxfId="54" priority="83">
      <formula>AND(VALUE($B27)&gt;0,$C27="*")</formula>
    </cfRule>
    <cfRule type="expression" priority="84">
      <formula>VALUE($B27)=0</formula>
    </cfRule>
  </conditionalFormatting>
  <conditionalFormatting sqref="B28">
    <cfRule type="expression" dxfId="53" priority="79">
      <formula>AND(VALUE($B28)&gt;0,VALUE($C28)=0)</formula>
    </cfRule>
    <cfRule type="expression" dxfId="52" priority="80">
      <formula>AND(VALUE($B28)&gt;0,$C28="*")</formula>
    </cfRule>
    <cfRule type="expression" priority="81">
      <formula>VALUE($B28)=0</formula>
    </cfRule>
  </conditionalFormatting>
  <conditionalFormatting sqref="B27">
    <cfRule type="expression" dxfId="51" priority="76">
      <formula>AND(VALUE($B27)&gt;0,VALUE($C27)=0)</formula>
    </cfRule>
    <cfRule type="expression" dxfId="50" priority="77">
      <formula>AND(VALUE($B27)&gt;0,$C27="*")</formula>
    </cfRule>
    <cfRule type="expression" priority="78">
      <formula>VALUE($B27)=0</formula>
    </cfRule>
  </conditionalFormatting>
  <conditionalFormatting sqref="B28">
    <cfRule type="expression" dxfId="49" priority="73">
      <formula>AND(VALUE($B28)&gt;0,VALUE($C28)=0)</formula>
    </cfRule>
    <cfRule type="expression" dxfId="48" priority="74">
      <formula>AND(VALUE($B28)&gt;0,$C28="*")</formula>
    </cfRule>
    <cfRule type="expression" priority="75">
      <formula>VALUE($B28)=0</formula>
    </cfRule>
  </conditionalFormatting>
  <conditionalFormatting sqref="B27">
    <cfRule type="expression" dxfId="47" priority="70">
      <formula>AND(VALUE($B27)&gt;0,VALUE($C27)=0)</formula>
    </cfRule>
    <cfRule type="expression" dxfId="46" priority="71">
      <formula>AND(VALUE($B27)&gt;0,$C27="*")</formula>
    </cfRule>
    <cfRule type="expression" priority="72">
      <formula>VALUE($B27)=0</formula>
    </cfRule>
  </conditionalFormatting>
  <conditionalFormatting sqref="B28">
    <cfRule type="expression" dxfId="45" priority="67">
      <formula>AND(VALUE($B28)&gt;0,VALUE($C28)=0)</formula>
    </cfRule>
    <cfRule type="expression" dxfId="44" priority="68">
      <formula>AND(VALUE($B28)&gt;0,$C28="*")</formula>
    </cfRule>
    <cfRule type="expression" priority="69">
      <formula>VALUE($B28)=0</formula>
    </cfRule>
  </conditionalFormatting>
  <conditionalFormatting sqref="B28">
    <cfRule type="expression" dxfId="43" priority="64">
      <formula>AND(VALUE($B28)&gt;0,VALUE($C28)=0)</formula>
    </cfRule>
    <cfRule type="expression" dxfId="42" priority="65">
      <formula>AND(VALUE($B28)&gt;0,$C28="*")</formula>
    </cfRule>
    <cfRule type="expression" priority="66">
      <formula>VALUE($B28)=0</formula>
    </cfRule>
  </conditionalFormatting>
  <conditionalFormatting sqref="B28">
    <cfRule type="expression" dxfId="41" priority="61">
      <formula>AND(VALUE($B28)&gt;0,VALUE($C28)=0)</formula>
    </cfRule>
    <cfRule type="expression" dxfId="40" priority="62">
      <formula>AND(VALUE($B28)&gt;0,$C28="*")</formula>
    </cfRule>
    <cfRule type="expression" priority="63">
      <formula>VALUE($B28)=0</formula>
    </cfRule>
  </conditionalFormatting>
  <conditionalFormatting sqref="B27">
    <cfRule type="expression" dxfId="39" priority="58">
      <formula>AND(VALUE($B27)&gt;0,VALUE($C27)=0)</formula>
    </cfRule>
    <cfRule type="expression" dxfId="38" priority="59">
      <formula>AND(VALUE($B27)&gt;0,$C27="*")</formula>
    </cfRule>
    <cfRule type="expression" priority="60">
      <formula>VALUE($B27)=0</formula>
    </cfRule>
  </conditionalFormatting>
  <conditionalFormatting sqref="B27">
    <cfRule type="expression" dxfId="37" priority="55">
      <formula>AND(VALUE($B27)&gt;0,VALUE($C27)=0)</formula>
    </cfRule>
    <cfRule type="expression" dxfId="36" priority="56">
      <formula>AND(VALUE($B27)&gt;0,$C27="*")</formula>
    </cfRule>
    <cfRule type="expression" priority="57">
      <formula>VALUE($B27)=0</formula>
    </cfRule>
  </conditionalFormatting>
  <conditionalFormatting sqref="B27">
    <cfRule type="expression" dxfId="35" priority="52">
      <formula>AND(VALUE($B27)&gt;0,VALUE($C27)=0)</formula>
    </cfRule>
    <cfRule type="expression" dxfId="34" priority="53">
      <formula>AND(VALUE($B27)&gt;0,$C27="*")</formula>
    </cfRule>
    <cfRule type="expression" priority="54">
      <formula>VALUE($B27)=0</formula>
    </cfRule>
  </conditionalFormatting>
  <conditionalFormatting sqref="B27">
    <cfRule type="expression" dxfId="33" priority="49">
      <formula>AND(VALUE($B27)&gt;0,VALUE($C27)=0)</formula>
    </cfRule>
    <cfRule type="expression" dxfId="32" priority="50">
      <formula>AND(VALUE($B27)&gt;0,$C27="*")</formula>
    </cfRule>
    <cfRule type="expression" priority="51">
      <formula>VALUE($B27)=0</formula>
    </cfRule>
  </conditionalFormatting>
  <conditionalFormatting sqref="B28">
    <cfRule type="expression" dxfId="31" priority="46">
      <formula>AND(VALUE($B28)&gt;0,VALUE($C28)=0)</formula>
    </cfRule>
    <cfRule type="expression" dxfId="30" priority="47">
      <formula>AND(VALUE($B28)&gt;0,$C28="*")</formula>
    </cfRule>
    <cfRule type="expression" priority="48">
      <formula>VALUE($B28)=0</formula>
    </cfRule>
  </conditionalFormatting>
  <conditionalFormatting sqref="B28">
    <cfRule type="expression" dxfId="29" priority="43">
      <formula>AND(VALUE($B28)&gt;0,VALUE($C28)=0)</formula>
    </cfRule>
    <cfRule type="expression" dxfId="28" priority="44">
      <formula>AND(VALUE($B28)&gt;0,$C28="*")</formula>
    </cfRule>
    <cfRule type="expression" priority="45">
      <formula>VALUE($B28)=0</formula>
    </cfRule>
  </conditionalFormatting>
  <conditionalFormatting sqref="B27">
    <cfRule type="expression" dxfId="27" priority="40">
      <formula>AND(VALUE($B27)&gt;0,VALUE($C27)=0)</formula>
    </cfRule>
    <cfRule type="expression" dxfId="26" priority="41">
      <formula>AND(VALUE($B27)&gt;0,$C27="*")</formula>
    </cfRule>
    <cfRule type="expression" priority="42">
      <formula>VALUE($B27)=0</formula>
    </cfRule>
  </conditionalFormatting>
  <conditionalFormatting sqref="B28">
    <cfRule type="expression" dxfId="25" priority="37">
      <formula>AND(VALUE($B28)&gt;0,VALUE($C28)=0)</formula>
    </cfRule>
    <cfRule type="expression" dxfId="24" priority="38">
      <formula>AND(VALUE($B28)&gt;0,$C28="*")</formula>
    </cfRule>
    <cfRule type="expression" priority="39">
      <formula>VALUE($B28)=0</formula>
    </cfRule>
  </conditionalFormatting>
  <conditionalFormatting sqref="B27">
    <cfRule type="expression" dxfId="23" priority="34">
      <formula>AND(VALUE($B27)&gt;0,VALUE($C27)=0)</formula>
    </cfRule>
    <cfRule type="expression" dxfId="22" priority="35">
      <formula>AND(VALUE($B27)&gt;0,$C27="*")</formula>
    </cfRule>
    <cfRule type="expression" priority="36">
      <formula>VALUE($B27)=0</formula>
    </cfRule>
  </conditionalFormatting>
  <conditionalFormatting sqref="B28">
    <cfRule type="expression" dxfId="21" priority="31">
      <formula>AND(VALUE($B28)&gt;0,VALUE($C28)=0)</formula>
    </cfRule>
    <cfRule type="expression" dxfId="20" priority="32">
      <formula>AND(VALUE($B28)&gt;0,$C28="*")</formula>
    </cfRule>
    <cfRule type="expression" priority="33">
      <formula>VALUE($B28)=0</formula>
    </cfRule>
  </conditionalFormatting>
  <conditionalFormatting sqref="B27">
    <cfRule type="expression" dxfId="19" priority="28">
      <formula>AND(VALUE($B27)&gt;0,VALUE($C27)=0)</formula>
    </cfRule>
    <cfRule type="expression" dxfId="18" priority="29">
      <formula>AND(VALUE($B27)&gt;0,$C27="*")</formula>
    </cfRule>
    <cfRule type="expression" priority="30">
      <formula>VALUE($B27)=0</formula>
    </cfRule>
  </conditionalFormatting>
  <conditionalFormatting sqref="B28">
    <cfRule type="expression" dxfId="17" priority="25">
      <formula>AND(VALUE($B28)&gt;0,VALUE($C28)=0)</formula>
    </cfRule>
    <cfRule type="expression" dxfId="16" priority="26">
      <formula>AND(VALUE($B28)&gt;0,$C28="*")</formula>
    </cfRule>
    <cfRule type="expression" priority="27">
      <formula>VALUE($B28)=0</formula>
    </cfRule>
  </conditionalFormatting>
  <conditionalFormatting sqref="B27">
    <cfRule type="expression" dxfId="15" priority="22">
      <formula>AND(VALUE($B27)&gt;0,VALUE($C27)=0)</formula>
    </cfRule>
    <cfRule type="expression" dxfId="14" priority="23">
      <formula>AND(VALUE($B27)&gt;0,$C27="*")</formula>
    </cfRule>
    <cfRule type="expression" priority="24">
      <formula>VALUE($B27)=0</formula>
    </cfRule>
  </conditionalFormatting>
  <conditionalFormatting sqref="B28">
    <cfRule type="expression" dxfId="13" priority="19">
      <formula>AND(VALUE($B28)&gt;0,VALUE($C28)=0)</formula>
    </cfRule>
    <cfRule type="expression" dxfId="12" priority="20">
      <formula>AND(VALUE($B28)&gt;0,$C28="*")</formula>
    </cfRule>
    <cfRule type="expression" priority="21">
      <formula>VALUE($B28)=0</formula>
    </cfRule>
  </conditionalFormatting>
  <conditionalFormatting sqref="B27">
    <cfRule type="expression" dxfId="11" priority="16">
      <formula>AND(VALUE($B27)&gt;0,VALUE($C27)=0)</formula>
    </cfRule>
    <cfRule type="expression" dxfId="10" priority="17">
      <formula>AND(VALUE($B27)&gt;0,$C27="*")</formula>
    </cfRule>
    <cfRule type="expression" priority="18">
      <formula>VALUE($B27)=0</formula>
    </cfRule>
  </conditionalFormatting>
  <conditionalFormatting sqref="B28">
    <cfRule type="expression" dxfId="9" priority="13">
      <formula>AND(VALUE($B28)&gt;0,VALUE($C28)=0)</formula>
    </cfRule>
    <cfRule type="expression" dxfId="8" priority="14">
      <formula>AND(VALUE($B28)&gt;0,$C28="*")</formula>
    </cfRule>
    <cfRule type="expression" priority="15">
      <formula>VALUE($B28)=0</formula>
    </cfRule>
  </conditionalFormatting>
  <conditionalFormatting sqref="B27">
    <cfRule type="expression" dxfId="7" priority="10">
      <formula>AND(VALUE($B27)&gt;0,VALUE($C27)=0)</formula>
    </cfRule>
    <cfRule type="expression" dxfId="6" priority="11">
      <formula>AND(VALUE($B27)&gt;0,$C27="*")</formula>
    </cfRule>
    <cfRule type="expression" priority="12">
      <formula>VALUE($B27)=0</formula>
    </cfRule>
  </conditionalFormatting>
  <conditionalFormatting sqref="B27">
    <cfRule type="expression" dxfId="5" priority="7">
      <formula>AND(VALUE($B27)&gt;0,VALUE($C27)=0)</formula>
    </cfRule>
    <cfRule type="expression" dxfId="4" priority="8">
      <formula>AND(VALUE($B27)&gt;0,$C27="*")</formula>
    </cfRule>
    <cfRule type="expression" priority="9">
      <formula>VALUE($B27)=0</formula>
    </cfRule>
  </conditionalFormatting>
  <conditionalFormatting sqref="B28">
    <cfRule type="expression" dxfId="3" priority="4">
      <formula>AND(VALUE($B28)&gt;0,VALUE($C28)=0)</formula>
    </cfRule>
    <cfRule type="expression" dxfId="2" priority="5">
      <formula>AND(VALUE($B28)&gt;0,$C28="*")</formula>
    </cfRule>
    <cfRule type="expression" priority="6">
      <formula>VALUE($B28)=0</formula>
    </cfRule>
  </conditionalFormatting>
  <conditionalFormatting sqref="B28">
    <cfRule type="expression" dxfId="1" priority="1">
      <formula>AND(VALUE($B28)&gt;0,VALUE($C28)=0)</formula>
    </cfRule>
    <cfRule type="expression" dxfId="0" priority="2">
      <formula>AND(VALUE($B28)&gt;0,$C28="*")</formula>
    </cfRule>
    <cfRule type="expression" priority="3">
      <formula>VALUE($B28)=0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Crono-AE SAJU</vt:lpstr>
      <vt:lpstr>Resumen</vt:lpstr>
      <vt:lpstr>'Crono-AE SAJU'!Área_de_impresión</vt:lpstr>
      <vt:lpstr>DATOS_CRONOGRAMA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Mapelli Arboleda, Tulio</dc:creator>
  <cp:lastModifiedBy>CarlosV</cp:lastModifiedBy>
  <cp:lastPrinted>2017-08-15T20:12:04Z</cp:lastPrinted>
  <dcterms:created xsi:type="dcterms:W3CDTF">2017-05-22T20:01:36Z</dcterms:created>
  <dcterms:modified xsi:type="dcterms:W3CDTF">2017-08-16T20:29:05Z</dcterms:modified>
</cp:coreProperties>
</file>