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V\Desktop\crono-octubre\"/>
    </mc:Choice>
  </mc:AlternateContent>
  <bookViews>
    <workbookView xWindow="0" yWindow="0" windowWidth="15345" windowHeight="4455"/>
  </bookViews>
  <sheets>
    <sheet name="Hoja1" sheetId="1" r:id="rId1"/>
  </sheets>
  <definedNames>
    <definedName name="_xlnm._FilterDatabase" localSheetId="0" hidden="1">Hoja1!$B$5:$L$351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1" i="1" l="1"/>
  <c r="D350" i="1"/>
  <c r="D349" i="1"/>
  <c r="D348" i="1"/>
  <c r="I348" i="1" s="1"/>
  <c r="J348" i="1" s="1"/>
  <c r="D347" i="1"/>
  <c r="D346" i="1"/>
  <c r="D345" i="1"/>
  <c r="D344" i="1"/>
  <c r="I344" i="1" s="1"/>
  <c r="J344" i="1" s="1"/>
  <c r="D343" i="1"/>
  <c r="D342" i="1"/>
  <c r="D341" i="1"/>
  <c r="D340" i="1"/>
  <c r="I340" i="1" s="1"/>
  <c r="J340" i="1" s="1"/>
  <c r="D339" i="1"/>
  <c r="D338" i="1"/>
  <c r="D337" i="1"/>
  <c r="D336" i="1"/>
  <c r="I336" i="1" s="1"/>
  <c r="J336" i="1" s="1"/>
  <c r="D335" i="1"/>
  <c r="D334" i="1"/>
  <c r="D333" i="1"/>
  <c r="D332" i="1"/>
  <c r="I332" i="1" s="1"/>
  <c r="J332" i="1" s="1"/>
  <c r="D331" i="1"/>
  <c r="D330" i="1"/>
  <c r="D329" i="1"/>
  <c r="D328" i="1"/>
  <c r="I328" i="1" s="1"/>
  <c r="J328" i="1" s="1"/>
  <c r="D327" i="1"/>
  <c r="D326" i="1"/>
  <c r="D325" i="1"/>
  <c r="D324" i="1"/>
  <c r="I324" i="1" s="1"/>
  <c r="J324" i="1" s="1"/>
  <c r="D323" i="1"/>
  <c r="D322" i="1"/>
  <c r="D321" i="1"/>
  <c r="D320" i="1"/>
  <c r="I320" i="1" s="1"/>
  <c r="J320" i="1" s="1"/>
  <c r="D319" i="1"/>
  <c r="D318" i="1"/>
  <c r="D317" i="1"/>
  <c r="D316" i="1"/>
  <c r="I316" i="1" s="1"/>
  <c r="J316" i="1" s="1"/>
  <c r="D315" i="1"/>
  <c r="D314" i="1"/>
  <c r="D313" i="1"/>
  <c r="D312" i="1"/>
  <c r="I312" i="1" s="1"/>
  <c r="J312" i="1" s="1"/>
  <c r="D311" i="1"/>
  <c r="D310" i="1"/>
  <c r="D309" i="1"/>
  <c r="D308" i="1"/>
  <c r="I308" i="1" s="1"/>
  <c r="J308" i="1" s="1"/>
  <c r="D307" i="1"/>
  <c r="D306" i="1"/>
  <c r="D305" i="1"/>
  <c r="D304" i="1"/>
  <c r="I304" i="1" s="1"/>
  <c r="J304" i="1" s="1"/>
  <c r="D303" i="1"/>
  <c r="D302" i="1"/>
  <c r="D301" i="1"/>
  <c r="D300" i="1"/>
  <c r="I300" i="1" s="1"/>
  <c r="J300" i="1" s="1"/>
  <c r="D299" i="1"/>
  <c r="D298" i="1"/>
  <c r="D297" i="1"/>
  <c r="D296" i="1"/>
  <c r="I296" i="1" s="1"/>
  <c r="J296" i="1" s="1"/>
  <c r="D295" i="1"/>
  <c r="D294" i="1"/>
  <c r="D293" i="1"/>
  <c r="D292" i="1"/>
  <c r="I292" i="1" s="1"/>
  <c r="J292" i="1" s="1"/>
  <c r="D291" i="1"/>
  <c r="D290" i="1"/>
  <c r="D289" i="1"/>
  <c r="D288" i="1"/>
  <c r="I288" i="1" s="1"/>
  <c r="J288" i="1" s="1"/>
  <c r="D287" i="1"/>
  <c r="D286" i="1"/>
  <c r="D285" i="1"/>
  <c r="D284" i="1"/>
  <c r="I284" i="1" s="1"/>
  <c r="J284" i="1" s="1"/>
  <c r="D283" i="1"/>
  <c r="D282" i="1"/>
  <c r="D281" i="1"/>
  <c r="D280" i="1"/>
  <c r="I280" i="1" s="1"/>
  <c r="J280" i="1" s="1"/>
  <c r="D279" i="1"/>
  <c r="D278" i="1"/>
  <c r="D277" i="1"/>
  <c r="D276" i="1"/>
  <c r="I276" i="1" s="1"/>
  <c r="J276" i="1" s="1"/>
  <c r="D275" i="1"/>
  <c r="D274" i="1"/>
  <c r="D273" i="1"/>
  <c r="D272" i="1"/>
  <c r="I272" i="1" s="1"/>
  <c r="J272" i="1" s="1"/>
  <c r="D271" i="1"/>
  <c r="D270" i="1"/>
  <c r="D269" i="1"/>
  <c r="D268" i="1"/>
  <c r="I268" i="1" s="1"/>
  <c r="J268" i="1" s="1"/>
  <c r="D267" i="1"/>
  <c r="D266" i="1"/>
  <c r="D265" i="1"/>
  <c r="D264" i="1"/>
  <c r="I264" i="1" s="1"/>
  <c r="J264" i="1" s="1"/>
  <c r="D263" i="1"/>
  <c r="D262" i="1"/>
  <c r="D261" i="1"/>
  <c r="D260" i="1"/>
  <c r="I260" i="1" s="1"/>
  <c r="J260" i="1" s="1"/>
  <c r="D259" i="1"/>
  <c r="D258" i="1"/>
  <c r="D257" i="1"/>
  <c r="D256" i="1"/>
  <c r="I256" i="1" s="1"/>
  <c r="J256" i="1" s="1"/>
  <c r="D255" i="1"/>
  <c r="D254" i="1"/>
  <c r="D253" i="1"/>
  <c r="D252" i="1"/>
  <c r="I252" i="1" s="1"/>
  <c r="J252" i="1" s="1"/>
  <c r="D251" i="1"/>
  <c r="D250" i="1"/>
  <c r="D249" i="1"/>
  <c r="D248" i="1"/>
  <c r="I248" i="1" s="1"/>
  <c r="J248" i="1" s="1"/>
  <c r="D247" i="1"/>
  <c r="D246" i="1"/>
  <c r="D245" i="1"/>
  <c r="D244" i="1"/>
  <c r="I244" i="1" s="1"/>
  <c r="J244" i="1" s="1"/>
  <c r="D243" i="1"/>
  <c r="D242" i="1"/>
  <c r="D241" i="1"/>
  <c r="D240" i="1"/>
  <c r="I240" i="1" s="1"/>
  <c r="J240" i="1" s="1"/>
  <c r="D239" i="1"/>
  <c r="D238" i="1"/>
  <c r="D237" i="1"/>
  <c r="D236" i="1"/>
  <c r="I236" i="1" s="1"/>
  <c r="J236" i="1" s="1"/>
  <c r="D235" i="1"/>
  <c r="D234" i="1"/>
  <c r="D233" i="1"/>
  <c r="D232" i="1"/>
  <c r="I232" i="1" s="1"/>
  <c r="J232" i="1" s="1"/>
  <c r="D231" i="1"/>
  <c r="D230" i="1"/>
  <c r="D229" i="1"/>
  <c r="D228" i="1"/>
  <c r="I228" i="1" s="1"/>
  <c r="J228" i="1" s="1"/>
  <c r="D227" i="1"/>
  <c r="D226" i="1"/>
  <c r="D225" i="1"/>
  <c r="D224" i="1"/>
  <c r="I224" i="1" s="1"/>
  <c r="J224" i="1" s="1"/>
  <c r="D223" i="1"/>
  <c r="D222" i="1"/>
  <c r="D221" i="1"/>
  <c r="D220" i="1"/>
  <c r="I220" i="1" s="1"/>
  <c r="J220" i="1" s="1"/>
  <c r="D219" i="1"/>
  <c r="D218" i="1"/>
  <c r="D217" i="1"/>
  <c r="D216" i="1"/>
  <c r="I216" i="1" s="1"/>
  <c r="J216" i="1" s="1"/>
  <c r="D215" i="1"/>
  <c r="D214" i="1"/>
  <c r="D213" i="1"/>
  <c r="D212" i="1"/>
  <c r="I212" i="1" s="1"/>
  <c r="J212" i="1" s="1"/>
  <c r="D211" i="1"/>
  <c r="D210" i="1"/>
  <c r="D209" i="1"/>
  <c r="D208" i="1"/>
  <c r="I208" i="1" s="1"/>
  <c r="J208" i="1" s="1"/>
  <c r="D207" i="1"/>
  <c r="D206" i="1"/>
  <c r="D205" i="1"/>
  <c r="D204" i="1"/>
  <c r="I204" i="1" s="1"/>
  <c r="J204" i="1" s="1"/>
  <c r="D203" i="1"/>
  <c r="D202" i="1"/>
  <c r="D201" i="1"/>
  <c r="D200" i="1"/>
  <c r="I200" i="1" s="1"/>
  <c r="J200" i="1" s="1"/>
  <c r="D199" i="1"/>
  <c r="D198" i="1"/>
  <c r="D197" i="1"/>
  <c r="D196" i="1"/>
  <c r="I196" i="1" s="1"/>
  <c r="J196" i="1" s="1"/>
  <c r="D195" i="1"/>
  <c r="D194" i="1"/>
  <c r="D193" i="1"/>
  <c r="D192" i="1"/>
  <c r="I192" i="1" s="1"/>
  <c r="J192" i="1" s="1"/>
  <c r="D191" i="1"/>
  <c r="D190" i="1"/>
  <c r="D189" i="1"/>
  <c r="D188" i="1"/>
  <c r="I188" i="1" s="1"/>
  <c r="J188" i="1" s="1"/>
  <c r="D187" i="1"/>
  <c r="D186" i="1"/>
  <c r="D185" i="1"/>
  <c r="D184" i="1"/>
  <c r="I184" i="1" s="1"/>
  <c r="J184" i="1" s="1"/>
  <c r="D183" i="1"/>
  <c r="D182" i="1"/>
  <c r="D181" i="1"/>
  <c r="D180" i="1"/>
  <c r="I180" i="1" s="1"/>
  <c r="J180" i="1" s="1"/>
  <c r="D179" i="1"/>
  <c r="D178" i="1"/>
  <c r="D177" i="1"/>
  <c r="D176" i="1"/>
  <c r="I176" i="1" s="1"/>
  <c r="J176" i="1" s="1"/>
  <c r="D175" i="1"/>
  <c r="D174" i="1"/>
  <c r="D173" i="1"/>
  <c r="D172" i="1"/>
  <c r="I172" i="1" s="1"/>
  <c r="J172" i="1" s="1"/>
  <c r="D171" i="1"/>
  <c r="D170" i="1"/>
  <c r="D169" i="1"/>
  <c r="D168" i="1"/>
  <c r="I168" i="1" s="1"/>
  <c r="J168" i="1" s="1"/>
  <c r="D167" i="1"/>
  <c r="D166" i="1"/>
  <c r="D165" i="1"/>
  <c r="D164" i="1"/>
  <c r="I164" i="1" s="1"/>
  <c r="J164" i="1" s="1"/>
  <c r="D163" i="1"/>
  <c r="D162" i="1"/>
  <c r="D161" i="1"/>
  <c r="D160" i="1"/>
  <c r="I160" i="1" s="1"/>
  <c r="J160" i="1" s="1"/>
  <c r="D159" i="1"/>
  <c r="D158" i="1"/>
  <c r="D157" i="1"/>
  <c r="D156" i="1"/>
  <c r="I156" i="1" s="1"/>
  <c r="J156" i="1" s="1"/>
  <c r="D155" i="1"/>
  <c r="D154" i="1"/>
  <c r="D153" i="1"/>
  <c r="D152" i="1"/>
  <c r="I152" i="1" s="1"/>
  <c r="J152" i="1" s="1"/>
  <c r="D151" i="1"/>
  <c r="D150" i="1"/>
  <c r="D149" i="1"/>
  <c r="D148" i="1"/>
  <c r="I148" i="1" s="1"/>
  <c r="J148" i="1" s="1"/>
  <c r="D147" i="1"/>
  <c r="D146" i="1"/>
  <c r="D145" i="1"/>
  <c r="D144" i="1"/>
  <c r="I144" i="1" s="1"/>
  <c r="J144" i="1" s="1"/>
  <c r="D143" i="1"/>
  <c r="D142" i="1"/>
  <c r="D141" i="1"/>
  <c r="D140" i="1"/>
  <c r="I140" i="1" s="1"/>
  <c r="J140" i="1" s="1"/>
  <c r="D139" i="1"/>
  <c r="D138" i="1"/>
  <c r="D137" i="1"/>
  <c r="D136" i="1"/>
  <c r="I136" i="1" s="1"/>
  <c r="J136" i="1" s="1"/>
  <c r="D135" i="1"/>
  <c r="D134" i="1"/>
  <c r="D133" i="1"/>
  <c r="D132" i="1"/>
  <c r="I132" i="1" s="1"/>
  <c r="J132" i="1" s="1"/>
  <c r="D131" i="1"/>
  <c r="D130" i="1"/>
  <c r="D129" i="1"/>
  <c r="D128" i="1"/>
  <c r="I128" i="1" s="1"/>
  <c r="J128" i="1" s="1"/>
  <c r="D127" i="1"/>
  <c r="D126" i="1"/>
  <c r="D125" i="1"/>
  <c r="D124" i="1"/>
  <c r="I124" i="1" s="1"/>
  <c r="J124" i="1" s="1"/>
  <c r="D123" i="1"/>
  <c r="D122" i="1"/>
  <c r="D121" i="1"/>
  <c r="D120" i="1"/>
  <c r="I120" i="1" s="1"/>
  <c r="J120" i="1" s="1"/>
  <c r="D119" i="1"/>
  <c r="D118" i="1"/>
  <c r="D117" i="1"/>
  <c r="D116" i="1"/>
  <c r="I116" i="1" s="1"/>
  <c r="J116" i="1" s="1"/>
  <c r="D115" i="1"/>
  <c r="D114" i="1"/>
  <c r="D113" i="1"/>
  <c r="D112" i="1"/>
  <c r="I112" i="1" s="1"/>
  <c r="J112" i="1" s="1"/>
  <c r="D111" i="1"/>
  <c r="D110" i="1"/>
  <c r="D109" i="1"/>
  <c r="D108" i="1"/>
  <c r="I108" i="1" s="1"/>
  <c r="J108" i="1" s="1"/>
  <c r="D107" i="1"/>
  <c r="D106" i="1"/>
  <c r="D105" i="1"/>
  <c r="D104" i="1"/>
  <c r="I104" i="1" s="1"/>
  <c r="J104" i="1" s="1"/>
  <c r="D103" i="1"/>
  <c r="D102" i="1"/>
  <c r="D101" i="1"/>
  <c r="D100" i="1"/>
  <c r="I100" i="1" s="1"/>
  <c r="J100" i="1" s="1"/>
  <c r="D99" i="1"/>
  <c r="D98" i="1"/>
  <c r="D97" i="1"/>
  <c r="D96" i="1"/>
  <c r="I96" i="1" s="1"/>
  <c r="J96" i="1" s="1"/>
  <c r="D95" i="1"/>
  <c r="D94" i="1"/>
  <c r="D93" i="1"/>
  <c r="D92" i="1"/>
  <c r="I92" i="1" s="1"/>
  <c r="J92" i="1" s="1"/>
  <c r="D91" i="1"/>
  <c r="D90" i="1"/>
  <c r="D89" i="1"/>
  <c r="D88" i="1"/>
  <c r="I88" i="1" s="1"/>
  <c r="J88" i="1" s="1"/>
  <c r="D87" i="1"/>
  <c r="D86" i="1"/>
  <c r="D85" i="1"/>
  <c r="D84" i="1"/>
  <c r="I84" i="1" s="1"/>
  <c r="J84" i="1" s="1"/>
  <c r="D83" i="1"/>
  <c r="D82" i="1"/>
  <c r="D81" i="1"/>
  <c r="D80" i="1"/>
  <c r="I80" i="1" s="1"/>
  <c r="J80" i="1" s="1"/>
  <c r="D79" i="1"/>
  <c r="D78" i="1"/>
  <c r="D77" i="1"/>
  <c r="D76" i="1"/>
  <c r="I76" i="1" s="1"/>
  <c r="J76" i="1" s="1"/>
  <c r="D75" i="1"/>
  <c r="D74" i="1"/>
  <c r="D73" i="1"/>
  <c r="D72" i="1"/>
  <c r="I72" i="1" s="1"/>
  <c r="J72" i="1" s="1"/>
  <c r="D71" i="1"/>
  <c r="D70" i="1"/>
  <c r="D69" i="1"/>
  <c r="D68" i="1"/>
  <c r="I68" i="1" s="1"/>
  <c r="J68" i="1" s="1"/>
  <c r="D67" i="1"/>
  <c r="D66" i="1"/>
  <c r="D65" i="1"/>
  <c r="D64" i="1"/>
  <c r="I64" i="1" s="1"/>
  <c r="J64" i="1" s="1"/>
  <c r="D63" i="1"/>
  <c r="D62" i="1"/>
  <c r="D61" i="1"/>
  <c r="D60" i="1"/>
  <c r="I60" i="1" s="1"/>
  <c r="J60" i="1" s="1"/>
  <c r="D59" i="1"/>
  <c r="D58" i="1"/>
  <c r="D57" i="1"/>
  <c r="D56" i="1"/>
  <c r="I56" i="1" s="1"/>
  <c r="J56" i="1" s="1"/>
  <c r="D55" i="1"/>
  <c r="D54" i="1"/>
  <c r="D53" i="1"/>
  <c r="D52" i="1"/>
  <c r="I52" i="1" s="1"/>
  <c r="J52" i="1" s="1"/>
  <c r="D51" i="1"/>
  <c r="D50" i="1"/>
  <c r="D49" i="1"/>
  <c r="D48" i="1"/>
  <c r="I48" i="1" s="1"/>
  <c r="J48" i="1" s="1"/>
  <c r="D47" i="1"/>
  <c r="D46" i="1"/>
  <c r="D45" i="1"/>
  <c r="D44" i="1"/>
  <c r="I44" i="1" s="1"/>
  <c r="J44" i="1" s="1"/>
  <c r="D43" i="1"/>
  <c r="D42" i="1"/>
  <c r="D41" i="1"/>
  <c r="D40" i="1"/>
  <c r="I40" i="1" s="1"/>
  <c r="J40" i="1" s="1"/>
  <c r="D39" i="1"/>
  <c r="D38" i="1"/>
  <c r="D37" i="1"/>
  <c r="D36" i="1"/>
  <c r="I36" i="1" s="1"/>
  <c r="J36" i="1" s="1"/>
  <c r="D35" i="1"/>
  <c r="D34" i="1"/>
  <c r="D33" i="1"/>
  <c r="D32" i="1"/>
  <c r="I32" i="1" s="1"/>
  <c r="J32" i="1" s="1"/>
  <c r="D31" i="1"/>
  <c r="D30" i="1"/>
  <c r="D29" i="1"/>
  <c r="D28" i="1"/>
  <c r="I28" i="1" s="1"/>
  <c r="J28" i="1" s="1"/>
  <c r="D27" i="1"/>
  <c r="D26" i="1"/>
  <c r="D25" i="1"/>
  <c r="D24" i="1"/>
  <c r="I24" i="1" s="1"/>
  <c r="J24" i="1" s="1"/>
  <c r="D23" i="1"/>
  <c r="D22" i="1"/>
  <c r="D21" i="1"/>
  <c r="D20" i="1"/>
  <c r="I20" i="1" s="1"/>
  <c r="J20" i="1" s="1"/>
  <c r="D19" i="1"/>
  <c r="D18" i="1"/>
  <c r="D17" i="1"/>
  <c r="D16" i="1"/>
  <c r="I16" i="1" s="1"/>
  <c r="J16" i="1" s="1"/>
  <c r="D15" i="1"/>
  <c r="D14" i="1"/>
  <c r="D13" i="1"/>
  <c r="D12" i="1"/>
  <c r="I12" i="1" s="1"/>
  <c r="J12" i="1" s="1"/>
  <c r="D11" i="1"/>
  <c r="D10" i="1"/>
  <c r="D9" i="1"/>
  <c r="D8" i="1"/>
  <c r="I8" i="1" s="1"/>
  <c r="J8" i="1" s="1"/>
  <c r="D7" i="1"/>
  <c r="D6" i="1"/>
  <c r="I11" i="1"/>
  <c r="J11" i="1" s="1"/>
  <c r="I351" i="1"/>
  <c r="J351" i="1" s="1"/>
  <c r="I350" i="1"/>
  <c r="J350" i="1" s="1"/>
  <c r="I349" i="1"/>
  <c r="J349" i="1" s="1"/>
  <c r="I347" i="1"/>
  <c r="J347" i="1" s="1"/>
  <c r="I346" i="1"/>
  <c r="J346" i="1" s="1"/>
  <c r="I345" i="1"/>
  <c r="J345" i="1" s="1"/>
  <c r="I343" i="1"/>
  <c r="J343" i="1" s="1"/>
  <c r="I342" i="1"/>
  <c r="J342" i="1" s="1"/>
  <c r="I341" i="1"/>
  <c r="J341" i="1" s="1"/>
  <c r="I339" i="1"/>
  <c r="J339" i="1" s="1"/>
  <c r="I338" i="1"/>
  <c r="J338" i="1" s="1"/>
  <c r="I337" i="1"/>
  <c r="J337" i="1" s="1"/>
  <c r="I335" i="1"/>
  <c r="J335" i="1" s="1"/>
  <c r="I334" i="1"/>
  <c r="J334" i="1" s="1"/>
  <c r="I333" i="1"/>
  <c r="J333" i="1" s="1"/>
  <c r="I331" i="1"/>
  <c r="J331" i="1" s="1"/>
  <c r="I330" i="1"/>
  <c r="J330" i="1" s="1"/>
  <c r="I329" i="1"/>
  <c r="J329" i="1" s="1"/>
  <c r="I327" i="1"/>
  <c r="J327" i="1" s="1"/>
  <c r="I326" i="1"/>
  <c r="J326" i="1" s="1"/>
  <c r="I325" i="1"/>
  <c r="J325" i="1" s="1"/>
  <c r="I323" i="1"/>
  <c r="J323" i="1" s="1"/>
  <c r="I322" i="1"/>
  <c r="J322" i="1" s="1"/>
  <c r="I321" i="1"/>
  <c r="J321" i="1" s="1"/>
  <c r="I319" i="1"/>
  <c r="J319" i="1" s="1"/>
  <c r="I318" i="1"/>
  <c r="J318" i="1" s="1"/>
  <c r="I317" i="1"/>
  <c r="J317" i="1" s="1"/>
  <c r="I315" i="1"/>
  <c r="J315" i="1" s="1"/>
  <c r="I314" i="1"/>
  <c r="J314" i="1" s="1"/>
  <c r="I313" i="1"/>
  <c r="J313" i="1" s="1"/>
  <c r="I311" i="1"/>
  <c r="J311" i="1" s="1"/>
  <c r="I310" i="1"/>
  <c r="J310" i="1" s="1"/>
  <c r="I309" i="1"/>
  <c r="J309" i="1" s="1"/>
  <c r="I307" i="1"/>
  <c r="J307" i="1" s="1"/>
  <c r="I306" i="1"/>
  <c r="J306" i="1" s="1"/>
  <c r="I305" i="1"/>
  <c r="J305" i="1" s="1"/>
  <c r="I303" i="1"/>
  <c r="J303" i="1" s="1"/>
  <c r="I302" i="1"/>
  <c r="J302" i="1" s="1"/>
  <c r="I301" i="1"/>
  <c r="J301" i="1" s="1"/>
  <c r="I299" i="1"/>
  <c r="J299" i="1" s="1"/>
  <c r="I298" i="1"/>
  <c r="J298" i="1" s="1"/>
  <c r="I297" i="1"/>
  <c r="J297" i="1" s="1"/>
  <c r="I295" i="1"/>
  <c r="J295" i="1" s="1"/>
  <c r="I294" i="1"/>
  <c r="J294" i="1" s="1"/>
  <c r="I293" i="1"/>
  <c r="J293" i="1" s="1"/>
  <c r="I291" i="1"/>
  <c r="J291" i="1" s="1"/>
  <c r="I290" i="1"/>
  <c r="J290" i="1" s="1"/>
  <c r="I289" i="1"/>
  <c r="J289" i="1" s="1"/>
  <c r="I287" i="1"/>
  <c r="J287" i="1" s="1"/>
  <c r="I286" i="1"/>
  <c r="J286" i="1" s="1"/>
  <c r="I285" i="1"/>
  <c r="J285" i="1" s="1"/>
  <c r="I283" i="1"/>
  <c r="J283" i="1" s="1"/>
  <c r="I282" i="1"/>
  <c r="J282" i="1" s="1"/>
  <c r="I281" i="1"/>
  <c r="J281" i="1" s="1"/>
  <c r="I279" i="1"/>
  <c r="J279" i="1" s="1"/>
  <c r="I278" i="1"/>
  <c r="J278" i="1" s="1"/>
  <c r="I277" i="1"/>
  <c r="J277" i="1" s="1"/>
  <c r="I275" i="1"/>
  <c r="J275" i="1" s="1"/>
  <c r="I274" i="1"/>
  <c r="J274" i="1" s="1"/>
  <c r="I273" i="1"/>
  <c r="J273" i="1" s="1"/>
  <c r="I271" i="1"/>
  <c r="J271" i="1" s="1"/>
  <c r="I270" i="1"/>
  <c r="J270" i="1" s="1"/>
  <c r="I269" i="1"/>
  <c r="J269" i="1" s="1"/>
  <c r="I267" i="1"/>
  <c r="J267" i="1" s="1"/>
  <c r="I266" i="1"/>
  <c r="J266" i="1" s="1"/>
  <c r="I265" i="1"/>
  <c r="J265" i="1" s="1"/>
  <c r="I263" i="1"/>
  <c r="J263" i="1" s="1"/>
  <c r="I262" i="1"/>
  <c r="J262" i="1" s="1"/>
  <c r="I261" i="1"/>
  <c r="J261" i="1" s="1"/>
  <c r="I259" i="1"/>
  <c r="J259" i="1" s="1"/>
  <c r="I258" i="1"/>
  <c r="J258" i="1" s="1"/>
  <c r="I257" i="1"/>
  <c r="J257" i="1" s="1"/>
  <c r="I255" i="1"/>
  <c r="J255" i="1" s="1"/>
  <c r="I254" i="1"/>
  <c r="J254" i="1" s="1"/>
  <c r="I253" i="1"/>
  <c r="J253" i="1" s="1"/>
  <c r="I251" i="1"/>
  <c r="J251" i="1" s="1"/>
  <c r="I250" i="1"/>
  <c r="J250" i="1" s="1"/>
  <c r="I249" i="1"/>
  <c r="J249" i="1" s="1"/>
  <c r="I247" i="1"/>
  <c r="J247" i="1" s="1"/>
  <c r="I246" i="1"/>
  <c r="J246" i="1" s="1"/>
  <c r="I245" i="1"/>
  <c r="J245" i="1" s="1"/>
  <c r="I243" i="1"/>
  <c r="J243" i="1" s="1"/>
  <c r="I242" i="1"/>
  <c r="J242" i="1" s="1"/>
  <c r="I241" i="1"/>
  <c r="J241" i="1" s="1"/>
  <c r="I239" i="1"/>
  <c r="J239" i="1" s="1"/>
  <c r="I238" i="1"/>
  <c r="J238" i="1" s="1"/>
  <c r="I237" i="1"/>
  <c r="J237" i="1" s="1"/>
  <c r="I235" i="1"/>
  <c r="J235" i="1" s="1"/>
  <c r="I234" i="1"/>
  <c r="J234" i="1" s="1"/>
  <c r="I233" i="1"/>
  <c r="J233" i="1" s="1"/>
  <c r="I231" i="1"/>
  <c r="J231" i="1" s="1"/>
  <c r="I230" i="1"/>
  <c r="J230" i="1" s="1"/>
  <c r="I229" i="1"/>
  <c r="J229" i="1" s="1"/>
  <c r="I227" i="1"/>
  <c r="J227" i="1" s="1"/>
  <c r="I226" i="1"/>
  <c r="J226" i="1" s="1"/>
  <c r="I225" i="1"/>
  <c r="J225" i="1" s="1"/>
  <c r="I223" i="1"/>
  <c r="J223" i="1" s="1"/>
  <c r="I222" i="1"/>
  <c r="J222" i="1" s="1"/>
  <c r="I221" i="1"/>
  <c r="J221" i="1" s="1"/>
  <c r="I219" i="1"/>
  <c r="J219" i="1" s="1"/>
  <c r="I218" i="1"/>
  <c r="J218" i="1" s="1"/>
  <c r="I217" i="1"/>
  <c r="J217" i="1" s="1"/>
  <c r="I215" i="1"/>
  <c r="J215" i="1" s="1"/>
  <c r="I214" i="1"/>
  <c r="J214" i="1" s="1"/>
  <c r="I213" i="1"/>
  <c r="J213" i="1" s="1"/>
  <c r="I211" i="1"/>
  <c r="J211" i="1" s="1"/>
  <c r="I210" i="1"/>
  <c r="J210" i="1" s="1"/>
  <c r="I209" i="1"/>
  <c r="J209" i="1" s="1"/>
  <c r="I207" i="1"/>
  <c r="J207" i="1" s="1"/>
  <c r="I206" i="1"/>
  <c r="J206" i="1" s="1"/>
  <c r="I205" i="1"/>
  <c r="J205" i="1" s="1"/>
  <c r="I203" i="1"/>
  <c r="J203" i="1" s="1"/>
  <c r="I202" i="1"/>
  <c r="J202" i="1" s="1"/>
  <c r="I201" i="1"/>
  <c r="J201" i="1" s="1"/>
  <c r="I199" i="1"/>
  <c r="J199" i="1" s="1"/>
  <c r="I198" i="1"/>
  <c r="J198" i="1" s="1"/>
  <c r="I197" i="1"/>
  <c r="J197" i="1" s="1"/>
  <c r="I195" i="1"/>
  <c r="J195" i="1" s="1"/>
  <c r="I194" i="1"/>
  <c r="J194" i="1" s="1"/>
  <c r="I193" i="1"/>
  <c r="J193" i="1" s="1"/>
  <c r="I191" i="1"/>
  <c r="J191" i="1" s="1"/>
  <c r="I190" i="1"/>
  <c r="J190" i="1" s="1"/>
  <c r="I189" i="1"/>
  <c r="J189" i="1" s="1"/>
  <c r="I187" i="1"/>
  <c r="J187" i="1" s="1"/>
  <c r="I186" i="1"/>
  <c r="J186" i="1" s="1"/>
  <c r="I185" i="1"/>
  <c r="J185" i="1" s="1"/>
  <c r="I183" i="1"/>
  <c r="J183" i="1" s="1"/>
  <c r="I182" i="1"/>
  <c r="J182" i="1" s="1"/>
  <c r="I181" i="1"/>
  <c r="J181" i="1" s="1"/>
  <c r="I179" i="1"/>
  <c r="J179" i="1" s="1"/>
  <c r="I178" i="1"/>
  <c r="J178" i="1" s="1"/>
  <c r="I177" i="1"/>
  <c r="J177" i="1" s="1"/>
  <c r="I175" i="1"/>
  <c r="J175" i="1" s="1"/>
  <c r="I174" i="1"/>
  <c r="J174" i="1" s="1"/>
  <c r="I173" i="1"/>
  <c r="J173" i="1" s="1"/>
  <c r="I171" i="1"/>
  <c r="J171" i="1" s="1"/>
  <c r="I170" i="1"/>
  <c r="J170" i="1" s="1"/>
  <c r="I169" i="1"/>
  <c r="J169" i="1" s="1"/>
  <c r="I167" i="1"/>
  <c r="J167" i="1" s="1"/>
  <c r="I166" i="1"/>
  <c r="J166" i="1" s="1"/>
  <c r="I165" i="1"/>
  <c r="J165" i="1" s="1"/>
  <c r="I163" i="1"/>
  <c r="J163" i="1" s="1"/>
  <c r="I162" i="1"/>
  <c r="J162" i="1" s="1"/>
  <c r="I161" i="1"/>
  <c r="J161" i="1" s="1"/>
  <c r="I159" i="1"/>
  <c r="J159" i="1" s="1"/>
  <c r="I158" i="1"/>
  <c r="J158" i="1" s="1"/>
  <c r="I157" i="1"/>
  <c r="J157" i="1" s="1"/>
  <c r="I155" i="1"/>
  <c r="J155" i="1" s="1"/>
  <c r="I154" i="1"/>
  <c r="J154" i="1" s="1"/>
  <c r="I153" i="1"/>
  <c r="J153" i="1" s="1"/>
  <c r="I151" i="1"/>
  <c r="J151" i="1" s="1"/>
  <c r="I150" i="1"/>
  <c r="J150" i="1" s="1"/>
  <c r="I149" i="1"/>
  <c r="J149" i="1" s="1"/>
  <c r="I147" i="1"/>
  <c r="J147" i="1" s="1"/>
  <c r="I146" i="1"/>
  <c r="J146" i="1" s="1"/>
  <c r="I145" i="1"/>
  <c r="J145" i="1" s="1"/>
  <c r="I143" i="1"/>
  <c r="J143" i="1" s="1"/>
  <c r="I142" i="1"/>
  <c r="J142" i="1" s="1"/>
  <c r="I141" i="1"/>
  <c r="J141" i="1" s="1"/>
  <c r="I139" i="1"/>
  <c r="J139" i="1" s="1"/>
  <c r="I138" i="1"/>
  <c r="J138" i="1" s="1"/>
  <c r="I137" i="1"/>
  <c r="J137" i="1" s="1"/>
  <c r="I135" i="1"/>
  <c r="J135" i="1" s="1"/>
  <c r="I134" i="1"/>
  <c r="J134" i="1" s="1"/>
  <c r="I133" i="1"/>
  <c r="J133" i="1" s="1"/>
  <c r="I131" i="1"/>
  <c r="J131" i="1" s="1"/>
  <c r="I130" i="1"/>
  <c r="J130" i="1" s="1"/>
  <c r="I129" i="1"/>
  <c r="J129" i="1" s="1"/>
  <c r="I127" i="1"/>
  <c r="J127" i="1" s="1"/>
  <c r="I126" i="1"/>
  <c r="J126" i="1" s="1"/>
  <c r="I125" i="1"/>
  <c r="J125" i="1" s="1"/>
  <c r="I123" i="1"/>
  <c r="J123" i="1" s="1"/>
  <c r="I122" i="1"/>
  <c r="J122" i="1" s="1"/>
  <c r="I121" i="1"/>
  <c r="J121" i="1" s="1"/>
  <c r="I119" i="1"/>
  <c r="J119" i="1" s="1"/>
  <c r="I118" i="1"/>
  <c r="J118" i="1" s="1"/>
  <c r="I117" i="1"/>
  <c r="J117" i="1" s="1"/>
  <c r="I115" i="1"/>
  <c r="J115" i="1" s="1"/>
  <c r="I114" i="1"/>
  <c r="J114" i="1" s="1"/>
  <c r="I113" i="1"/>
  <c r="J113" i="1" s="1"/>
  <c r="I111" i="1"/>
  <c r="J111" i="1" s="1"/>
  <c r="I110" i="1"/>
  <c r="J110" i="1" s="1"/>
  <c r="I109" i="1"/>
  <c r="J109" i="1" s="1"/>
  <c r="I107" i="1"/>
  <c r="J107" i="1" s="1"/>
  <c r="I106" i="1"/>
  <c r="J106" i="1" s="1"/>
  <c r="I105" i="1"/>
  <c r="J105" i="1" s="1"/>
  <c r="I103" i="1"/>
  <c r="J103" i="1" s="1"/>
  <c r="I102" i="1"/>
  <c r="J102" i="1" s="1"/>
  <c r="I101" i="1"/>
  <c r="J101" i="1" s="1"/>
  <c r="I99" i="1"/>
  <c r="J99" i="1" s="1"/>
  <c r="I98" i="1"/>
  <c r="J98" i="1" s="1"/>
  <c r="I97" i="1"/>
  <c r="J97" i="1" s="1"/>
  <c r="I95" i="1"/>
  <c r="J95" i="1" s="1"/>
  <c r="I94" i="1"/>
  <c r="J94" i="1" s="1"/>
  <c r="I93" i="1"/>
  <c r="J93" i="1" s="1"/>
  <c r="I91" i="1"/>
  <c r="J91" i="1" s="1"/>
  <c r="I90" i="1"/>
  <c r="J90" i="1" s="1"/>
  <c r="I89" i="1"/>
  <c r="J89" i="1" s="1"/>
  <c r="I87" i="1"/>
  <c r="J87" i="1" s="1"/>
  <c r="I86" i="1"/>
  <c r="J86" i="1" s="1"/>
  <c r="I85" i="1"/>
  <c r="J85" i="1" s="1"/>
  <c r="I83" i="1"/>
  <c r="J83" i="1" s="1"/>
  <c r="I82" i="1"/>
  <c r="J82" i="1" s="1"/>
  <c r="I81" i="1"/>
  <c r="J81" i="1" s="1"/>
  <c r="I79" i="1"/>
  <c r="J79" i="1" s="1"/>
  <c r="I78" i="1"/>
  <c r="J78" i="1" s="1"/>
  <c r="I77" i="1"/>
  <c r="J77" i="1" s="1"/>
  <c r="I75" i="1"/>
  <c r="J75" i="1" s="1"/>
  <c r="I74" i="1"/>
  <c r="J74" i="1" s="1"/>
  <c r="I73" i="1"/>
  <c r="J73" i="1" s="1"/>
  <c r="I71" i="1"/>
  <c r="J71" i="1" s="1"/>
  <c r="I70" i="1"/>
  <c r="J70" i="1" s="1"/>
  <c r="I69" i="1"/>
  <c r="J69" i="1" s="1"/>
  <c r="I67" i="1"/>
  <c r="J67" i="1" s="1"/>
  <c r="I66" i="1"/>
  <c r="J66" i="1" s="1"/>
  <c r="I65" i="1"/>
  <c r="J65" i="1" s="1"/>
  <c r="I63" i="1"/>
  <c r="J63" i="1" s="1"/>
  <c r="I62" i="1"/>
  <c r="J62" i="1" s="1"/>
  <c r="I61" i="1"/>
  <c r="J61" i="1" s="1"/>
  <c r="I59" i="1"/>
  <c r="J59" i="1" s="1"/>
  <c r="I58" i="1"/>
  <c r="J58" i="1" s="1"/>
  <c r="I57" i="1"/>
  <c r="J57" i="1" s="1"/>
  <c r="I55" i="1"/>
  <c r="J55" i="1" s="1"/>
  <c r="I54" i="1"/>
  <c r="J54" i="1" s="1"/>
  <c r="I53" i="1"/>
  <c r="J53" i="1" s="1"/>
  <c r="I51" i="1"/>
  <c r="J51" i="1" s="1"/>
  <c r="I50" i="1"/>
  <c r="J50" i="1" s="1"/>
  <c r="I49" i="1"/>
  <c r="J49" i="1" s="1"/>
  <c r="I47" i="1"/>
  <c r="J47" i="1" s="1"/>
  <c r="I46" i="1"/>
  <c r="J46" i="1" s="1"/>
  <c r="I45" i="1"/>
  <c r="J45" i="1" s="1"/>
  <c r="I43" i="1"/>
  <c r="J43" i="1" s="1"/>
  <c r="I42" i="1"/>
  <c r="J42" i="1" s="1"/>
  <c r="I41" i="1"/>
  <c r="J41" i="1" s="1"/>
  <c r="I39" i="1"/>
  <c r="J39" i="1" s="1"/>
  <c r="I38" i="1"/>
  <c r="J38" i="1" s="1"/>
  <c r="I37" i="1"/>
  <c r="J37" i="1" s="1"/>
  <c r="I35" i="1"/>
  <c r="J35" i="1" s="1"/>
  <c r="I34" i="1"/>
  <c r="J34" i="1" s="1"/>
  <c r="I33" i="1"/>
  <c r="J33" i="1" s="1"/>
  <c r="I31" i="1"/>
  <c r="J31" i="1" s="1"/>
  <c r="I30" i="1"/>
  <c r="J30" i="1" s="1"/>
  <c r="I29" i="1"/>
  <c r="J29" i="1" s="1"/>
  <c r="I27" i="1"/>
  <c r="J27" i="1" s="1"/>
  <c r="I26" i="1"/>
  <c r="J26" i="1" s="1"/>
  <c r="I25" i="1"/>
  <c r="J25" i="1" s="1"/>
  <c r="I23" i="1"/>
  <c r="J23" i="1" s="1"/>
  <c r="I22" i="1"/>
  <c r="J22" i="1" s="1"/>
  <c r="I21" i="1"/>
  <c r="J21" i="1" s="1"/>
  <c r="I19" i="1"/>
  <c r="J19" i="1" s="1"/>
  <c r="I18" i="1"/>
  <c r="J18" i="1" s="1"/>
  <c r="I17" i="1"/>
  <c r="J17" i="1" s="1"/>
  <c r="I15" i="1"/>
  <c r="J15" i="1" s="1"/>
  <c r="I14" i="1"/>
  <c r="J14" i="1" s="1"/>
  <c r="I13" i="1"/>
  <c r="J13" i="1" s="1"/>
  <c r="I10" i="1"/>
  <c r="J10" i="1" s="1"/>
  <c r="I9" i="1"/>
  <c r="J9" i="1" s="1"/>
  <c r="I7" i="1"/>
  <c r="J7" i="1" s="1"/>
  <c r="K6" i="1"/>
  <c r="I6" i="1" l="1"/>
  <c r="L6" i="1" l="1"/>
  <c r="J6" i="1"/>
</calcChain>
</file>

<file path=xl/sharedStrings.xml><?xml version="1.0" encoding="utf-8"?>
<sst xmlns="http://schemas.openxmlformats.org/spreadsheetml/2006/main" count="704" uniqueCount="307">
  <si>
    <t>Nombre de tarea</t>
  </si>
  <si>
    <t>% completado</t>
  </si>
  <si>
    <t>Duración</t>
  </si>
  <si>
    <t>Comienzo</t>
  </si>
  <si>
    <t>Fin</t>
  </si>
  <si>
    <t>Número1</t>
  </si>
  <si>
    <t>Estado</t>
  </si>
  <si>
    <t>AE 2017:</t>
  </si>
  <si>
    <t>Según lo programado</t>
  </si>
  <si>
    <t xml:space="preserve">   Actividades de Gestión</t>
  </si>
  <si>
    <t xml:space="preserve">      Planificación</t>
  </si>
  <si>
    <t>Completada</t>
  </si>
  <si>
    <t xml:space="preserve">         Gestión del Alcance</t>
  </si>
  <si>
    <t xml:space="preserve">            Elaborar Documento de Alcance</t>
  </si>
  <si>
    <t xml:space="preserve">            Reunión de revisión de Alcance</t>
  </si>
  <si>
    <t xml:space="preserve">            Firma de Documento de Alcance</t>
  </si>
  <si>
    <t xml:space="preserve">            Declaración de Alcance</t>
  </si>
  <si>
    <t xml:space="preserve">      Ejecución</t>
  </si>
  <si>
    <t xml:space="preserve">         Gestión de las Adquisiciones</t>
  </si>
  <si>
    <t xml:space="preserve">            Servicio de Terceros - Especialista de Procesos</t>
  </si>
  <si>
    <t xml:space="preserve">                Contratación EP: DOAA</t>
  </si>
  <si>
    <t xml:space="preserve">                Inducción</t>
  </si>
  <si>
    <t xml:space="preserve">                Informe Mensual N°1 - Marzo</t>
  </si>
  <si>
    <t xml:space="preserve">                Informe Mensual N°2 - Abril</t>
  </si>
  <si>
    <t xml:space="preserve">                Contratación EP: ARDLCM</t>
  </si>
  <si>
    <t xml:space="preserve">                Informe Mensual N°1 - Mayo/Junio</t>
  </si>
  <si>
    <t xml:space="preserve">                Informe Mensual N°2 - Junio/Julio</t>
  </si>
  <si>
    <t xml:space="preserve">                Informe Mensual N°3 - Julio/Agosto</t>
  </si>
  <si>
    <t xml:space="preserve">                Informe Mensual N°4 - Agosto/Setiembre</t>
  </si>
  <si>
    <t xml:space="preserve">                Informe Mensual N°5 - Setiembre/Octubre</t>
  </si>
  <si>
    <t xml:space="preserve">                Informe Mensual N°6 - Octubre/Noviembre</t>
  </si>
  <si>
    <t>Tarea futura</t>
  </si>
  <si>
    <t xml:space="preserve">               Informe Mensual N°7 - Noviembre</t>
  </si>
  <si>
    <t xml:space="preserve">            Servicio de Terceros - Analista de Sistemas</t>
  </si>
  <si>
    <t xml:space="preserve">                Contratación AS: CNV</t>
  </si>
  <si>
    <t xml:space="preserve">                Informe Mensual N°3 - Mayo</t>
  </si>
  <si>
    <t xml:space="preserve">                Contratación AS: GMHA</t>
  </si>
  <si>
    <t xml:space="preserve">                Informe Mensual N°1 - Junio/Julio</t>
  </si>
  <si>
    <t xml:space="preserve">                Informe Mensual N°2 - Julio</t>
  </si>
  <si>
    <t xml:space="preserve">                Informe Mensual N°3 - Agosto</t>
  </si>
  <si>
    <t xml:space="preserve">                Informe Mensual N°4 - Setiembre</t>
  </si>
  <si>
    <t xml:space="preserve">                Informe Mensual N°5 - Octubre</t>
  </si>
  <si>
    <t xml:space="preserve">                Informe Mensual N°6 - Noviembre</t>
  </si>
  <si>
    <t xml:space="preserve">            Servicio de terceros - Analista Programador 1</t>
  </si>
  <si>
    <t xml:space="preserve">                Contratación AP1: CDCC</t>
  </si>
  <si>
    <t xml:space="preserve">                Informe Mensual N°1 - Abril</t>
  </si>
  <si>
    <t xml:space="preserve">                Informe Mensual N°2 - Mayo</t>
  </si>
  <si>
    <t xml:space="preserve">                Informe Mensual N°3 - Junio</t>
  </si>
  <si>
    <t xml:space="preserve">                Informe Mensual N°4 - Julio</t>
  </si>
  <si>
    <t xml:space="preserve">            Servicio de terceros - Analista Programador 2</t>
  </si>
  <si>
    <t xml:space="preserve">                Contratación AP2: JBLM</t>
  </si>
  <si>
    <t xml:space="preserve">                Informe Mensual N°2 - Julio/Agosto</t>
  </si>
  <si>
    <t xml:space="preserve">                Informe Mensual N°3 - Agosto/Setiembre</t>
  </si>
  <si>
    <t xml:space="preserve">                Informe Mensual N°4 - Setiembre/Octubre</t>
  </si>
  <si>
    <t xml:space="preserve">                Informe Mensual N°5 - Octubre/Noviembre</t>
  </si>
  <si>
    <t xml:space="preserve">                Informe Mensual N°6 - Noviembre/Diciembre</t>
  </si>
  <si>
    <t xml:space="preserve">            Servicio de terceros - Analista Programador 3</t>
  </si>
  <si>
    <t xml:space="preserve">                Contratación AP3: WJTL</t>
  </si>
  <si>
    <t xml:space="preserve">            Servicio de terceros - Analista Programador 4</t>
  </si>
  <si>
    <t xml:space="preserve">               Contratación AP4: MAFG</t>
  </si>
  <si>
    <t xml:space="preserve">            Servicio de terceros - Analista Programador 5</t>
  </si>
  <si>
    <t xml:space="preserve">                Contratación AP5: EPLC</t>
  </si>
  <si>
    <t xml:space="preserve">                Informe Mensual N°1 - Julio</t>
  </si>
  <si>
    <t xml:space="preserve">                Informe Mensual N°1 - Agosto</t>
  </si>
  <si>
    <t xml:space="preserve">                Informe Mensual N°1 - Setiembre</t>
  </si>
  <si>
    <t xml:space="preserve">                Informe Mensual N°2 - Octubre</t>
  </si>
  <si>
    <t xml:space="preserve">                Informe Mensual N°3 - Noviembre</t>
  </si>
  <si>
    <t xml:space="preserve">      Seguimiento y Control</t>
  </si>
  <si>
    <t xml:space="preserve">         Informe Mensual</t>
  </si>
  <si>
    <t xml:space="preserve">            Informe Mensual - junio</t>
  </si>
  <si>
    <t xml:space="preserve">            Informe Mensual - julio</t>
  </si>
  <si>
    <t xml:space="preserve">            Informe Mensual - agosto</t>
  </si>
  <si>
    <t xml:space="preserve">            Informe Mensual - setiembre</t>
  </si>
  <si>
    <t xml:space="preserve">            Informe Mensual - octubre</t>
  </si>
  <si>
    <t xml:space="preserve">            Informe Mensual - noviembre</t>
  </si>
  <si>
    <t xml:space="preserve">         Reunión de Estado Semanal</t>
  </si>
  <si>
    <t xml:space="preserve">            Reunión de Estado - Semana 1</t>
  </si>
  <si>
    <t xml:space="preserve">            Reunión de Estado - Semana 2</t>
  </si>
  <si>
    <t xml:space="preserve">            Reunión de Estado - Semana 3</t>
  </si>
  <si>
    <t xml:space="preserve">            Reunión de Estado - Semana 4</t>
  </si>
  <si>
    <t xml:space="preserve">            Reunión de Estado - Semana 5</t>
  </si>
  <si>
    <t xml:space="preserve">            Reunión de Estado - Semana 6</t>
  </si>
  <si>
    <t xml:space="preserve">            Reunión de Estado - Semana 7</t>
  </si>
  <si>
    <t xml:space="preserve">            Reunión de Estado - Semana 8</t>
  </si>
  <si>
    <t xml:space="preserve">            Reunión de Estado - Semana 9</t>
  </si>
  <si>
    <t xml:space="preserve">            Reunión de Estado - Semana 10</t>
  </si>
  <si>
    <t xml:space="preserve">            Reunión de Estado - Semana 11</t>
  </si>
  <si>
    <t xml:space="preserve">            Reunión de Estado - Semana 12</t>
  </si>
  <si>
    <t xml:space="preserve">            Reunión de Estado - Semana 13</t>
  </si>
  <si>
    <t xml:space="preserve">            Reunión de Estado - Semana 14</t>
  </si>
  <si>
    <t xml:space="preserve">            Reunión de Estado - Semana 15</t>
  </si>
  <si>
    <t xml:space="preserve">            Reunión de Estado - Semana 16</t>
  </si>
  <si>
    <t xml:space="preserve">            Reunión de Estado - Semana 17</t>
  </si>
  <si>
    <t xml:space="preserve">            Reunión de Estado - Semana 18</t>
  </si>
  <si>
    <t xml:space="preserve">            Reunión de Estado - Semana 19</t>
  </si>
  <si>
    <t xml:space="preserve">            Reunión de Estado - Semana 20</t>
  </si>
  <si>
    <t xml:space="preserve">            Reunión de Estado - Semana 21</t>
  </si>
  <si>
    <t xml:space="preserve">            Reunión de Estado - Semana 22</t>
  </si>
  <si>
    <t xml:space="preserve">            Reunión de Estado - Semana 23</t>
  </si>
  <si>
    <t xml:space="preserve">            Reunión de Estado - Semana 24</t>
  </si>
  <si>
    <t xml:space="preserve">            Reunión de Estado - Semana 25</t>
  </si>
  <si>
    <t xml:space="preserve">            Reunión de Estado - Semana 26</t>
  </si>
  <si>
    <t xml:space="preserve">            Reunión de Estado - Semana 27</t>
  </si>
  <si>
    <t xml:space="preserve">            Reunión de Estado - Semana 28</t>
  </si>
  <si>
    <t xml:space="preserve">            Reunión de Estado - Semana 29</t>
  </si>
  <si>
    <t xml:space="preserve">            Reunión de Estado - Semana 30</t>
  </si>
  <si>
    <t xml:space="preserve">            Reunión de Estado - Semana 31</t>
  </si>
  <si>
    <t xml:space="preserve">      Cierre</t>
  </si>
  <si>
    <t xml:space="preserve">         Elaboración de informe de Cierre</t>
  </si>
  <si>
    <t xml:space="preserve">         Informe de Cierre</t>
  </si>
  <si>
    <t xml:space="preserve">   Actividades de Ingeniería</t>
  </si>
  <si>
    <t xml:space="preserve">         Elaboración de Ficha de Relevamiento v1.0</t>
  </si>
  <si>
    <t xml:space="preserve">         Revisión Ficha de Relevamiento v 1.0</t>
  </si>
  <si>
    <t xml:space="preserve">         Elaboración de Ficha de Relevamiento v2.0</t>
  </si>
  <si>
    <t xml:space="preserve">         Revisión Ficha de Relevamiento v 2.0</t>
  </si>
  <si>
    <t xml:space="preserve">         Firma Ficha de Relevamiento v2.0</t>
  </si>
  <si>
    <t xml:space="preserve">         Ficha de Relevamiento</t>
  </si>
  <si>
    <t xml:space="preserve">      Modelado de Procesos</t>
  </si>
  <si>
    <t xml:space="preserve">         Ficha Técnica del Proceso</t>
  </si>
  <si>
    <t xml:space="preserve">            Elaborar FTP Gestión de Afiliación v1.0</t>
  </si>
  <si>
    <t xml:space="preserve">            Revisión FTP Gestión de Afiliación v1.0</t>
  </si>
  <si>
    <t xml:space="preserve">            Elaborar FTP Gestión de Afiliación v2.0</t>
  </si>
  <si>
    <t xml:space="preserve">            Revisión FTP Gestión de Afiliación v2.0</t>
  </si>
  <si>
    <t xml:space="preserve">            Firma FTP Gestión de Afiliación v2.0</t>
  </si>
  <si>
    <t xml:space="preserve">            Elaborar FTP Registro de Ciudadano v1.0</t>
  </si>
  <si>
    <t xml:space="preserve">            Revisión FTP Registro de Ciudadano v1.0</t>
  </si>
  <si>
    <t xml:space="preserve">            Elaborar FTP Registro de Ciudadano v2.0</t>
  </si>
  <si>
    <t xml:space="preserve">            Revisión FTP Registro de Ciudadano v2.0</t>
  </si>
  <si>
    <t xml:space="preserve">            Firma FTP Registro de Ciudadano v2.0</t>
  </si>
  <si>
    <t xml:space="preserve">            Elaborar FTP Registro de DDJJ Vehicular v1.0</t>
  </si>
  <si>
    <t xml:space="preserve">            Revisión FTP Registro de DDJJ Vehicular v1.0</t>
  </si>
  <si>
    <t xml:space="preserve">            Elaborar FTP Registro de DDJJ Vehicular v2.0</t>
  </si>
  <si>
    <t xml:space="preserve">            Revisión FTP Registro de DDJJ Vehicular v2.0</t>
  </si>
  <si>
    <t xml:space="preserve">            Firma FTP Registro de DDJJ Vehicular v2.0</t>
  </si>
  <si>
    <t xml:space="preserve">            Elaborar FTP Registro de Liquidación de Alcabala v2.0</t>
  </si>
  <si>
    <t xml:space="preserve">            Revisión FTP Registro de Liquidación de Alcabala v2.0</t>
  </si>
  <si>
    <t xml:space="preserve">            Firma FTP Registro de Liquidación de Alcabala v2.0</t>
  </si>
  <si>
    <t xml:space="preserve">            Ficha Técnica del Proceso</t>
  </si>
  <si>
    <t xml:space="preserve">      Análisis y Diseño de Sistemas</t>
  </si>
  <si>
    <t xml:space="preserve">         Análisis Funcional</t>
  </si>
  <si>
    <t xml:space="preserve">             Elaborar Documento Funcional Gestión de Afiliación</t>
  </si>
  <si>
    <t xml:space="preserve">             Revisión y firma DF Gestión de Afiliación</t>
  </si>
  <si>
    <t xml:space="preserve">             Elaborar Documento Funcional Registro de Ciudadano</t>
  </si>
  <si>
    <t xml:space="preserve">             Revisión y firma DF Registro de Ciudadano</t>
  </si>
  <si>
    <t xml:space="preserve">             Elaborar Documento Funcional Registro DDJJ Vehicular</t>
  </si>
  <si>
    <t xml:space="preserve">             Revisión y firma DF Registro DDJJ Vehicular</t>
  </si>
  <si>
    <t xml:space="preserve">            Documento de Definición Funcional</t>
  </si>
  <si>
    <t xml:space="preserve">         Análisis Técnico</t>
  </si>
  <si>
    <t xml:space="preserve">            Elaborar Documento Técnico de Gestión de Afiliación I</t>
  </si>
  <si>
    <t xml:space="preserve">            Elaborar Documento Técnico de Gestión de Afiliación II</t>
  </si>
  <si>
    <t xml:space="preserve">            Revisión DT Gestión de Afiliación</t>
  </si>
  <si>
    <t xml:space="preserve">            Firma DT Gestión de Afiliación</t>
  </si>
  <si>
    <t xml:space="preserve">            Elaborar Documento Técnico de Registro de Ciudadano</t>
  </si>
  <si>
    <t xml:space="preserve">            Revisión DT Registro de Ciudadano</t>
  </si>
  <si>
    <t xml:space="preserve">            Firma DT Registro de Ciudadano</t>
  </si>
  <si>
    <t xml:space="preserve">            Elaborar Documento Técnico de Registro de DDJJ Vehicular</t>
  </si>
  <si>
    <t xml:space="preserve">            Revisión DT Registro de DDJJ Vehicular</t>
  </si>
  <si>
    <t xml:space="preserve">            Firma DT Registro de DDJJ Vehicular</t>
  </si>
  <si>
    <t xml:space="preserve">            Documento Técnico de Sistemas</t>
  </si>
  <si>
    <t xml:space="preserve">      Construcción</t>
  </si>
  <si>
    <t xml:space="preserve">         Prototipos e Interfaces</t>
  </si>
  <si>
    <t xml:space="preserve">            Elaboración de interfaces</t>
  </si>
  <si>
    <t xml:space="preserve">             Estandarización de Interfaces según diseño propuesto</t>
  </si>
  <si>
    <t xml:space="preserve">             Análisis de interfaces según asignación de trabajo</t>
  </si>
  <si>
    <t xml:space="preserve">             Habilitación de Fuentes en Visual SourceSafe</t>
  </si>
  <si>
    <t xml:space="preserve">         Componente 1: Gestión de Afiliación</t>
  </si>
  <si>
    <t xml:space="preserve">             Creación de BD</t>
  </si>
  <si>
    <t xml:space="preserve">                Análisis del modelo de datos</t>
  </si>
  <si>
    <t xml:space="preserve">                Modificación y ajustes del Modelo de datos</t>
  </si>
  <si>
    <t xml:space="preserve">                Elaboración de scripts para la creación de BD</t>
  </si>
  <si>
    <t xml:space="preserve">                Validación de scripts y estándares</t>
  </si>
  <si>
    <t xml:space="preserve">                Validación de accesos </t>
  </si>
  <si>
    <t xml:space="preserve">                Ejecución de scripts de creación de BD</t>
  </si>
  <si>
    <t xml:space="preserve">               Levantamiento de Observaciones</t>
  </si>
  <si>
    <t xml:space="preserve">             Implementación de Registro de Afiliación</t>
  </si>
  <si>
    <t xml:space="preserve">                Implementación de procedimientos</t>
  </si>
  <si>
    <t xml:space="preserve">                Validaciones y reglas de negocio</t>
  </si>
  <si>
    <t xml:space="preserve">                Implementación de Capcha</t>
  </si>
  <si>
    <t xml:space="preserve">                Implementación de envío de correo</t>
  </si>
  <si>
    <t xml:space="preserve">                Registro de Datos</t>
  </si>
  <si>
    <t xml:space="preserve">                Adecuación del diseño según observaciones del usuario</t>
  </si>
  <si>
    <t xml:space="preserve">                Implementación de Términos y condiciones</t>
  </si>
  <si>
    <t xml:space="preserve">                Consulta de datos al SIAT</t>
  </si>
  <si>
    <t xml:space="preserve">                Implementación de formato de DJ Afiliación</t>
  </si>
  <si>
    <t xml:space="preserve">                Validaciones de cliente (Campos y mensajes)</t>
  </si>
  <si>
    <t xml:space="preserve">                Implementación de canales externos</t>
  </si>
  <si>
    <t xml:space="preserve">             Implementación Habilitar Usuario</t>
  </si>
  <si>
    <t xml:space="preserve">                Funcionalidad de Vista Preliminar e Imprimir</t>
  </si>
  <si>
    <t xml:space="preserve">                Funcionalidades Modificar e Imprimir</t>
  </si>
  <si>
    <t xml:space="preserve">                Recuperación de datos (servicio PIDE)</t>
  </si>
  <si>
    <t xml:space="preserve">                Consulta de Datos desde SIAT</t>
  </si>
  <si>
    <t xml:space="preserve">                Implementar habilitación desde canales externos</t>
  </si>
  <si>
    <t xml:space="preserve">            Implementaciones complementarias - Módulo Afiliación</t>
  </si>
  <si>
    <t xml:space="preserve">                Sincronización en las funcionalidades comunes (Afiliación - Habilitación)</t>
  </si>
  <si>
    <t xml:space="preserve">                Registro de Solicitud de Afiliación para Canales externos</t>
  </si>
  <si>
    <t xml:space="preserve">                Adecuar opción "Conforme" de la Solicitud de Afiliación</t>
  </si>
  <si>
    <t xml:space="preserve">                Adecuación de Validaciones para el Registro de Domicilio</t>
  </si>
  <si>
    <t xml:space="preserve">                Ajustes en el formato de DJ a generar</t>
  </si>
  <si>
    <t xml:space="preserve">                Primera Revisión de código y estándares Desarrollo</t>
  </si>
  <si>
    <t xml:space="preserve">                Primera Corrección de observaciones</t>
  </si>
  <si>
    <t xml:space="preserve">                Mejoras en el modelo de negocio</t>
  </si>
  <si>
    <t xml:space="preserve">                Segunda Revisión de código y estándares Desarrollo</t>
  </si>
  <si>
    <t xml:space="preserve">                Segunda Corrección de observaciones</t>
  </si>
  <si>
    <t xml:space="preserve">                Adecuación de estándares a nuevos scripts</t>
  </si>
  <si>
    <t xml:space="preserve">             Requisitos para Pase a QA - Afiliación</t>
  </si>
  <si>
    <t xml:space="preserve">                Elaboración de Plan de Pruebas</t>
  </si>
  <si>
    <t xml:space="preserve">                Ejecución de Pruebas Unitarias y elaboración de acta de pruebas (3 navegadores)</t>
  </si>
  <si>
    <t xml:space="preserve">                Validación de casos de prueba</t>
  </si>
  <si>
    <t xml:space="preserve">                Ajustes al modelo de datos</t>
  </si>
  <si>
    <t xml:space="preserve">                Preparación de scripts de inserts de datos</t>
  </si>
  <si>
    <t xml:space="preserve">                Preparación y validación de fuentes en VSS y carpeta de pase</t>
  </si>
  <si>
    <t xml:space="preserve">                Actualización de modelo de datos en el documento técnico</t>
  </si>
  <si>
    <t xml:space="preserve">            Revisión por el AFCCTI</t>
  </si>
  <si>
    <t xml:space="preserve">               Solicitud de Pase a QA</t>
  </si>
  <si>
    <t xml:space="preserve">               Revisión del AFCCTI</t>
  </si>
  <si>
    <t xml:space="preserve">               Ajustes</t>
  </si>
  <si>
    <t xml:space="preserve">                   Corrección de documentación</t>
  </si>
  <si>
    <t xml:space="preserve">                   Corrección de funcionalidades</t>
  </si>
  <si>
    <t xml:space="preserve">                   Corrección de scripts</t>
  </si>
  <si>
    <t xml:space="preserve">                   Adecuación de Fuentes en VSS y carpeta de pase</t>
  </si>
  <si>
    <t xml:space="preserve">                Reenvío de Solicitud de Pase QA</t>
  </si>
  <si>
    <t xml:space="preserve">                Aprobación de pase a Pre - Producción</t>
  </si>
  <si>
    <t xml:space="preserve">         Componente 2: Registro del Ciudadano</t>
  </si>
  <si>
    <t xml:space="preserve">                Modificación y ajustes del Modelo de datos actual</t>
  </si>
  <si>
    <t xml:space="preserve">            Implementación de Registro del Ciudadano</t>
  </si>
  <si>
    <t xml:space="preserve">                Registro de Dirección</t>
  </si>
  <si>
    <t xml:space="preserve">                Implementación de validación de cobranza</t>
  </si>
  <si>
    <t xml:space="preserve">                funcionalidad de correlativos y parámetros</t>
  </si>
  <si>
    <t xml:space="preserve">                Implementación de validación de domicilio</t>
  </si>
  <si>
    <t xml:space="preserve">                Datos de Contacto</t>
  </si>
  <si>
    <t xml:space="preserve">                Datos del Relacionado</t>
  </si>
  <si>
    <t xml:space="preserve">                Datos de Delegado</t>
  </si>
  <si>
    <t xml:space="preserve">                Revisión de funcionalidad - Pruebas unitarias</t>
  </si>
  <si>
    <t xml:space="preserve">                Corrección de observaciones</t>
  </si>
  <si>
    <t xml:space="preserve">                Revisión de código y estándares Desarrollo</t>
  </si>
  <si>
    <t xml:space="preserve">                Corrección de observaciones de Arquitectura</t>
  </si>
  <si>
    <t xml:space="preserve">            Requisitos para Pase a QA - Registro de Ciudadano</t>
  </si>
  <si>
    <t xml:space="preserve">         Componente 3: Registro Vehicular</t>
  </si>
  <si>
    <t xml:space="preserve">               Ajustes y aprobación de modelo de datos</t>
  </si>
  <si>
    <t xml:space="preserve">               Implementación de la BD Vehicular</t>
  </si>
  <si>
    <t xml:space="preserve">            Implementación de Registro Vehicular</t>
  </si>
  <si>
    <t xml:space="preserve">                Integración de Wizard - Antes de Revisión de Arquitectura</t>
  </si>
  <si>
    <t xml:space="preserve">                Integración de Wizard - Post Revisión de Arquitectura</t>
  </si>
  <si>
    <t xml:space="preserve">                Análisis del Flujo a implementar</t>
  </si>
  <si>
    <t xml:space="preserve">                Consulta de DJ Vehicular</t>
  </si>
  <si>
    <t xml:space="preserve">                Validación de Declaración Juarada</t>
  </si>
  <si>
    <t xml:space="preserve">                Registro de Datos del Vehículo - Antes de Revisión</t>
  </si>
  <si>
    <t xml:space="preserve">                Registro de Datos del Vehículo - Post Revisión</t>
  </si>
  <si>
    <t xml:space="preserve">                Registro de Datos de Adquisición</t>
  </si>
  <si>
    <t xml:space="preserve">                Registro de Transferente</t>
  </si>
  <si>
    <t xml:space="preserve">                Generación de Vista Preliminar de DJ</t>
  </si>
  <si>
    <t xml:space="preserve">                Validación de Datos de DJ con Formato</t>
  </si>
  <si>
    <t xml:space="preserve">                Pruebas de Validación</t>
  </si>
  <si>
    <t xml:space="preserve">                Corrección de Observaciones de la 4ta Revisión</t>
  </si>
  <si>
    <t xml:space="preserve">                Validación Final</t>
  </si>
  <si>
    <t xml:space="preserve">            Requisitos para Pase a QA - Registro Vehicular</t>
  </si>
  <si>
    <t xml:space="preserve">                Solicitud de Pase a QA</t>
  </si>
  <si>
    <t xml:space="preserve">                Revisión del AFCCTI</t>
  </si>
  <si>
    <t xml:space="preserve">         Certificación y Pase a producción</t>
  </si>
  <si>
    <t xml:space="preserve">            Pruebas con Usuario</t>
  </si>
  <si>
    <t xml:space="preserve">            Solicitud de Pase a Producción</t>
  </si>
  <si>
    <t xml:space="preserve">         Pase a Producción</t>
  </si>
  <si>
    <t xml:space="preserve">         Otras tareas de desarrollo</t>
  </si>
  <si>
    <t xml:space="preserve">             Corrección de Observaciones Pendientes - Arquitectura</t>
  </si>
  <si>
    <t xml:space="preserve">                Corrección de Observaciónes - Modulo Afiliación</t>
  </si>
  <si>
    <t xml:space="preserve">                Corrección de Observaciones - Módulo Ciudadano</t>
  </si>
  <si>
    <t xml:space="preserve">            Revisión de Estándares por Arquitectura - Registro Vehicular</t>
  </si>
  <si>
    <t xml:space="preserve">                Revisión de Estándares - Arquitectura 1</t>
  </si>
  <si>
    <t xml:space="preserve">                Revisión de Estándares - Arquitectura 2</t>
  </si>
  <si>
    <t xml:space="preserve">                Revisión de Estándares - Arquitectura 3</t>
  </si>
  <si>
    <t xml:space="preserve">                Revisión de Estándares - Arquitectura 4</t>
  </si>
  <si>
    <t xml:space="preserve">                Revisión de Estándares - Arquitectura 5</t>
  </si>
  <si>
    <t xml:space="preserve">             Apoyo al módulo de Seguridad</t>
  </si>
  <si>
    <t xml:space="preserve">                Implementación de procedimientos de consulta de datos</t>
  </si>
  <si>
    <t xml:space="preserve">                Preparación de datos de prueba</t>
  </si>
  <si>
    <t xml:space="preserve">                Integración del Módulo de Ciudadano con Seguridad</t>
  </si>
  <si>
    <t xml:space="preserve">             Integración AVISAT - SIAT</t>
  </si>
  <si>
    <t xml:space="preserve">                Análisis de datos</t>
  </si>
  <si>
    <t xml:space="preserve">                Mapeo de Datos Origen - Destino</t>
  </si>
  <si>
    <t xml:space="preserve">                Implementación de Flujso de Migración</t>
  </si>
  <si>
    <t xml:space="preserve">             Cambios en Implementación de Domicilio</t>
  </si>
  <si>
    <t xml:space="preserve">                Modificación en modelo de datos</t>
  </si>
  <si>
    <t xml:space="preserve">                Modificación en Capa de Datos</t>
  </si>
  <si>
    <t xml:space="preserve">                Modificación de reglas de Negocio</t>
  </si>
  <si>
    <t xml:space="preserve">                Modificación en Capa Modelo</t>
  </si>
  <si>
    <t xml:space="preserve">                Modificaciones en Front</t>
  </si>
  <si>
    <t xml:space="preserve">                Validación de Funcionalidades y Ajustes</t>
  </si>
  <si>
    <t xml:space="preserve">      Actividades Complementarias</t>
  </si>
  <si>
    <t xml:space="preserve">         Elaboración de procedimientos</t>
  </si>
  <si>
    <t xml:space="preserve">            Elaboración de Procedimiento de Control de Calidad de Registro por Entidades Externas</t>
  </si>
  <si>
    <t xml:space="preserve">            Elaboración de procedimiento de registro de ciudadano en Agencia Virtual</t>
  </si>
  <si>
    <t xml:space="preserve">            Elaboración de Procedimiento de Atención de Consultas del uso de la Agencia Virtual</t>
  </si>
  <si>
    <t xml:space="preserve">            Elaboración de procedimiento de Control de Calidad de Registro en Agencia Virtual</t>
  </si>
  <si>
    <t xml:space="preserve">         Actualización de Formatos</t>
  </si>
  <si>
    <t xml:space="preserve">            Declaración Jurada de Impuesto vehicular para Agencia Virtual</t>
  </si>
  <si>
    <t xml:space="preserve">            Declaración Jurada de Acceso a la Agencia Virtual (Digital)</t>
  </si>
  <si>
    <t xml:space="preserve">            Declaración Jurada de Acceso a la Agencia Virtual (Manual)</t>
  </si>
  <si>
    <t xml:space="preserve">         Dimensionamiento</t>
  </si>
  <si>
    <t xml:space="preserve">            Elaboración de informe de Dimensionamiento I</t>
  </si>
  <si>
    <t xml:space="preserve">            Revisión y Aprobación</t>
  </si>
  <si>
    <t xml:space="preserve">         Elaboración de Matriz de Trazabilidad de Requisitos</t>
  </si>
  <si>
    <t xml:space="preserve">         Actualización de Documentación Técnica</t>
  </si>
  <si>
    <t>FESTADO</t>
  </si>
  <si>
    <t>% Planeado a FE</t>
  </si>
  <si>
    <t>REPORTE AE-TRAZABILIDAD</t>
  </si>
  <si>
    <t>% PLANEADO VS % REAL</t>
  </si>
  <si>
    <t>% 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</si>
</sst>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2F549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quotePrefix="1"/>
    <xf numFmtId="14" fontId="0" fillId="0" borderId="0" xfId="0" applyNumberFormat="1"/>
    <xf numFmtId="14" fontId="0" fillId="0" borderId="0" xfId="0" quotePrefix="1" applyNumberFormat="1"/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9" fontId="0" fillId="0" borderId="0" xfId="0" applyNumberFormat="1"/>
    <xf numFmtId="9" fontId="3" fillId="3" borderId="1" xfId="0" applyNumberFormat="1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9" fontId="4" fillId="3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14" fontId="3" fillId="3" borderId="1" xfId="0" applyNumberFormat="1" applyFont="1" applyFill="1" applyBorder="1" applyAlignment="1">
      <alignment vertical="center" wrapText="1"/>
    </xf>
    <xf numFmtId="2" fontId="0" fillId="0" borderId="0" xfId="0" applyNumberFormat="1"/>
    <xf numFmtId="2" fontId="3" fillId="3" borderId="1" xfId="0" applyNumberFormat="1" applyFont="1" applyFill="1" applyBorder="1" applyAlignment="1">
      <alignment vertical="center" wrapText="1"/>
    </xf>
    <xf numFmtId="9" fontId="6" fillId="4" borderId="2" xfId="1" quotePrefix="1" applyFont="1" applyFill="1" applyBorder="1" applyAlignment="1">
      <alignment vertical="center" wrapText="1"/>
    </xf>
    <xf numFmtId="14" fontId="4" fillId="3" borderId="1" xfId="0" applyNumberFormat="1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9" fontId="0" fillId="0" borderId="0" xfId="1" applyFont="1"/>
    <xf numFmtId="9" fontId="2" fillId="2" borderId="1" xfId="1" applyFont="1" applyFill="1" applyBorder="1" applyAlignment="1">
      <alignment vertical="center" wrapText="1"/>
    </xf>
    <xf numFmtId="9" fontId="7" fillId="4" borderId="2" xfId="1" quotePrefix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L351"/>
  <sheetViews>
    <sheetView tabSelected="1" topLeftCell="B1" zoomScale="112" zoomScaleNormal="112" workbookViewId="0">
      <selection activeCell="I1" sqref="I1"/>
    </sheetView>
  </sheetViews>
  <sheetFormatPr baseColWidth="10" defaultRowHeight="15" x14ac:dyDescent="0.25"/>
  <cols>
    <col min="4" max="4" width="13.7109375" bestFit="1" customWidth="1"/>
    <col min="5" max="5" width="16" customWidth="1"/>
    <col min="9" max="9" width="14.85546875" style="18" customWidth="1"/>
    <col min="10" max="10" width="11.85546875" bestFit="1" customWidth="1"/>
  </cols>
  <sheetData>
    <row r="1" spans="2:12" x14ac:dyDescent="0.25">
      <c r="G1" s="1"/>
    </row>
    <row r="2" spans="2:12" x14ac:dyDescent="0.25">
      <c r="B2" t="s">
        <v>304</v>
      </c>
      <c r="D2" s="1"/>
    </row>
    <row r="3" spans="2:12" x14ac:dyDescent="0.25">
      <c r="B3" t="s">
        <v>305</v>
      </c>
      <c r="D3" s="3"/>
      <c r="E3" s="13"/>
      <c r="F3" t="s">
        <v>302</v>
      </c>
      <c r="G3" s="2">
        <v>43038</v>
      </c>
    </row>
    <row r="5" spans="2:12" ht="24" x14ac:dyDescent="0.25"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19" t="s">
        <v>303</v>
      </c>
      <c r="J5" s="21" t="s">
        <v>306</v>
      </c>
    </row>
    <row r="6" spans="2:12" ht="109.5" hidden="1" customHeight="1" x14ac:dyDescent="0.25">
      <c r="B6" s="5" t="s">
        <v>7</v>
      </c>
      <c r="C6" s="7">
        <v>0.84</v>
      </c>
      <c r="D6" s="14">
        <f>(+F6-E6)+1</f>
        <v>292</v>
      </c>
      <c r="E6" s="12">
        <v>42800</v>
      </c>
      <c r="F6" s="12">
        <v>43091</v>
      </c>
      <c r="G6" s="5">
        <v>59.13</v>
      </c>
      <c r="H6" s="5" t="s">
        <v>8</v>
      </c>
      <c r="I6" s="15">
        <f>IF(AND(F6&gt;0,E6&gt;0,F6&gt;=E6),IF(D6&gt;0,IF(G$3&gt;F6,1,IF(G$3&gt;=E6,TEXT(G$3-E6,"###.0")/D6,"")),""),"")</f>
        <v>0.81506849315068497</v>
      </c>
      <c r="J6" s="6">
        <f>+I6-C6</f>
        <v>-2.4931506849314999E-2</v>
      </c>
      <c r="K6" s="1">
        <f>IF(D6&gt;0,IF(43038&gt;F6,1,IF(43038&gt;=E6,TEXT(43038-E6,"###.0")/D6,"1")),"0")</f>
        <v>0.81506849315068497</v>
      </c>
      <c r="L6">
        <f>+C6/I6</f>
        <v>1.0305882352941176</v>
      </c>
    </row>
    <row r="7" spans="2:12" ht="45" hidden="1" x14ac:dyDescent="0.25">
      <c r="B7" s="5" t="s">
        <v>9</v>
      </c>
      <c r="C7" s="7">
        <v>0.85</v>
      </c>
      <c r="D7" s="14">
        <f t="shared" ref="D7:D70" si="0">(+F7-E7)+1</f>
        <v>292</v>
      </c>
      <c r="E7" s="12">
        <v>42800</v>
      </c>
      <c r="F7" s="12">
        <v>43091</v>
      </c>
      <c r="G7" s="5">
        <v>84.29</v>
      </c>
      <c r="H7" s="5" t="s">
        <v>8</v>
      </c>
      <c r="I7" s="15">
        <f t="shared" ref="I7:I70" si="1">IF(AND(F7&gt;0,E7&gt;0,F7&gt;=E7),IF(D7&gt;0,IF(G$3&gt;F7,1,IF(G$3&gt;=E7,TEXT(G$3-E7,"###.0")/D7,"")),""),"")</f>
        <v>0.81506849315068497</v>
      </c>
      <c r="J7" s="6">
        <f t="shared" ref="J7:J70" si="2">+I7-C7</f>
        <v>-3.4931506849315008E-2</v>
      </c>
    </row>
    <row r="8" spans="2:12" ht="45" hidden="1" x14ac:dyDescent="0.25">
      <c r="B8" s="5" t="s">
        <v>10</v>
      </c>
      <c r="C8" s="7">
        <v>1</v>
      </c>
      <c r="D8" s="14">
        <f t="shared" si="0"/>
        <v>25</v>
      </c>
      <c r="E8" s="12">
        <v>42849</v>
      </c>
      <c r="F8" s="12">
        <v>42873</v>
      </c>
      <c r="G8" s="5">
        <v>100</v>
      </c>
      <c r="H8" s="5" t="s">
        <v>11</v>
      </c>
      <c r="I8" s="15">
        <f t="shared" si="1"/>
        <v>1</v>
      </c>
      <c r="J8" s="6">
        <f t="shared" si="2"/>
        <v>0</v>
      </c>
    </row>
    <row r="9" spans="2:12" ht="45" hidden="1" x14ac:dyDescent="0.25">
      <c r="B9" s="5" t="s">
        <v>12</v>
      </c>
      <c r="C9" s="7">
        <v>1</v>
      </c>
      <c r="D9" s="14">
        <f t="shared" si="0"/>
        <v>25</v>
      </c>
      <c r="E9" s="12">
        <v>42849</v>
      </c>
      <c r="F9" s="12">
        <v>42873</v>
      </c>
      <c r="G9" s="5">
        <v>100</v>
      </c>
      <c r="H9" s="5" t="s">
        <v>11</v>
      </c>
      <c r="I9" s="15">
        <f t="shared" si="1"/>
        <v>1</v>
      </c>
      <c r="J9" s="6">
        <f t="shared" si="2"/>
        <v>0</v>
      </c>
    </row>
    <row r="10" spans="2:12" ht="60" hidden="1" x14ac:dyDescent="0.25">
      <c r="B10" s="8" t="s">
        <v>13</v>
      </c>
      <c r="C10" s="9">
        <v>1</v>
      </c>
      <c r="D10" s="14">
        <f t="shared" si="0"/>
        <v>23</v>
      </c>
      <c r="E10" s="16">
        <v>42849</v>
      </c>
      <c r="F10" s="16">
        <v>42871</v>
      </c>
      <c r="G10" s="8">
        <v>100</v>
      </c>
      <c r="H10" s="8" t="s">
        <v>11</v>
      </c>
      <c r="I10" s="20">
        <f t="shared" si="1"/>
        <v>1</v>
      </c>
      <c r="J10" s="6">
        <f t="shared" si="2"/>
        <v>0</v>
      </c>
    </row>
    <row r="11" spans="2:12" ht="60" hidden="1" x14ac:dyDescent="0.25">
      <c r="B11" s="8" t="s">
        <v>14</v>
      </c>
      <c r="C11" s="9">
        <v>1</v>
      </c>
      <c r="D11" s="14">
        <f t="shared" si="0"/>
        <v>1</v>
      </c>
      <c r="E11" s="16">
        <v>42872</v>
      </c>
      <c r="F11" s="16">
        <v>42872</v>
      </c>
      <c r="G11" s="8">
        <v>100</v>
      </c>
      <c r="H11" s="8" t="s">
        <v>11</v>
      </c>
      <c r="I11" s="20">
        <f>IF(AND(F11&gt;0,E11&gt;0,F11&gt;=E11),IF(D11&gt;0,IF(G$3&gt;F11,1,IF(G$3&gt;=E11,TEXT(G$3-E11,"###.0")/D11,"")),""),"")</f>
        <v>1</v>
      </c>
      <c r="J11" s="6">
        <f t="shared" si="2"/>
        <v>0</v>
      </c>
    </row>
    <row r="12" spans="2:12" ht="60" hidden="1" x14ac:dyDescent="0.25">
      <c r="B12" s="8" t="s">
        <v>15</v>
      </c>
      <c r="C12" s="9">
        <v>1</v>
      </c>
      <c r="D12" s="14">
        <f t="shared" si="0"/>
        <v>1</v>
      </c>
      <c r="E12" s="16">
        <v>42873</v>
      </c>
      <c r="F12" s="16">
        <v>42873</v>
      </c>
      <c r="G12" s="8">
        <v>100</v>
      </c>
      <c r="H12" s="8" t="s">
        <v>11</v>
      </c>
      <c r="I12" s="20">
        <f t="shared" si="1"/>
        <v>1</v>
      </c>
      <c r="J12" s="6">
        <f t="shared" si="2"/>
        <v>0</v>
      </c>
    </row>
    <row r="13" spans="2:12" ht="45" hidden="1" x14ac:dyDescent="0.25">
      <c r="B13" s="10" t="s">
        <v>16</v>
      </c>
      <c r="C13" s="11">
        <v>1</v>
      </c>
      <c r="D13" s="14">
        <f t="shared" si="0"/>
        <v>1</v>
      </c>
      <c r="E13" s="17">
        <v>42873</v>
      </c>
      <c r="F13" s="17">
        <v>42873</v>
      </c>
      <c r="G13" s="10">
        <v>100</v>
      </c>
      <c r="H13" s="10" t="s">
        <v>11</v>
      </c>
      <c r="I13" s="20">
        <f t="shared" si="1"/>
        <v>1</v>
      </c>
      <c r="J13" s="6">
        <f t="shared" si="2"/>
        <v>0</v>
      </c>
    </row>
    <row r="14" spans="2:12" ht="45" hidden="1" x14ac:dyDescent="0.25">
      <c r="B14" s="5" t="s">
        <v>17</v>
      </c>
      <c r="C14" s="7">
        <v>0.88</v>
      </c>
      <c r="D14" s="14">
        <f t="shared" si="0"/>
        <v>285</v>
      </c>
      <c r="E14" s="12">
        <v>42800</v>
      </c>
      <c r="F14" s="12">
        <v>43084</v>
      </c>
      <c r="G14" s="5">
        <v>87.27</v>
      </c>
      <c r="H14" s="5" t="s">
        <v>8</v>
      </c>
      <c r="I14" s="20">
        <f t="shared" si="1"/>
        <v>0.83508771929824566</v>
      </c>
      <c r="J14" s="6">
        <f t="shared" si="2"/>
        <v>-4.4912280701754348E-2</v>
      </c>
    </row>
    <row r="15" spans="2:12" ht="75" hidden="1" x14ac:dyDescent="0.25">
      <c r="B15" s="5" t="s">
        <v>18</v>
      </c>
      <c r="C15" s="7">
        <v>0.88</v>
      </c>
      <c r="D15" s="14">
        <f t="shared" si="0"/>
        <v>285</v>
      </c>
      <c r="E15" s="12">
        <v>42800</v>
      </c>
      <c r="F15" s="12">
        <v>43084</v>
      </c>
      <c r="G15" s="5">
        <v>87.27</v>
      </c>
      <c r="H15" s="5" t="s">
        <v>8</v>
      </c>
      <c r="I15" s="20">
        <f t="shared" si="1"/>
        <v>0.83508771929824566</v>
      </c>
      <c r="J15" s="6">
        <f t="shared" si="2"/>
        <v>-4.4912280701754348E-2</v>
      </c>
    </row>
    <row r="16" spans="2:12" ht="90" hidden="1" x14ac:dyDescent="0.25">
      <c r="B16" s="5" t="s">
        <v>19</v>
      </c>
      <c r="C16" s="7">
        <v>0.84</v>
      </c>
      <c r="D16" s="14">
        <f t="shared" si="0"/>
        <v>274</v>
      </c>
      <c r="E16" s="12">
        <v>42800</v>
      </c>
      <c r="F16" s="12">
        <v>43073</v>
      </c>
      <c r="G16" s="5">
        <v>84.62</v>
      </c>
      <c r="H16" s="5" t="s">
        <v>8</v>
      </c>
      <c r="I16" s="20">
        <f t="shared" si="1"/>
        <v>0.86861313868613144</v>
      </c>
      <c r="J16" s="6">
        <f t="shared" si="2"/>
        <v>2.8613138686131467E-2</v>
      </c>
    </row>
    <row r="17" spans="2:10" ht="45" hidden="1" x14ac:dyDescent="0.25">
      <c r="B17" s="5" t="s">
        <v>20</v>
      </c>
      <c r="C17" s="9">
        <v>1</v>
      </c>
      <c r="D17" s="14">
        <f t="shared" si="0"/>
        <v>2</v>
      </c>
      <c r="E17" s="16">
        <v>42800</v>
      </c>
      <c r="F17" s="16">
        <v>42801</v>
      </c>
      <c r="G17" s="8">
        <v>100</v>
      </c>
      <c r="H17" s="8" t="s">
        <v>11</v>
      </c>
      <c r="I17" s="20">
        <f t="shared" si="1"/>
        <v>1</v>
      </c>
      <c r="J17" s="6">
        <f t="shared" si="2"/>
        <v>0</v>
      </c>
    </row>
    <row r="18" spans="2:10" ht="30" hidden="1" x14ac:dyDescent="0.25">
      <c r="B18" s="8" t="s">
        <v>21</v>
      </c>
      <c r="C18" s="9">
        <v>1</v>
      </c>
      <c r="D18" s="14">
        <f t="shared" si="0"/>
        <v>7</v>
      </c>
      <c r="E18" s="16">
        <v>42802</v>
      </c>
      <c r="F18" s="16">
        <v>42808</v>
      </c>
      <c r="G18" s="8">
        <v>100</v>
      </c>
      <c r="H18" s="8" t="s">
        <v>11</v>
      </c>
      <c r="I18" s="20">
        <f t="shared" si="1"/>
        <v>1</v>
      </c>
      <c r="J18" s="6">
        <f t="shared" si="2"/>
        <v>0</v>
      </c>
    </row>
    <row r="19" spans="2:10" ht="60" hidden="1" x14ac:dyDescent="0.25">
      <c r="B19" s="8" t="s">
        <v>22</v>
      </c>
      <c r="C19" s="9">
        <v>1</v>
      </c>
      <c r="D19" s="14">
        <f t="shared" si="0"/>
        <v>3</v>
      </c>
      <c r="E19" s="16">
        <v>42830</v>
      </c>
      <c r="F19" s="16">
        <v>42832</v>
      </c>
      <c r="G19" s="8">
        <v>100</v>
      </c>
      <c r="H19" s="8" t="s">
        <v>11</v>
      </c>
      <c r="I19" s="20">
        <f t="shared" si="1"/>
        <v>1</v>
      </c>
      <c r="J19" s="6">
        <f t="shared" si="2"/>
        <v>0</v>
      </c>
    </row>
    <row r="20" spans="2:10" ht="60" hidden="1" x14ac:dyDescent="0.25">
      <c r="B20" s="8" t="s">
        <v>23</v>
      </c>
      <c r="C20" s="9">
        <v>1</v>
      </c>
      <c r="D20" s="14">
        <f t="shared" si="0"/>
        <v>5</v>
      </c>
      <c r="E20" s="16">
        <v>42859</v>
      </c>
      <c r="F20" s="16">
        <v>42863</v>
      </c>
      <c r="G20" s="8">
        <v>100</v>
      </c>
      <c r="H20" s="8" t="s">
        <v>11</v>
      </c>
      <c r="I20" s="20">
        <f t="shared" si="1"/>
        <v>1</v>
      </c>
      <c r="J20" s="6">
        <f t="shared" si="2"/>
        <v>0</v>
      </c>
    </row>
    <row r="21" spans="2:10" ht="60" hidden="1" x14ac:dyDescent="0.25">
      <c r="B21" s="5" t="s">
        <v>24</v>
      </c>
      <c r="C21" s="9">
        <v>1</v>
      </c>
      <c r="D21" s="14">
        <f t="shared" si="0"/>
        <v>2</v>
      </c>
      <c r="E21" s="16">
        <v>42864</v>
      </c>
      <c r="F21" s="16">
        <v>42865</v>
      </c>
      <c r="G21" s="8">
        <v>100</v>
      </c>
      <c r="H21" s="8" t="s">
        <v>11</v>
      </c>
      <c r="I21" s="20">
        <f t="shared" si="1"/>
        <v>1</v>
      </c>
      <c r="J21" s="6">
        <f t="shared" si="2"/>
        <v>0</v>
      </c>
    </row>
    <row r="22" spans="2:10" ht="30" hidden="1" x14ac:dyDescent="0.25">
      <c r="B22" s="8" t="s">
        <v>21</v>
      </c>
      <c r="C22" s="9">
        <v>1</v>
      </c>
      <c r="D22" s="14">
        <f t="shared" si="0"/>
        <v>2</v>
      </c>
      <c r="E22" s="16">
        <v>42866</v>
      </c>
      <c r="F22" s="16">
        <v>42867</v>
      </c>
      <c r="G22" s="8">
        <v>100</v>
      </c>
      <c r="H22" s="8" t="s">
        <v>11</v>
      </c>
      <c r="I22" s="20">
        <f t="shared" si="1"/>
        <v>1</v>
      </c>
      <c r="J22" s="6">
        <f t="shared" si="2"/>
        <v>0</v>
      </c>
    </row>
    <row r="23" spans="2:10" ht="75" hidden="1" x14ac:dyDescent="0.25">
      <c r="B23" s="8" t="s">
        <v>25</v>
      </c>
      <c r="C23" s="9">
        <v>1</v>
      </c>
      <c r="D23" s="14">
        <f t="shared" si="0"/>
        <v>5</v>
      </c>
      <c r="E23" s="16">
        <v>42894</v>
      </c>
      <c r="F23" s="16">
        <v>42898</v>
      </c>
      <c r="G23" s="8">
        <v>100</v>
      </c>
      <c r="H23" s="8" t="s">
        <v>11</v>
      </c>
      <c r="I23" s="20">
        <f t="shared" si="1"/>
        <v>1</v>
      </c>
      <c r="J23" s="6">
        <f t="shared" si="2"/>
        <v>0</v>
      </c>
    </row>
    <row r="24" spans="2:10" ht="75" hidden="1" x14ac:dyDescent="0.25">
      <c r="B24" s="8" t="s">
        <v>26</v>
      </c>
      <c r="C24" s="9">
        <v>1</v>
      </c>
      <c r="D24" s="14">
        <f t="shared" si="0"/>
        <v>3</v>
      </c>
      <c r="E24" s="16">
        <v>42926</v>
      </c>
      <c r="F24" s="16">
        <v>42928</v>
      </c>
      <c r="G24" s="8">
        <v>100</v>
      </c>
      <c r="H24" s="8" t="s">
        <v>11</v>
      </c>
      <c r="I24" s="20">
        <f t="shared" si="1"/>
        <v>1</v>
      </c>
      <c r="J24" s="6">
        <f t="shared" si="2"/>
        <v>0</v>
      </c>
    </row>
    <row r="25" spans="2:10" ht="90" hidden="1" x14ac:dyDescent="0.25">
      <c r="B25" s="8" t="s">
        <v>27</v>
      </c>
      <c r="C25" s="9">
        <v>1</v>
      </c>
      <c r="D25" s="14">
        <f t="shared" si="0"/>
        <v>3</v>
      </c>
      <c r="E25" s="16">
        <v>42955</v>
      </c>
      <c r="F25" s="16">
        <v>42957</v>
      </c>
      <c r="G25" s="8">
        <v>100</v>
      </c>
      <c r="H25" s="8" t="s">
        <v>11</v>
      </c>
      <c r="I25" s="20">
        <f t="shared" si="1"/>
        <v>1</v>
      </c>
      <c r="J25" s="6">
        <f t="shared" si="2"/>
        <v>0</v>
      </c>
    </row>
    <row r="26" spans="2:10" ht="90" hidden="1" x14ac:dyDescent="0.25">
      <c r="B26" s="8" t="s">
        <v>28</v>
      </c>
      <c r="C26" s="9">
        <v>1</v>
      </c>
      <c r="D26" s="14">
        <f t="shared" si="0"/>
        <v>5</v>
      </c>
      <c r="E26" s="16">
        <v>42986</v>
      </c>
      <c r="F26" s="16">
        <v>42990</v>
      </c>
      <c r="G26" s="8">
        <v>100</v>
      </c>
      <c r="H26" s="8" t="s">
        <v>11</v>
      </c>
      <c r="I26" s="20">
        <f t="shared" si="1"/>
        <v>1</v>
      </c>
      <c r="J26" s="6">
        <f t="shared" si="2"/>
        <v>0</v>
      </c>
    </row>
    <row r="27" spans="2:10" ht="90" hidden="1" x14ac:dyDescent="0.25">
      <c r="B27" s="8" t="s">
        <v>29</v>
      </c>
      <c r="C27" s="9">
        <v>1</v>
      </c>
      <c r="D27" s="14">
        <f t="shared" si="0"/>
        <v>3</v>
      </c>
      <c r="E27" s="16">
        <v>43018</v>
      </c>
      <c r="F27" s="16">
        <v>43020</v>
      </c>
      <c r="G27" s="8">
        <v>100</v>
      </c>
      <c r="H27" s="8" t="s">
        <v>11</v>
      </c>
      <c r="I27" s="20">
        <f t="shared" si="1"/>
        <v>1</v>
      </c>
      <c r="J27" s="6">
        <f t="shared" si="2"/>
        <v>0</v>
      </c>
    </row>
    <row r="28" spans="2:10" ht="90" hidden="1" x14ac:dyDescent="0.25">
      <c r="B28" s="8" t="s">
        <v>30</v>
      </c>
      <c r="C28" s="9">
        <v>0</v>
      </c>
      <c r="D28" s="14">
        <f t="shared" si="0"/>
        <v>3</v>
      </c>
      <c r="E28" s="16">
        <v>43047</v>
      </c>
      <c r="F28" s="16">
        <v>43049</v>
      </c>
      <c r="G28" s="8">
        <v>0</v>
      </c>
      <c r="H28" s="8" t="s">
        <v>31</v>
      </c>
      <c r="I28" s="20" t="str">
        <f t="shared" si="1"/>
        <v/>
      </c>
      <c r="J28" s="6" t="e">
        <f t="shared" si="2"/>
        <v>#VALUE!</v>
      </c>
    </row>
    <row r="29" spans="2:10" ht="75" hidden="1" x14ac:dyDescent="0.25">
      <c r="B29" s="8" t="s">
        <v>32</v>
      </c>
      <c r="C29" s="9">
        <v>0</v>
      </c>
      <c r="D29" s="14">
        <f t="shared" si="0"/>
        <v>5</v>
      </c>
      <c r="E29" s="16">
        <v>43069</v>
      </c>
      <c r="F29" s="16">
        <v>43073</v>
      </c>
      <c r="G29" s="8">
        <v>0</v>
      </c>
      <c r="H29" s="8" t="s">
        <v>31</v>
      </c>
      <c r="I29" s="20" t="str">
        <f t="shared" si="1"/>
        <v/>
      </c>
      <c r="J29" s="6" t="e">
        <f t="shared" si="2"/>
        <v>#VALUE!</v>
      </c>
    </row>
    <row r="30" spans="2:10" ht="75" hidden="1" x14ac:dyDescent="0.25">
      <c r="B30" s="5" t="s">
        <v>33</v>
      </c>
      <c r="C30" s="7">
        <v>0.93</v>
      </c>
      <c r="D30" s="14">
        <f t="shared" si="0"/>
        <v>270</v>
      </c>
      <c r="E30" s="12">
        <v>42800</v>
      </c>
      <c r="F30" s="12">
        <v>43069</v>
      </c>
      <c r="G30" s="5">
        <v>92.31</v>
      </c>
      <c r="H30" s="5" t="s">
        <v>8</v>
      </c>
      <c r="I30" s="20">
        <f t="shared" si="1"/>
        <v>0.88148148148148153</v>
      </c>
      <c r="J30" s="6">
        <f t="shared" si="2"/>
        <v>-4.8518518518518516E-2</v>
      </c>
    </row>
    <row r="31" spans="2:10" ht="45" hidden="1" x14ac:dyDescent="0.25">
      <c r="B31" s="5" t="s">
        <v>34</v>
      </c>
      <c r="C31" s="9">
        <v>1</v>
      </c>
      <c r="D31" s="14">
        <f t="shared" si="0"/>
        <v>2</v>
      </c>
      <c r="E31" s="16">
        <v>42800</v>
      </c>
      <c r="F31" s="16">
        <v>42801</v>
      </c>
      <c r="G31" s="8">
        <v>100</v>
      </c>
      <c r="H31" s="8" t="s">
        <v>11</v>
      </c>
      <c r="I31" s="20">
        <f t="shared" si="1"/>
        <v>1</v>
      </c>
      <c r="J31" s="6">
        <f t="shared" si="2"/>
        <v>0</v>
      </c>
    </row>
    <row r="32" spans="2:10" ht="30" hidden="1" x14ac:dyDescent="0.25">
      <c r="B32" s="8" t="s">
        <v>21</v>
      </c>
      <c r="C32" s="9">
        <v>1</v>
      </c>
      <c r="D32" s="14">
        <f t="shared" si="0"/>
        <v>7</v>
      </c>
      <c r="E32" s="16">
        <v>42802</v>
      </c>
      <c r="F32" s="16">
        <v>42808</v>
      </c>
      <c r="G32" s="8">
        <v>100</v>
      </c>
      <c r="H32" s="8" t="s">
        <v>11</v>
      </c>
      <c r="I32" s="20">
        <f t="shared" si="1"/>
        <v>1</v>
      </c>
      <c r="J32" s="6">
        <f t="shared" si="2"/>
        <v>0</v>
      </c>
    </row>
    <row r="33" spans="2:10" ht="60" hidden="1" x14ac:dyDescent="0.25">
      <c r="B33" s="8" t="s">
        <v>22</v>
      </c>
      <c r="C33" s="9">
        <v>1</v>
      </c>
      <c r="D33" s="14">
        <f t="shared" si="0"/>
        <v>3</v>
      </c>
      <c r="E33" s="16">
        <v>42830</v>
      </c>
      <c r="F33" s="16">
        <v>42832</v>
      </c>
      <c r="G33" s="8">
        <v>100</v>
      </c>
      <c r="H33" s="8" t="s">
        <v>11</v>
      </c>
      <c r="I33" s="20">
        <f t="shared" si="1"/>
        <v>1</v>
      </c>
      <c r="J33" s="6">
        <f t="shared" si="2"/>
        <v>0</v>
      </c>
    </row>
    <row r="34" spans="2:10" ht="60" hidden="1" x14ac:dyDescent="0.25">
      <c r="B34" s="8" t="s">
        <v>23</v>
      </c>
      <c r="C34" s="9">
        <v>1</v>
      </c>
      <c r="D34" s="14">
        <f t="shared" si="0"/>
        <v>5</v>
      </c>
      <c r="E34" s="16">
        <v>42859</v>
      </c>
      <c r="F34" s="16">
        <v>42863</v>
      </c>
      <c r="G34" s="8">
        <v>100</v>
      </c>
      <c r="H34" s="8" t="s">
        <v>11</v>
      </c>
      <c r="I34" s="20">
        <f t="shared" si="1"/>
        <v>1</v>
      </c>
      <c r="J34" s="6">
        <f t="shared" si="2"/>
        <v>0</v>
      </c>
    </row>
    <row r="35" spans="2:10" ht="60" hidden="1" x14ac:dyDescent="0.25">
      <c r="B35" s="8" t="s">
        <v>35</v>
      </c>
      <c r="C35" s="9">
        <v>1</v>
      </c>
      <c r="D35" s="14">
        <f t="shared" si="0"/>
        <v>3</v>
      </c>
      <c r="E35" s="16">
        <v>42891</v>
      </c>
      <c r="F35" s="16">
        <v>42893</v>
      </c>
      <c r="G35" s="8">
        <v>100</v>
      </c>
      <c r="H35" s="8" t="s">
        <v>11</v>
      </c>
      <c r="I35" s="20">
        <f t="shared" si="1"/>
        <v>1</v>
      </c>
      <c r="J35" s="6">
        <f t="shared" si="2"/>
        <v>0</v>
      </c>
    </row>
    <row r="36" spans="2:10" ht="60" hidden="1" x14ac:dyDescent="0.25">
      <c r="B36" s="5" t="s">
        <v>36</v>
      </c>
      <c r="C36" s="9">
        <v>1</v>
      </c>
      <c r="D36" s="14">
        <f t="shared" si="0"/>
        <v>8</v>
      </c>
      <c r="E36" s="16">
        <v>42894</v>
      </c>
      <c r="F36" s="16">
        <v>42901</v>
      </c>
      <c r="G36" s="8">
        <v>100</v>
      </c>
      <c r="H36" s="8" t="s">
        <v>11</v>
      </c>
      <c r="I36" s="20">
        <f t="shared" si="1"/>
        <v>1</v>
      </c>
      <c r="J36" s="6">
        <f t="shared" si="2"/>
        <v>0</v>
      </c>
    </row>
    <row r="37" spans="2:10" ht="30" hidden="1" x14ac:dyDescent="0.25">
      <c r="B37" s="8" t="s">
        <v>21</v>
      </c>
      <c r="C37" s="9">
        <v>1</v>
      </c>
      <c r="D37" s="14">
        <f t="shared" si="0"/>
        <v>5</v>
      </c>
      <c r="E37" s="16">
        <v>42902</v>
      </c>
      <c r="F37" s="16">
        <v>42906</v>
      </c>
      <c r="G37" s="8">
        <v>100</v>
      </c>
      <c r="H37" s="8" t="s">
        <v>11</v>
      </c>
      <c r="I37" s="20">
        <f t="shared" si="1"/>
        <v>1</v>
      </c>
      <c r="J37" s="6">
        <f t="shared" si="2"/>
        <v>0</v>
      </c>
    </row>
    <row r="38" spans="2:10" ht="75" hidden="1" x14ac:dyDescent="0.25">
      <c r="B38" s="8" t="s">
        <v>37</v>
      </c>
      <c r="C38" s="9">
        <v>1</v>
      </c>
      <c r="D38" s="14">
        <f t="shared" si="0"/>
        <v>5</v>
      </c>
      <c r="E38" s="16">
        <v>42929</v>
      </c>
      <c r="F38" s="16">
        <v>42933</v>
      </c>
      <c r="G38" s="8">
        <v>100</v>
      </c>
      <c r="H38" s="8" t="s">
        <v>11</v>
      </c>
      <c r="I38" s="20">
        <f t="shared" si="1"/>
        <v>1</v>
      </c>
      <c r="J38" s="6">
        <f t="shared" si="2"/>
        <v>0</v>
      </c>
    </row>
    <row r="39" spans="2:10" ht="60" hidden="1" x14ac:dyDescent="0.25">
      <c r="B39" s="8" t="s">
        <v>38</v>
      </c>
      <c r="C39" s="9">
        <v>1</v>
      </c>
      <c r="D39" s="14">
        <f t="shared" si="0"/>
        <v>6</v>
      </c>
      <c r="E39" s="16">
        <v>42942</v>
      </c>
      <c r="F39" s="16">
        <v>42947</v>
      </c>
      <c r="G39" s="8">
        <v>100</v>
      </c>
      <c r="H39" s="8" t="s">
        <v>11</v>
      </c>
      <c r="I39" s="20">
        <f t="shared" si="1"/>
        <v>1</v>
      </c>
      <c r="J39" s="6">
        <f t="shared" si="2"/>
        <v>0</v>
      </c>
    </row>
    <row r="40" spans="2:10" ht="75" hidden="1" x14ac:dyDescent="0.25">
      <c r="B40" s="8" t="s">
        <v>39</v>
      </c>
      <c r="C40" s="9">
        <v>1</v>
      </c>
      <c r="D40" s="14">
        <f t="shared" si="0"/>
        <v>4</v>
      </c>
      <c r="E40" s="16">
        <v>42975</v>
      </c>
      <c r="F40" s="16">
        <v>42978</v>
      </c>
      <c r="G40" s="8">
        <v>100</v>
      </c>
      <c r="H40" s="8" t="s">
        <v>11</v>
      </c>
      <c r="I40" s="20">
        <f t="shared" si="1"/>
        <v>1</v>
      </c>
      <c r="J40" s="6">
        <f t="shared" si="2"/>
        <v>0</v>
      </c>
    </row>
    <row r="41" spans="2:10" ht="75" hidden="1" x14ac:dyDescent="0.25">
      <c r="B41" s="8" t="s">
        <v>40</v>
      </c>
      <c r="C41" s="9">
        <v>1</v>
      </c>
      <c r="D41" s="14">
        <f t="shared" si="0"/>
        <v>3</v>
      </c>
      <c r="E41" s="16">
        <v>43004</v>
      </c>
      <c r="F41" s="16">
        <v>43006</v>
      </c>
      <c r="G41" s="8">
        <v>100</v>
      </c>
      <c r="H41" s="8" t="s">
        <v>11</v>
      </c>
      <c r="I41" s="20">
        <f t="shared" si="1"/>
        <v>1</v>
      </c>
      <c r="J41" s="6">
        <f t="shared" si="2"/>
        <v>0</v>
      </c>
    </row>
    <row r="42" spans="2:10" ht="75" hidden="1" x14ac:dyDescent="0.25">
      <c r="B42" s="8" t="s">
        <v>41</v>
      </c>
      <c r="C42" s="9">
        <v>1</v>
      </c>
      <c r="D42" s="14">
        <f t="shared" si="0"/>
        <v>5</v>
      </c>
      <c r="E42" s="16">
        <v>43034</v>
      </c>
      <c r="F42" s="16">
        <v>43038</v>
      </c>
      <c r="G42" s="8">
        <v>100</v>
      </c>
      <c r="H42" s="8" t="s">
        <v>11</v>
      </c>
      <c r="I42" s="20">
        <f t="shared" si="1"/>
        <v>0.8</v>
      </c>
      <c r="J42" s="6">
        <f t="shared" si="2"/>
        <v>-0.19999999999999996</v>
      </c>
    </row>
    <row r="43" spans="2:10" ht="75" hidden="1" x14ac:dyDescent="0.25">
      <c r="B43" s="8" t="s">
        <v>42</v>
      </c>
      <c r="C43" s="9">
        <v>0</v>
      </c>
      <c r="D43" s="14">
        <f t="shared" si="0"/>
        <v>3</v>
      </c>
      <c r="E43" s="16">
        <v>43067</v>
      </c>
      <c r="F43" s="16">
        <v>43069</v>
      </c>
      <c r="G43" s="8">
        <v>0</v>
      </c>
      <c r="H43" s="8" t="s">
        <v>31</v>
      </c>
      <c r="I43" s="20" t="str">
        <f t="shared" si="1"/>
        <v/>
      </c>
      <c r="J43" s="6" t="e">
        <f t="shared" si="2"/>
        <v>#VALUE!</v>
      </c>
    </row>
    <row r="44" spans="2:10" ht="90" hidden="1" x14ac:dyDescent="0.25">
      <c r="B44" s="5" t="s">
        <v>43</v>
      </c>
      <c r="C44" s="7">
        <v>1</v>
      </c>
      <c r="D44" s="14">
        <f t="shared" si="0"/>
        <v>119</v>
      </c>
      <c r="E44" s="12">
        <v>42830</v>
      </c>
      <c r="F44" s="12">
        <v>42948</v>
      </c>
      <c r="G44" s="5">
        <v>100</v>
      </c>
      <c r="H44" s="5" t="s">
        <v>11</v>
      </c>
      <c r="I44" s="20">
        <f t="shared" si="1"/>
        <v>1</v>
      </c>
      <c r="J44" s="6">
        <f t="shared" si="2"/>
        <v>0</v>
      </c>
    </row>
    <row r="45" spans="2:10" ht="60" hidden="1" x14ac:dyDescent="0.25">
      <c r="B45" s="5" t="s">
        <v>44</v>
      </c>
      <c r="C45" s="9">
        <v>1</v>
      </c>
      <c r="D45" s="14">
        <f t="shared" si="0"/>
        <v>2</v>
      </c>
      <c r="E45" s="16">
        <v>42830</v>
      </c>
      <c r="F45" s="16">
        <v>42831</v>
      </c>
      <c r="G45" s="8">
        <v>100</v>
      </c>
      <c r="H45" s="8" t="s">
        <v>11</v>
      </c>
      <c r="I45" s="20">
        <f t="shared" si="1"/>
        <v>1</v>
      </c>
      <c r="J45" s="6">
        <f t="shared" si="2"/>
        <v>0</v>
      </c>
    </row>
    <row r="46" spans="2:10" ht="30" hidden="1" x14ac:dyDescent="0.25">
      <c r="B46" s="8" t="s">
        <v>21</v>
      </c>
      <c r="C46" s="9">
        <v>1</v>
      </c>
      <c r="D46" s="14">
        <f t="shared" si="0"/>
        <v>18</v>
      </c>
      <c r="E46" s="16">
        <v>42832</v>
      </c>
      <c r="F46" s="16">
        <v>42849</v>
      </c>
      <c r="G46" s="8">
        <v>100</v>
      </c>
      <c r="H46" s="8" t="s">
        <v>11</v>
      </c>
      <c r="I46" s="20">
        <f t="shared" si="1"/>
        <v>1</v>
      </c>
      <c r="J46" s="6">
        <f t="shared" si="2"/>
        <v>0</v>
      </c>
    </row>
    <row r="47" spans="2:10" ht="60" hidden="1" x14ac:dyDescent="0.25">
      <c r="B47" s="8" t="s">
        <v>45</v>
      </c>
      <c r="C47" s="9">
        <v>1</v>
      </c>
      <c r="D47" s="14">
        <f t="shared" si="0"/>
        <v>5</v>
      </c>
      <c r="E47" s="16">
        <v>42859</v>
      </c>
      <c r="F47" s="16">
        <v>42863</v>
      </c>
      <c r="G47" s="8">
        <v>100</v>
      </c>
      <c r="H47" s="8" t="s">
        <v>11</v>
      </c>
      <c r="I47" s="20">
        <f t="shared" si="1"/>
        <v>1</v>
      </c>
      <c r="J47" s="6">
        <f t="shared" si="2"/>
        <v>0</v>
      </c>
    </row>
    <row r="48" spans="2:10" ht="60" hidden="1" x14ac:dyDescent="0.25">
      <c r="B48" s="8" t="s">
        <v>46</v>
      </c>
      <c r="C48" s="9">
        <v>1</v>
      </c>
      <c r="D48" s="14">
        <f t="shared" si="0"/>
        <v>3</v>
      </c>
      <c r="E48" s="16">
        <v>42885</v>
      </c>
      <c r="F48" s="16">
        <v>42887</v>
      </c>
      <c r="G48" s="8">
        <v>100</v>
      </c>
      <c r="H48" s="8" t="s">
        <v>11</v>
      </c>
      <c r="I48" s="20">
        <f t="shared" si="1"/>
        <v>1</v>
      </c>
      <c r="J48" s="6">
        <f t="shared" si="2"/>
        <v>0</v>
      </c>
    </row>
    <row r="49" spans="2:10" ht="60" hidden="1" x14ac:dyDescent="0.25">
      <c r="B49" s="8" t="s">
        <v>47</v>
      </c>
      <c r="C49" s="9">
        <v>1</v>
      </c>
      <c r="D49" s="14">
        <f t="shared" si="0"/>
        <v>7</v>
      </c>
      <c r="E49" s="16">
        <v>42913</v>
      </c>
      <c r="F49" s="16">
        <v>42919</v>
      </c>
      <c r="G49" s="8">
        <v>100</v>
      </c>
      <c r="H49" s="8" t="s">
        <v>11</v>
      </c>
      <c r="I49" s="20">
        <f t="shared" si="1"/>
        <v>1</v>
      </c>
      <c r="J49" s="6">
        <f t="shared" si="2"/>
        <v>0</v>
      </c>
    </row>
    <row r="50" spans="2:10" ht="60" hidden="1" x14ac:dyDescent="0.25">
      <c r="B50" s="8" t="s">
        <v>48</v>
      </c>
      <c r="C50" s="9">
        <v>1</v>
      </c>
      <c r="D50" s="14">
        <f t="shared" si="0"/>
        <v>6</v>
      </c>
      <c r="E50" s="16">
        <v>42943</v>
      </c>
      <c r="F50" s="16">
        <v>42948</v>
      </c>
      <c r="G50" s="8">
        <v>100</v>
      </c>
      <c r="H50" s="8" t="s">
        <v>11</v>
      </c>
      <c r="I50" s="20">
        <f t="shared" si="1"/>
        <v>1</v>
      </c>
      <c r="J50" s="6">
        <f t="shared" si="2"/>
        <v>0</v>
      </c>
    </row>
    <row r="51" spans="2:10" ht="90" hidden="1" x14ac:dyDescent="0.25">
      <c r="B51" s="5" t="s">
        <v>49</v>
      </c>
      <c r="C51" s="7">
        <v>0.78</v>
      </c>
      <c r="D51" s="14">
        <f t="shared" si="0"/>
        <v>185</v>
      </c>
      <c r="E51" s="12">
        <v>42900</v>
      </c>
      <c r="F51" s="12">
        <v>43084</v>
      </c>
      <c r="G51" s="5">
        <v>75</v>
      </c>
      <c r="H51" s="5" t="s">
        <v>8</v>
      </c>
      <c r="I51" s="20">
        <f t="shared" si="1"/>
        <v>0.74594594594594599</v>
      </c>
      <c r="J51" s="6">
        <f t="shared" si="2"/>
        <v>-3.4054054054054039E-2</v>
      </c>
    </row>
    <row r="52" spans="2:10" ht="60" hidden="1" x14ac:dyDescent="0.25">
      <c r="B52" s="5" t="s">
        <v>50</v>
      </c>
      <c r="C52" s="9">
        <v>1</v>
      </c>
      <c r="D52" s="14">
        <f t="shared" si="0"/>
        <v>2</v>
      </c>
      <c r="E52" s="16">
        <v>42900</v>
      </c>
      <c r="F52" s="16">
        <v>42901</v>
      </c>
      <c r="G52" s="8">
        <v>100</v>
      </c>
      <c r="H52" s="8" t="s">
        <v>11</v>
      </c>
      <c r="I52" s="20">
        <f t="shared" si="1"/>
        <v>1</v>
      </c>
      <c r="J52" s="6">
        <f t="shared" si="2"/>
        <v>0</v>
      </c>
    </row>
    <row r="53" spans="2:10" ht="30" hidden="1" x14ac:dyDescent="0.25">
      <c r="B53" s="8" t="s">
        <v>21</v>
      </c>
      <c r="C53" s="9">
        <v>1</v>
      </c>
      <c r="D53" s="14">
        <f t="shared" si="0"/>
        <v>11</v>
      </c>
      <c r="E53" s="16">
        <v>42902</v>
      </c>
      <c r="F53" s="16">
        <v>42912</v>
      </c>
      <c r="G53" s="8">
        <v>100</v>
      </c>
      <c r="H53" s="8" t="s">
        <v>11</v>
      </c>
      <c r="I53" s="20">
        <f t="shared" si="1"/>
        <v>1</v>
      </c>
      <c r="J53" s="6">
        <f t="shared" si="2"/>
        <v>0</v>
      </c>
    </row>
    <row r="54" spans="2:10" ht="75" hidden="1" x14ac:dyDescent="0.25">
      <c r="B54" s="8" t="s">
        <v>37</v>
      </c>
      <c r="C54" s="9">
        <v>1</v>
      </c>
      <c r="D54" s="14">
        <f t="shared" si="0"/>
        <v>5</v>
      </c>
      <c r="E54" s="16">
        <v>42929</v>
      </c>
      <c r="F54" s="16">
        <v>42933</v>
      </c>
      <c r="G54" s="8">
        <v>100</v>
      </c>
      <c r="H54" s="8" t="s">
        <v>11</v>
      </c>
      <c r="I54" s="20">
        <f t="shared" si="1"/>
        <v>1</v>
      </c>
      <c r="J54" s="6">
        <f t="shared" si="2"/>
        <v>0</v>
      </c>
    </row>
    <row r="55" spans="2:10" ht="90" hidden="1" x14ac:dyDescent="0.25">
      <c r="B55" s="8" t="s">
        <v>51</v>
      </c>
      <c r="C55" s="9">
        <v>1</v>
      </c>
      <c r="D55" s="14">
        <f t="shared" si="0"/>
        <v>3</v>
      </c>
      <c r="E55" s="16">
        <v>42961</v>
      </c>
      <c r="F55" s="16">
        <v>42963</v>
      </c>
      <c r="G55" s="8">
        <v>100</v>
      </c>
      <c r="H55" s="8" t="s">
        <v>11</v>
      </c>
      <c r="I55" s="20">
        <f t="shared" si="1"/>
        <v>1</v>
      </c>
      <c r="J55" s="6">
        <f t="shared" si="2"/>
        <v>0</v>
      </c>
    </row>
    <row r="56" spans="2:10" ht="90" hidden="1" x14ac:dyDescent="0.25">
      <c r="B56" s="8" t="s">
        <v>52</v>
      </c>
      <c r="C56" s="9">
        <v>1</v>
      </c>
      <c r="D56" s="14">
        <f t="shared" si="0"/>
        <v>5</v>
      </c>
      <c r="E56" s="16">
        <v>42992</v>
      </c>
      <c r="F56" s="16">
        <v>42996</v>
      </c>
      <c r="G56" s="8">
        <v>100</v>
      </c>
      <c r="H56" s="8" t="s">
        <v>11</v>
      </c>
      <c r="I56" s="20">
        <f t="shared" si="1"/>
        <v>1</v>
      </c>
      <c r="J56" s="6">
        <f t="shared" si="2"/>
        <v>0</v>
      </c>
    </row>
    <row r="57" spans="2:10" ht="90" hidden="1" x14ac:dyDescent="0.25">
      <c r="B57" s="8" t="s">
        <v>53</v>
      </c>
      <c r="C57" s="9">
        <v>1</v>
      </c>
      <c r="D57" s="14">
        <f t="shared" si="0"/>
        <v>5</v>
      </c>
      <c r="E57" s="16">
        <v>43020</v>
      </c>
      <c r="F57" s="16">
        <v>43024</v>
      </c>
      <c r="G57" s="8">
        <v>100</v>
      </c>
      <c r="H57" s="8" t="s">
        <v>11</v>
      </c>
      <c r="I57" s="20">
        <f t="shared" si="1"/>
        <v>1</v>
      </c>
      <c r="J57" s="6">
        <f t="shared" si="2"/>
        <v>0</v>
      </c>
    </row>
    <row r="58" spans="2:10" ht="90" hidden="1" x14ac:dyDescent="0.25">
      <c r="B58" s="8" t="s">
        <v>54</v>
      </c>
      <c r="C58" s="9">
        <v>0</v>
      </c>
      <c r="D58" s="14">
        <f t="shared" si="0"/>
        <v>3</v>
      </c>
      <c r="E58" s="16">
        <v>43053</v>
      </c>
      <c r="F58" s="16">
        <v>43055</v>
      </c>
      <c r="G58" s="8">
        <v>0</v>
      </c>
      <c r="H58" s="8" t="s">
        <v>31</v>
      </c>
      <c r="I58" s="20" t="str">
        <f t="shared" si="1"/>
        <v/>
      </c>
      <c r="J58" s="6" t="e">
        <f t="shared" si="2"/>
        <v>#VALUE!</v>
      </c>
    </row>
    <row r="59" spans="2:10" ht="90" hidden="1" x14ac:dyDescent="0.25">
      <c r="B59" s="8" t="s">
        <v>55</v>
      </c>
      <c r="C59" s="9">
        <v>0</v>
      </c>
      <c r="D59" s="14">
        <f t="shared" si="0"/>
        <v>3</v>
      </c>
      <c r="E59" s="16">
        <v>43082</v>
      </c>
      <c r="F59" s="16">
        <v>43084</v>
      </c>
      <c r="G59" s="8">
        <v>0</v>
      </c>
      <c r="H59" s="8" t="s">
        <v>31</v>
      </c>
      <c r="I59" s="20" t="str">
        <f t="shared" si="1"/>
        <v/>
      </c>
      <c r="J59" s="6" t="e">
        <f t="shared" si="2"/>
        <v>#VALUE!</v>
      </c>
    </row>
    <row r="60" spans="2:10" ht="90" hidden="1" x14ac:dyDescent="0.25">
      <c r="B60" s="5" t="s">
        <v>56</v>
      </c>
      <c r="C60" s="7">
        <v>1</v>
      </c>
      <c r="D60" s="14">
        <f t="shared" si="0"/>
        <v>79</v>
      </c>
      <c r="E60" s="12">
        <v>42900</v>
      </c>
      <c r="F60" s="12">
        <v>42978</v>
      </c>
      <c r="G60" s="5">
        <v>100</v>
      </c>
      <c r="H60" s="5" t="s">
        <v>11</v>
      </c>
      <c r="I60" s="20">
        <f t="shared" si="1"/>
        <v>1</v>
      </c>
      <c r="J60" s="6">
        <f t="shared" si="2"/>
        <v>0</v>
      </c>
    </row>
    <row r="61" spans="2:10" ht="60" hidden="1" x14ac:dyDescent="0.25">
      <c r="B61" s="5" t="s">
        <v>57</v>
      </c>
      <c r="C61" s="9">
        <v>1</v>
      </c>
      <c r="D61" s="14">
        <f t="shared" si="0"/>
        <v>2</v>
      </c>
      <c r="E61" s="16">
        <v>42900</v>
      </c>
      <c r="F61" s="16">
        <v>42901</v>
      </c>
      <c r="G61" s="8">
        <v>100</v>
      </c>
      <c r="H61" s="8" t="s">
        <v>11</v>
      </c>
      <c r="I61" s="20">
        <f t="shared" si="1"/>
        <v>1</v>
      </c>
      <c r="J61" s="6">
        <f t="shared" si="2"/>
        <v>0</v>
      </c>
    </row>
    <row r="62" spans="2:10" ht="75" hidden="1" x14ac:dyDescent="0.25">
      <c r="B62" s="8" t="s">
        <v>37</v>
      </c>
      <c r="C62" s="9">
        <v>1</v>
      </c>
      <c r="D62" s="14">
        <f t="shared" si="0"/>
        <v>5</v>
      </c>
      <c r="E62" s="16">
        <v>42929</v>
      </c>
      <c r="F62" s="16">
        <v>42933</v>
      </c>
      <c r="G62" s="8">
        <v>100</v>
      </c>
      <c r="H62" s="8" t="s">
        <v>11</v>
      </c>
      <c r="I62" s="20">
        <f t="shared" si="1"/>
        <v>1</v>
      </c>
      <c r="J62" s="6">
        <f t="shared" si="2"/>
        <v>0</v>
      </c>
    </row>
    <row r="63" spans="2:10" ht="90" hidden="1" x14ac:dyDescent="0.25">
      <c r="B63" s="8" t="s">
        <v>51</v>
      </c>
      <c r="C63" s="9">
        <v>1</v>
      </c>
      <c r="D63" s="14">
        <f t="shared" si="0"/>
        <v>3</v>
      </c>
      <c r="E63" s="16">
        <v>42961</v>
      </c>
      <c r="F63" s="16">
        <v>42963</v>
      </c>
      <c r="G63" s="8">
        <v>100</v>
      </c>
      <c r="H63" s="8" t="s">
        <v>11</v>
      </c>
      <c r="I63" s="20">
        <f t="shared" si="1"/>
        <v>1</v>
      </c>
      <c r="J63" s="6">
        <f t="shared" si="2"/>
        <v>0</v>
      </c>
    </row>
    <row r="64" spans="2:10" ht="75" hidden="1" x14ac:dyDescent="0.25">
      <c r="B64" s="8" t="s">
        <v>39</v>
      </c>
      <c r="C64" s="9">
        <v>1</v>
      </c>
      <c r="D64" s="14">
        <f t="shared" si="0"/>
        <v>4</v>
      </c>
      <c r="E64" s="16">
        <v>42975</v>
      </c>
      <c r="F64" s="16">
        <v>42978</v>
      </c>
      <c r="G64" s="8">
        <v>100</v>
      </c>
      <c r="H64" s="8" t="s">
        <v>11</v>
      </c>
      <c r="I64" s="20">
        <f t="shared" si="1"/>
        <v>1</v>
      </c>
      <c r="J64" s="6">
        <f t="shared" si="2"/>
        <v>0</v>
      </c>
    </row>
    <row r="65" spans="2:10" ht="90" hidden="1" x14ac:dyDescent="0.25">
      <c r="B65" s="5" t="s">
        <v>58</v>
      </c>
      <c r="C65" s="7">
        <v>1</v>
      </c>
      <c r="D65" s="14">
        <f t="shared" si="0"/>
        <v>79</v>
      </c>
      <c r="E65" s="12">
        <v>42900</v>
      </c>
      <c r="F65" s="12">
        <v>42978</v>
      </c>
      <c r="G65" s="5">
        <v>100</v>
      </c>
      <c r="H65" s="5" t="s">
        <v>11</v>
      </c>
      <c r="I65" s="20">
        <f t="shared" si="1"/>
        <v>1</v>
      </c>
      <c r="J65" s="6">
        <f t="shared" si="2"/>
        <v>0</v>
      </c>
    </row>
    <row r="66" spans="2:10" ht="60" hidden="1" x14ac:dyDescent="0.25">
      <c r="B66" s="5" t="s">
        <v>59</v>
      </c>
      <c r="C66" s="9">
        <v>1</v>
      </c>
      <c r="D66" s="14">
        <f t="shared" si="0"/>
        <v>2</v>
      </c>
      <c r="E66" s="16">
        <v>42900</v>
      </c>
      <c r="F66" s="16">
        <v>42901</v>
      </c>
      <c r="G66" s="8">
        <v>100</v>
      </c>
      <c r="H66" s="8" t="s">
        <v>11</v>
      </c>
      <c r="I66" s="20">
        <f t="shared" si="1"/>
        <v>1</v>
      </c>
      <c r="J66" s="6">
        <f t="shared" si="2"/>
        <v>0</v>
      </c>
    </row>
    <row r="67" spans="2:10" ht="75" hidden="1" x14ac:dyDescent="0.25">
      <c r="B67" s="8" t="s">
        <v>37</v>
      </c>
      <c r="C67" s="9">
        <v>1</v>
      </c>
      <c r="D67" s="14">
        <f t="shared" si="0"/>
        <v>5</v>
      </c>
      <c r="E67" s="16">
        <v>42929</v>
      </c>
      <c r="F67" s="16">
        <v>42933</v>
      </c>
      <c r="G67" s="8">
        <v>100</v>
      </c>
      <c r="H67" s="8" t="s">
        <v>11</v>
      </c>
      <c r="I67" s="20">
        <f t="shared" si="1"/>
        <v>1</v>
      </c>
      <c r="J67" s="6">
        <f t="shared" si="2"/>
        <v>0</v>
      </c>
    </row>
    <row r="68" spans="2:10" ht="90" hidden="1" x14ac:dyDescent="0.25">
      <c r="B68" s="8" t="s">
        <v>51</v>
      </c>
      <c r="C68" s="9">
        <v>1</v>
      </c>
      <c r="D68" s="14">
        <f t="shared" si="0"/>
        <v>3</v>
      </c>
      <c r="E68" s="16">
        <v>42961</v>
      </c>
      <c r="F68" s="16">
        <v>42963</v>
      </c>
      <c r="G68" s="8">
        <v>100</v>
      </c>
      <c r="H68" s="8" t="s">
        <v>11</v>
      </c>
      <c r="I68" s="20">
        <f t="shared" si="1"/>
        <v>1</v>
      </c>
      <c r="J68" s="6">
        <f t="shared" si="2"/>
        <v>0</v>
      </c>
    </row>
    <row r="69" spans="2:10" ht="75" hidden="1" x14ac:dyDescent="0.25">
      <c r="B69" s="8" t="s">
        <v>39</v>
      </c>
      <c r="C69" s="9">
        <v>1</v>
      </c>
      <c r="D69" s="14">
        <f t="shared" si="0"/>
        <v>4</v>
      </c>
      <c r="E69" s="16">
        <v>42975</v>
      </c>
      <c r="F69" s="16">
        <v>42978</v>
      </c>
      <c r="G69" s="8">
        <v>100</v>
      </c>
      <c r="H69" s="8" t="s">
        <v>11</v>
      </c>
      <c r="I69" s="20">
        <f t="shared" si="1"/>
        <v>1</v>
      </c>
      <c r="J69" s="6">
        <f t="shared" si="2"/>
        <v>0</v>
      </c>
    </row>
    <row r="70" spans="2:10" ht="90" hidden="1" x14ac:dyDescent="0.25">
      <c r="B70" s="5" t="s">
        <v>60</v>
      </c>
      <c r="C70" s="7">
        <v>0.71</v>
      </c>
      <c r="D70" s="14">
        <f t="shared" si="0"/>
        <v>156</v>
      </c>
      <c r="E70" s="12">
        <v>42919</v>
      </c>
      <c r="F70" s="12">
        <v>43074</v>
      </c>
      <c r="G70" s="5">
        <v>71.430000000000007</v>
      </c>
      <c r="H70" s="5" t="s">
        <v>8</v>
      </c>
      <c r="I70" s="20">
        <f t="shared" si="1"/>
        <v>0.76282051282051277</v>
      </c>
      <c r="J70" s="6">
        <f t="shared" si="2"/>
        <v>5.282051282051281E-2</v>
      </c>
    </row>
    <row r="71" spans="2:10" ht="45" hidden="1" x14ac:dyDescent="0.25">
      <c r="B71" s="5" t="s">
        <v>61</v>
      </c>
      <c r="C71" s="9">
        <v>1</v>
      </c>
      <c r="D71" s="14">
        <f t="shared" ref="D71:D134" si="3">(+F71-E71)+1</f>
        <v>2</v>
      </c>
      <c r="E71" s="16">
        <v>42919</v>
      </c>
      <c r="F71" s="16">
        <v>42920</v>
      </c>
      <c r="G71" s="8">
        <v>100</v>
      </c>
      <c r="H71" s="8" t="s">
        <v>11</v>
      </c>
      <c r="I71" s="20">
        <f t="shared" ref="I71:I134" si="4">IF(AND(F71&gt;0,E71&gt;0,F71&gt;=E71),IF(D71&gt;0,IF(G$3&gt;F71,1,IF(G$3&gt;=E71,TEXT(G$3-E71,"###.0")/D71,"")),""),"")</f>
        <v>1</v>
      </c>
      <c r="J71" s="6">
        <f t="shared" ref="J71:J134" si="5">+I71-C71</f>
        <v>0</v>
      </c>
    </row>
    <row r="72" spans="2:10" ht="30" hidden="1" x14ac:dyDescent="0.25">
      <c r="B72" s="8" t="s">
        <v>21</v>
      </c>
      <c r="C72" s="9">
        <v>1</v>
      </c>
      <c r="D72" s="14">
        <f t="shared" si="3"/>
        <v>6</v>
      </c>
      <c r="E72" s="16">
        <v>42921</v>
      </c>
      <c r="F72" s="16">
        <v>42926</v>
      </c>
      <c r="G72" s="8">
        <v>100</v>
      </c>
      <c r="H72" s="8" t="s">
        <v>11</v>
      </c>
      <c r="I72" s="20">
        <f t="shared" si="4"/>
        <v>1</v>
      </c>
      <c r="J72" s="6">
        <f t="shared" si="5"/>
        <v>0</v>
      </c>
    </row>
    <row r="73" spans="2:10" ht="60" hidden="1" x14ac:dyDescent="0.25">
      <c r="B73" s="8" t="s">
        <v>62</v>
      </c>
      <c r="C73" s="9">
        <v>1</v>
      </c>
      <c r="D73" s="14">
        <f t="shared" si="3"/>
        <v>3</v>
      </c>
      <c r="E73" s="16">
        <v>42948</v>
      </c>
      <c r="F73" s="16">
        <v>42950</v>
      </c>
      <c r="G73" s="8">
        <v>100</v>
      </c>
      <c r="H73" s="8" t="s">
        <v>11</v>
      </c>
      <c r="I73" s="20">
        <f t="shared" si="4"/>
        <v>1</v>
      </c>
      <c r="J73" s="6">
        <f t="shared" si="5"/>
        <v>0</v>
      </c>
    </row>
    <row r="74" spans="2:10" ht="75" hidden="1" x14ac:dyDescent="0.25">
      <c r="B74" s="8" t="s">
        <v>63</v>
      </c>
      <c r="C74" s="9">
        <v>1</v>
      </c>
      <c r="D74" s="14">
        <f t="shared" si="3"/>
        <v>4</v>
      </c>
      <c r="E74" s="16">
        <v>42976</v>
      </c>
      <c r="F74" s="16">
        <v>42979</v>
      </c>
      <c r="G74" s="8">
        <v>100</v>
      </c>
      <c r="H74" s="8" t="s">
        <v>11</v>
      </c>
      <c r="I74" s="20">
        <f t="shared" si="4"/>
        <v>1</v>
      </c>
      <c r="J74" s="6">
        <f t="shared" si="5"/>
        <v>0</v>
      </c>
    </row>
    <row r="75" spans="2:10" ht="75" hidden="1" x14ac:dyDescent="0.25">
      <c r="B75" s="8" t="s">
        <v>64</v>
      </c>
      <c r="C75" s="9">
        <v>1</v>
      </c>
      <c r="D75" s="14">
        <f t="shared" si="3"/>
        <v>5</v>
      </c>
      <c r="E75" s="16">
        <v>43007</v>
      </c>
      <c r="F75" s="16">
        <v>43011</v>
      </c>
      <c r="G75" s="8">
        <v>100</v>
      </c>
      <c r="H75" s="8" t="s">
        <v>11</v>
      </c>
      <c r="I75" s="20">
        <f t="shared" si="4"/>
        <v>1</v>
      </c>
      <c r="J75" s="6">
        <f t="shared" si="5"/>
        <v>0</v>
      </c>
    </row>
    <row r="76" spans="2:10" ht="75" hidden="1" x14ac:dyDescent="0.25">
      <c r="B76" s="8" t="s">
        <v>65</v>
      </c>
      <c r="C76" s="9">
        <v>0</v>
      </c>
      <c r="D76" s="14">
        <f t="shared" si="3"/>
        <v>4</v>
      </c>
      <c r="E76" s="16">
        <v>43039</v>
      </c>
      <c r="F76" s="16">
        <v>43042</v>
      </c>
      <c r="G76" s="8">
        <v>0</v>
      </c>
      <c r="H76" s="8" t="s">
        <v>31</v>
      </c>
      <c r="I76" s="20" t="str">
        <f t="shared" si="4"/>
        <v/>
      </c>
      <c r="J76" s="6" t="e">
        <f t="shared" si="5"/>
        <v>#VALUE!</v>
      </c>
    </row>
    <row r="77" spans="2:10" ht="75" hidden="1" x14ac:dyDescent="0.25">
      <c r="B77" s="8" t="s">
        <v>66</v>
      </c>
      <c r="C77" s="9">
        <v>0</v>
      </c>
      <c r="D77" s="14">
        <f t="shared" si="3"/>
        <v>5</v>
      </c>
      <c r="E77" s="16">
        <v>43070</v>
      </c>
      <c r="F77" s="16">
        <v>43074</v>
      </c>
      <c r="G77" s="8">
        <v>0</v>
      </c>
      <c r="H77" s="8" t="s">
        <v>31</v>
      </c>
      <c r="I77" s="20" t="str">
        <f t="shared" si="4"/>
        <v/>
      </c>
      <c r="J77" s="6" t="e">
        <f t="shared" si="5"/>
        <v>#VALUE!</v>
      </c>
    </row>
    <row r="78" spans="2:10" ht="45" x14ac:dyDescent="0.25">
      <c r="B78" s="5" t="s">
        <v>67</v>
      </c>
      <c r="C78" s="7">
        <v>0.78</v>
      </c>
      <c r="D78" s="14">
        <f t="shared" si="3"/>
        <v>211</v>
      </c>
      <c r="E78" s="12">
        <v>42860</v>
      </c>
      <c r="F78" s="12">
        <v>43070</v>
      </c>
      <c r="G78" s="5">
        <v>82.7</v>
      </c>
      <c r="H78" s="5" t="s">
        <v>8</v>
      </c>
      <c r="I78" s="20">
        <f t="shared" si="4"/>
        <v>0.84360189573459721</v>
      </c>
      <c r="J78" s="6">
        <f t="shared" si="5"/>
        <v>6.360189573459718E-2</v>
      </c>
    </row>
    <row r="79" spans="2:10" ht="45" hidden="1" x14ac:dyDescent="0.25">
      <c r="B79" s="5" t="s">
        <v>68</v>
      </c>
      <c r="C79" s="7">
        <v>0.77</v>
      </c>
      <c r="D79" s="14">
        <f t="shared" si="3"/>
        <v>159</v>
      </c>
      <c r="E79" s="12">
        <v>42912</v>
      </c>
      <c r="F79" s="12">
        <v>43070</v>
      </c>
      <c r="G79" s="5">
        <v>76.67</v>
      </c>
      <c r="H79" s="5" t="s">
        <v>8</v>
      </c>
      <c r="I79" s="20">
        <f t="shared" si="4"/>
        <v>0.79245283018867929</v>
      </c>
      <c r="J79" s="6">
        <f t="shared" si="5"/>
        <v>2.2452830188679274E-2</v>
      </c>
    </row>
    <row r="80" spans="2:10" ht="60" hidden="1" x14ac:dyDescent="0.25">
      <c r="B80" s="8" t="s">
        <v>69</v>
      </c>
      <c r="C80" s="9">
        <v>1</v>
      </c>
      <c r="D80" s="14">
        <f t="shared" si="3"/>
        <v>9</v>
      </c>
      <c r="E80" s="16">
        <v>42912</v>
      </c>
      <c r="F80" s="16">
        <v>42920</v>
      </c>
      <c r="G80" s="8">
        <v>100</v>
      </c>
      <c r="H80" s="8" t="s">
        <v>11</v>
      </c>
      <c r="I80" s="20">
        <f t="shared" si="4"/>
        <v>1</v>
      </c>
      <c r="J80" s="6">
        <f t="shared" si="5"/>
        <v>0</v>
      </c>
    </row>
    <row r="81" spans="2:10" ht="60" hidden="1" x14ac:dyDescent="0.25">
      <c r="B81" s="8" t="s">
        <v>70</v>
      </c>
      <c r="C81" s="9">
        <v>1</v>
      </c>
      <c r="D81" s="14">
        <f t="shared" si="3"/>
        <v>8</v>
      </c>
      <c r="E81" s="16">
        <v>42942</v>
      </c>
      <c r="F81" s="16">
        <v>42949</v>
      </c>
      <c r="G81" s="8">
        <v>100</v>
      </c>
      <c r="H81" s="8" t="s">
        <v>11</v>
      </c>
      <c r="I81" s="20">
        <f t="shared" si="4"/>
        <v>1</v>
      </c>
      <c r="J81" s="6">
        <f t="shared" si="5"/>
        <v>0</v>
      </c>
    </row>
    <row r="82" spans="2:10" ht="60" hidden="1" x14ac:dyDescent="0.25">
      <c r="B82" s="8" t="s">
        <v>71</v>
      </c>
      <c r="C82" s="9">
        <v>1</v>
      </c>
      <c r="D82" s="14">
        <f t="shared" si="3"/>
        <v>8</v>
      </c>
      <c r="E82" s="16">
        <v>42975</v>
      </c>
      <c r="F82" s="16">
        <v>42982</v>
      </c>
      <c r="G82" s="8">
        <v>100</v>
      </c>
      <c r="H82" s="8" t="s">
        <v>11</v>
      </c>
      <c r="I82" s="20">
        <f t="shared" si="4"/>
        <v>1</v>
      </c>
      <c r="J82" s="6">
        <f t="shared" si="5"/>
        <v>0</v>
      </c>
    </row>
    <row r="83" spans="2:10" ht="60" hidden="1" x14ac:dyDescent="0.25">
      <c r="B83" s="8" t="s">
        <v>72</v>
      </c>
      <c r="C83" s="9">
        <v>1</v>
      </c>
      <c r="D83" s="14">
        <f t="shared" si="3"/>
        <v>7</v>
      </c>
      <c r="E83" s="16">
        <v>43004</v>
      </c>
      <c r="F83" s="16">
        <v>43010</v>
      </c>
      <c r="G83" s="8">
        <v>100</v>
      </c>
      <c r="H83" s="8" t="s">
        <v>11</v>
      </c>
      <c r="I83" s="20">
        <f t="shared" si="4"/>
        <v>1</v>
      </c>
      <c r="J83" s="6">
        <f t="shared" si="5"/>
        <v>0</v>
      </c>
    </row>
    <row r="84" spans="2:10" ht="60" hidden="1" x14ac:dyDescent="0.25">
      <c r="B84" s="8" t="s">
        <v>73</v>
      </c>
      <c r="C84" s="9">
        <v>0.6</v>
      </c>
      <c r="D84" s="14">
        <f t="shared" si="3"/>
        <v>8</v>
      </c>
      <c r="E84" s="16">
        <v>43034</v>
      </c>
      <c r="F84" s="16">
        <v>43041</v>
      </c>
      <c r="G84" s="8">
        <v>60</v>
      </c>
      <c r="H84" s="8" t="s">
        <v>8</v>
      </c>
      <c r="I84" s="20">
        <f t="shared" si="4"/>
        <v>0.5</v>
      </c>
      <c r="J84" s="6">
        <f t="shared" si="5"/>
        <v>-9.9999999999999978E-2</v>
      </c>
    </row>
    <row r="85" spans="2:10" ht="60" hidden="1" x14ac:dyDescent="0.25">
      <c r="B85" s="8" t="s">
        <v>74</v>
      </c>
      <c r="C85" s="9">
        <v>0</v>
      </c>
      <c r="D85" s="14">
        <f t="shared" si="3"/>
        <v>5</v>
      </c>
      <c r="E85" s="16">
        <v>43066</v>
      </c>
      <c r="F85" s="16">
        <v>43070</v>
      </c>
      <c r="G85" s="8">
        <v>0</v>
      </c>
      <c r="H85" s="8" t="s">
        <v>31</v>
      </c>
      <c r="I85" s="20" t="str">
        <f t="shared" si="4"/>
        <v/>
      </c>
      <c r="J85" s="6" t="e">
        <f t="shared" si="5"/>
        <v>#VALUE!</v>
      </c>
    </row>
    <row r="86" spans="2:10" ht="60" hidden="1" x14ac:dyDescent="0.25">
      <c r="B86" s="5" t="s">
        <v>75</v>
      </c>
      <c r="C86" s="7">
        <v>0.84</v>
      </c>
      <c r="D86" s="14">
        <f t="shared" si="3"/>
        <v>211</v>
      </c>
      <c r="E86" s="12">
        <v>42860</v>
      </c>
      <c r="F86" s="12">
        <v>43070</v>
      </c>
      <c r="G86" s="5">
        <v>83.87</v>
      </c>
      <c r="H86" s="5" t="s">
        <v>8</v>
      </c>
      <c r="I86" s="20">
        <f t="shared" si="4"/>
        <v>0.84360189573459721</v>
      </c>
      <c r="J86" s="6">
        <f t="shared" si="5"/>
        <v>3.601895734597238E-3</v>
      </c>
    </row>
    <row r="87" spans="2:10" ht="60" hidden="1" x14ac:dyDescent="0.25">
      <c r="B87" s="8" t="s">
        <v>76</v>
      </c>
      <c r="C87" s="9">
        <v>1</v>
      </c>
      <c r="D87" s="14">
        <f t="shared" si="3"/>
        <v>1</v>
      </c>
      <c r="E87" s="16">
        <v>42860</v>
      </c>
      <c r="F87" s="16">
        <v>42860</v>
      </c>
      <c r="G87" s="8">
        <v>100</v>
      </c>
      <c r="H87" s="8" t="s">
        <v>11</v>
      </c>
      <c r="I87" s="20">
        <f t="shared" si="4"/>
        <v>1</v>
      </c>
      <c r="J87" s="6">
        <f t="shared" si="5"/>
        <v>0</v>
      </c>
    </row>
    <row r="88" spans="2:10" ht="60" hidden="1" x14ac:dyDescent="0.25">
      <c r="B88" s="8" t="s">
        <v>77</v>
      </c>
      <c r="C88" s="9">
        <v>1</v>
      </c>
      <c r="D88" s="14">
        <f t="shared" si="3"/>
        <v>1</v>
      </c>
      <c r="E88" s="16">
        <v>42867</v>
      </c>
      <c r="F88" s="16">
        <v>42867</v>
      </c>
      <c r="G88" s="8">
        <v>100</v>
      </c>
      <c r="H88" s="8" t="s">
        <v>11</v>
      </c>
      <c r="I88" s="20">
        <f t="shared" si="4"/>
        <v>1</v>
      </c>
      <c r="J88" s="6">
        <f t="shared" si="5"/>
        <v>0</v>
      </c>
    </row>
    <row r="89" spans="2:10" ht="60" hidden="1" x14ac:dyDescent="0.25">
      <c r="B89" s="8" t="s">
        <v>78</v>
      </c>
      <c r="C89" s="9">
        <v>1</v>
      </c>
      <c r="D89" s="14">
        <f t="shared" si="3"/>
        <v>1</v>
      </c>
      <c r="E89" s="16">
        <v>42874</v>
      </c>
      <c r="F89" s="16">
        <v>42874</v>
      </c>
      <c r="G89" s="8">
        <v>100</v>
      </c>
      <c r="H89" s="8" t="s">
        <v>11</v>
      </c>
      <c r="I89" s="20">
        <f t="shared" si="4"/>
        <v>1</v>
      </c>
      <c r="J89" s="6">
        <f t="shared" si="5"/>
        <v>0</v>
      </c>
    </row>
    <row r="90" spans="2:10" ht="60" hidden="1" x14ac:dyDescent="0.25">
      <c r="B90" s="8" t="s">
        <v>79</v>
      </c>
      <c r="C90" s="9">
        <v>1</v>
      </c>
      <c r="D90" s="14">
        <f t="shared" si="3"/>
        <v>1</v>
      </c>
      <c r="E90" s="16">
        <v>42881</v>
      </c>
      <c r="F90" s="16">
        <v>42881</v>
      </c>
      <c r="G90" s="8">
        <v>100</v>
      </c>
      <c r="H90" s="8" t="s">
        <v>11</v>
      </c>
      <c r="I90" s="20">
        <f t="shared" si="4"/>
        <v>1</v>
      </c>
      <c r="J90" s="6">
        <f t="shared" si="5"/>
        <v>0</v>
      </c>
    </row>
    <row r="91" spans="2:10" ht="60" hidden="1" x14ac:dyDescent="0.25">
      <c r="B91" s="8" t="s">
        <v>80</v>
      </c>
      <c r="C91" s="9">
        <v>1</v>
      </c>
      <c r="D91" s="14">
        <f t="shared" si="3"/>
        <v>1</v>
      </c>
      <c r="E91" s="16">
        <v>42888</v>
      </c>
      <c r="F91" s="16">
        <v>42888</v>
      </c>
      <c r="G91" s="8">
        <v>100</v>
      </c>
      <c r="H91" s="8" t="s">
        <v>11</v>
      </c>
      <c r="I91" s="20">
        <f t="shared" si="4"/>
        <v>1</v>
      </c>
      <c r="J91" s="6">
        <f t="shared" si="5"/>
        <v>0</v>
      </c>
    </row>
    <row r="92" spans="2:10" ht="60" hidden="1" x14ac:dyDescent="0.25">
      <c r="B92" s="8" t="s">
        <v>81</v>
      </c>
      <c r="C92" s="9">
        <v>1</v>
      </c>
      <c r="D92" s="14">
        <f t="shared" si="3"/>
        <v>1</v>
      </c>
      <c r="E92" s="16">
        <v>42895</v>
      </c>
      <c r="F92" s="16">
        <v>42895</v>
      </c>
      <c r="G92" s="8">
        <v>100</v>
      </c>
      <c r="H92" s="8" t="s">
        <v>11</v>
      </c>
      <c r="I92" s="20">
        <f t="shared" si="4"/>
        <v>1</v>
      </c>
      <c r="J92" s="6">
        <f t="shared" si="5"/>
        <v>0</v>
      </c>
    </row>
    <row r="93" spans="2:10" ht="60" hidden="1" x14ac:dyDescent="0.25">
      <c r="B93" s="8" t="s">
        <v>82</v>
      </c>
      <c r="C93" s="9">
        <v>1</v>
      </c>
      <c r="D93" s="14">
        <f t="shared" si="3"/>
        <v>1</v>
      </c>
      <c r="E93" s="16">
        <v>42902</v>
      </c>
      <c r="F93" s="16">
        <v>42902</v>
      </c>
      <c r="G93" s="8">
        <v>100</v>
      </c>
      <c r="H93" s="8" t="s">
        <v>11</v>
      </c>
      <c r="I93" s="20">
        <f t="shared" si="4"/>
        <v>1</v>
      </c>
      <c r="J93" s="6">
        <f t="shared" si="5"/>
        <v>0</v>
      </c>
    </row>
    <row r="94" spans="2:10" ht="60" hidden="1" x14ac:dyDescent="0.25">
      <c r="B94" s="8" t="s">
        <v>83</v>
      </c>
      <c r="C94" s="9">
        <v>1</v>
      </c>
      <c r="D94" s="14">
        <f t="shared" si="3"/>
        <v>1</v>
      </c>
      <c r="E94" s="16">
        <v>42909</v>
      </c>
      <c r="F94" s="16">
        <v>42909</v>
      </c>
      <c r="G94" s="8">
        <v>100</v>
      </c>
      <c r="H94" s="8" t="s">
        <v>11</v>
      </c>
      <c r="I94" s="20">
        <f t="shared" si="4"/>
        <v>1</v>
      </c>
      <c r="J94" s="6">
        <f t="shared" si="5"/>
        <v>0</v>
      </c>
    </row>
    <row r="95" spans="2:10" ht="60" hidden="1" x14ac:dyDescent="0.25">
      <c r="B95" s="8" t="s">
        <v>84</v>
      </c>
      <c r="C95" s="9">
        <v>1</v>
      </c>
      <c r="D95" s="14">
        <f t="shared" si="3"/>
        <v>1</v>
      </c>
      <c r="E95" s="16">
        <v>42919</v>
      </c>
      <c r="F95" s="16">
        <v>42919</v>
      </c>
      <c r="G95" s="8">
        <v>100</v>
      </c>
      <c r="H95" s="8" t="s">
        <v>11</v>
      </c>
      <c r="I95" s="20">
        <f t="shared" si="4"/>
        <v>1</v>
      </c>
      <c r="J95" s="6">
        <f t="shared" si="5"/>
        <v>0</v>
      </c>
    </row>
    <row r="96" spans="2:10" ht="60" hidden="1" x14ac:dyDescent="0.25">
      <c r="B96" s="8" t="s">
        <v>85</v>
      </c>
      <c r="C96" s="9">
        <v>1</v>
      </c>
      <c r="D96" s="14">
        <f t="shared" si="3"/>
        <v>1</v>
      </c>
      <c r="E96" s="16">
        <v>42923</v>
      </c>
      <c r="F96" s="16">
        <v>42923</v>
      </c>
      <c r="G96" s="8">
        <v>100</v>
      </c>
      <c r="H96" s="8" t="s">
        <v>11</v>
      </c>
      <c r="I96" s="20">
        <f t="shared" si="4"/>
        <v>1</v>
      </c>
      <c r="J96" s="6">
        <f t="shared" si="5"/>
        <v>0</v>
      </c>
    </row>
    <row r="97" spans="2:10" ht="60" hidden="1" x14ac:dyDescent="0.25">
      <c r="B97" s="8" t="s">
        <v>86</v>
      </c>
      <c r="C97" s="9">
        <v>1</v>
      </c>
      <c r="D97" s="14">
        <f t="shared" si="3"/>
        <v>1</v>
      </c>
      <c r="E97" s="16">
        <v>42930</v>
      </c>
      <c r="F97" s="16">
        <v>42930</v>
      </c>
      <c r="G97" s="8">
        <v>100</v>
      </c>
      <c r="H97" s="8" t="s">
        <v>11</v>
      </c>
      <c r="I97" s="20">
        <f t="shared" si="4"/>
        <v>1</v>
      </c>
      <c r="J97" s="6">
        <f t="shared" si="5"/>
        <v>0</v>
      </c>
    </row>
    <row r="98" spans="2:10" ht="60" hidden="1" x14ac:dyDescent="0.25">
      <c r="B98" s="8" t="s">
        <v>87</v>
      </c>
      <c r="C98" s="9">
        <v>1</v>
      </c>
      <c r="D98" s="14">
        <f t="shared" si="3"/>
        <v>1</v>
      </c>
      <c r="E98" s="16">
        <v>42937</v>
      </c>
      <c r="F98" s="16">
        <v>42937</v>
      </c>
      <c r="G98" s="8">
        <v>100</v>
      </c>
      <c r="H98" s="8" t="s">
        <v>11</v>
      </c>
      <c r="I98" s="20">
        <f t="shared" si="4"/>
        <v>1</v>
      </c>
      <c r="J98" s="6">
        <f t="shared" si="5"/>
        <v>0</v>
      </c>
    </row>
    <row r="99" spans="2:10" ht="60" hidden="1" x14ac:dyDescent="0.25">
      <c r="B99" s="8" t="s">
        <v>88</v>
      </c>
      <c r="C99" s="9">
        <v>1</v>
      </c>
      <c r="D99" s="14">
        <f t="shared" si="3"/>
        <v>1</v>
      </c>
      <c r="E99" s="16">
        <v>42947</v>
      </c>
      <c r="F99" s="16">
        <v>42947</v>
      </c>
      <c r="G99" s="8">
        <v>100</v>
      </c>
      <c r="H99" s="8" t="s">
        <v>11</v>
      </c>
      <c r="I99" s="20">
        <f t="shared" si="4"/>
        <v>1</v>
      </c>
      <c r="J99" s="6">
        <f t="shared" si="5"/>
        <v>0</v>
      </c>
    </row>
    <row r="100" spans="2:10" ht="60" hidden="1" x14ac:dyDescent="0.25">
      <c r="B100" s="8" t="s">
        <v>89</v>
      </c>
      <c r="C100" s="9">
        <v>1</v>
      </c>
      <c r="D100" s="14">
        <f t="shared" si="3"/>
        <v>1</v>
      </c>
      <c r="E100" s="16">
        <v>42951</v>
      </c>
      <c r="F100" s="16">
        <v>42951</v>
      </c>
      <c r="G100" s="8">
        <v>100</v>
      </c>
      <c r="H100" s="8" t="s">
        <v>11</v>
      </c>
      <c r="I100" s="20">
        <f t="shared" si="4"/>
        <v>1</v>
      </c>
      <c r="J100" s="6">
        <f t="shared" si="5"/>
        <v>0</v>
      </c>
    </row>
    <row r="101" spans="2:10" ht="60" hidden="1" x14ac:dyDescent="0.25">
      <c r="B101" s="8" t="s">
        <v>90</v>
      </c>
      <c r="C101" s="9">
        <v>1</v>
      </c>
      <c r="D101" s="14">
        <f t="shared" si="3"/>
        <v>1</v>
      </c>
      <c r="E101" s="16">
        <v>42958</v>
      </c>
      <c r="F101" s="16">
        <v>42958</v>
      </c>
      <c r="G101" s="8">
        <v>100</v>
      </c>
      <c r="H101" s="8" t="s">
        <v>11</v>
      </c>
      <c r="I101" s="20">
        <f t="shared" si="4"/>
        <v>1</v>
      </c>
      <c r="J101" s="6">
        <f t="shared" si="5"/>
        <v>0</v>
      </c>
    </row>
    <row r="102" spans="2:10" ht="60" hidden="1" x14ac:dyDescent="0.25">
      <c r="B102" s="8" t="s">
        <v>91</v>
      </c>
      <c r="C102" s="9">
        <v>1</v>
      </c>
      <c r="D102" s="14">
        <f t="shared" si="3"/>
        <v>1</v>
      </c>
      <c r="E102" s="16">
        <v>42965</v>
      </c>
      <c r="F102" s="16">
        <v>42965</v>
      </c>
      <c r="G102" s="8">
        <v>100</v>
      </c>
      <c r="H102" s="8" t="s">
        <v>11</v>
      </c>
      <c r="I102" s="20">
        <f t="shared" si="4"/>
        <v>1</v>
      </c>
      <c r="J102" s="6">
        <f t="shared" si="5"/>
        <v>0</v>
      </c>
    </row>
    <row r="103" spans="2:10" ht="60" hidden="1" x14ac:dyDescent="0.25">
      <c r="B103" s="8" t="s">
        <v>92</v>
      </c>
      <c r="C103" s="9">
        <v>1</v>
      </c>
      <c r="D103" s="14">
        <f t="shared" si="3"/>
        <v>1</v>
      </c>
      <c r="E103" s="16">
        <v>42972</v>
      </c>
      <c r="F103" s="16">
        <v>42972</v>
      </c>
      <c r="G103" s="8">
        <v>100</v>
      </c>
      <c r="H103" s="8" t="s">
        <v>11</v>
      </c>
      <c r="I103" s="20">
        <f t="shared" si="4"/>
        <v>1</v>
      </c>
      <c r="J103" s="6">
        <f t="shared" si="5"/>
        <v>0</v>
      </c>
    </row>
    <row r="104" spans="2:10" ht="60" hidden="1" x14ac:dyDescent="0.25">
      <c r="B104" s="8" t="s">
        <v>93</v>
      </c>
      <c r="C104" s="9">
        <v>1</v>
      </c>
      <c r="D104" s="14">
        <f t="shared" si="3"/>
        <v>1</v>
      </c>
      <c r="E104" s="16">
        <v>42979</v>
      </c>
      <c r="F104" s="16">
        <v>42979</v>
      </c>
      <c r="G104" s="8">
        <v>100</v>
      </c>
      <c r="H104" s="8" t="s">
        <v>11</v>
      </c>
      <c r="I104" s="20">
        <f t="shared" si="4"/>
        <v>1</v>
      </c>
      <c r="J104" s="6">
        <f t="shared" si="5"/>
        <v>0</v>
      </c>
    </row>
    <row r="105" spans="2:10" ht="60" hidden="1" x14ac:dyDescent="0.25">
      <c r="B105" s="8" t="s">
        <v>94</v>
      </c>
      <c r="C105" s="9">
        <v>1</v>
      </c>
      <c r="D105" s="14">
        <f t="shared" si="3"/>
        <v>1</v>
      </c>
      <c r="E105" s="16">
        <v>42986</v>
      </c>
      <c r="F105" s="16">
        <v>42986</v>
      </c>
      <c r="G105" s="8">
        <v>100</v>
      </c>
      <c r="H105" s="8" t="s">
        <v>11</v>
      </c>
      <c r="I105" s="20">
        <f t="shared" si="4"/>
        <v>1</v>
      </c>
      <c r="J105" s="6">
        <f t="shared" si="5"/>
        <v>0</v>
      </c>
    </row>
    <row r="106" spans="2:10" ht="60" hidden="1" x14ac:dyDescent="0.25">
      <c r="B106" s="8" t="s">
        <v>95</v>
      </c>
      <c r="C106" s="9">
        <v>1</v>
      </c>
      <c r="D106" s="14">
        <f t="shared" si="3"/>
        <v>1</v>
      </c>
      <c r="E106" s="16">
        <v>42993</v>
      </c>
      <c r="F106" s="16">
        <v>42993</v>
      </c>
      <c r="G106" s="8">
        <v>100</v>
      </c>
      <c r="H106" s="8" t="s">
        <v>11</v>
      </c>
      <c r="I106" s="20">
        <f t="shared" si="4"/>
        <v>1</v>
      </c>
      <c r="J106" s="6">
        <f t="shared" si="5"/>
        <v>0</v>
      </c>
    </row>
    <row r="107" spans="2:10" ht="60" hidden="1" x14ac:dyDescent="0.25">
      <c r="B107" s="8" t="s">
        <v>96</v>
      </c>
      <c r="C107" s="9">
        <v>1</v>
      </c>
      <c r="D107" s="14">
        <f t="shared" si="3"/>
        <v>1</v>
      </c>
      <c r="E107" s="16">
        <v>43000</v>
      </c>
      <c r="F107" s="16">
        <v>43000</v>
      </c>
      <c r="G107" s="8">
        <v>100</v>
      </c>
      <c r="H107" s="8" t="s">
        <v>11</v>
      </c>
      <c r="I107" s="20">
        <f t="shared" si="4"/>
        <v>1</v>
      </c>
      <c r="J107" s="6">
        <f t="shared" si="5"/>
        <v>0</v>
      </c>
    </row>
    <row r="108" spans="2:10" ht="60" hidden="1" x14ac:dyDescent="0.25">
      <c r="B108" s="8" t="s">
        <v>97</v>
      </c>
      <c r="C108" s="9">
        <v>1</v>
      </c>
      <c r="D108" s="14">
        <f t="shared" si="3"/>
        <v>1</v>
      </c>
      <c r="E108" s="16">
        <v>43007</v>
      </c>
      <c r="F108" s="16">
        <v>43007</v>
      </c>
      <c r="G108" s="8">
        <v>100</v>
      </c>
      <c r="H108" s="8" t="s">
        <v>11</v>
      </c>
      <c r="I108" s="20">
        <f t="shared" si="4"/>
        <v>1</v>
      </c>
      <c r="J108" s="6">
        <f t="shared" si="5"/>
        <v>0</v>
      </c>
    </row>
    <row r="109" spans="2:10" ht="60" hidden="1" x14ac:dyDescent="0.25">
      <c r="B109" s="8" t="s">
        <v>98</v>
      </c>
      <c r="C109" s="9">
        <v>1</v>
      </c>
      <c r="D109" s="14">
        <f t="shared" si="3"/>
        <v>1</v>
      </c>
      <c r="E109" s="16">
        <v>43014</v>
      </c>
      <c r="F109" s="16">
        <v>43014</v>
      </c>
      <c r="G109" s="8">
        <v>100</v>
      </c>
      <c r="H109" s="8" t="s">
        <v>11</v>
      </c>
      <c r="I109" s="20">
        <f t="shared" si="4"/>
        <v>1</v>
      </c>
      <c r="J109" s="6">
        <f t="shared" si="5"/>
        <v>0</v>
      </c>
    </row>
    <row r="110" spans="2:10" ht="60" hidden="1" x14ac:dyDescent="0.25">
      <c r="B110" s="8" t="s">
        <v>99</v>
      </c>
      <c r="C110" s="9">
        <v>1</v>
      </c>
      <c r="D110" s="14">
        <f t="shared" si="3"/>
        <v>1</v>
      </c>
      <c r="E110" s="16">
        <v>43021</v>
      </c>
      <c r="F110" s="16">
        <v>43021</v>
      </c>
      <c r="G110" s="8">
        <v>100</v>
      </c>
      <c r="H110" s="8" t="s">
        <v>11</v>
      </c>
      <c r="I110" s="20">
        <f t="shared" si="4"/>
        <v>1</v>
      </c>
      <c r="J110" s="6">
        <f t="shared" si="5"/>
        <v>0</v>
      </c>
    </row>
    <row r="111" spans="2:10" ht="60" hidden="1" x14ac:dyDescent="0.25">
      <c r="B111" s="8" t="s">
        <v>100</v>
      </c>
      <c r="C111" s="9">
        <v>1</v>
      </c>
      <c r="D111" s="14">
        <f t="shared" si="3"/>
        <v>1</v>
      </c>
      <c r="E111" s="16">
        <v>43028</v>
      </c>
      <c r="F111" s="16">
        <v>43028</v>
      </c>
      <c r="G111" s="8">
        <v>100</v>
      </c>
      <c r="H111" s="8" t="s">
        <v>11</v>
      </c>
      <c r="I111" s="20">
        <f t="shared" si="4"/>
        <v>1</v>
      </c>
      <c r="J111" s="6">
        <f t="shared" si="5"/>
        <v>0</v>
      </c>
    </row>
    <row r="112" spans="2:10" ht="60" hidden="1" x14ac:dyDescent="0.25">
      <c r="B112" s="8" t="s">
        <v>101</v>
      </c>
      <c r="C112" s="9">
        <v>1</v>
      </c>
      <c r="D112" s="14">
        <f t="shared" si="3"/>
        <v>1</v>
      </c>
      <c r="E112" s="16">
        <v>43035</v>
      </c>
      <c r="F112" s="16">
        <v>43035</v>
      </c>
      <c r="G112" s="8">
        <v>100</v>
      </c>
      <c r="H112" s="8" t="s">
        <v>11</v>
      </c>
      <c r="I112" s="20">
        <f t="shared" si="4"/>
        <v>1</v>
      </c>
      <c r="J112" s="6">
        <f t="shared" si="5"/>
        <v>0</v>
      </c>
    </row>
    <row r="113" spans="2:10" ht="60" hidden="1" x14ac:dyDescent="0.25">
      <c r="B113" s="8" t="s">
        <v>102</v>
      </c>
      <c r="C113" s="9">
        <v>0</v>
      </c>
      <c r="D113" s="14">
        <f t="shared" si="3"/>
        <v>1</v>
      </c>
      <c r="E113" s="16">
        <v>43042</v>
      </c>
      <c r="F113" s="16">
        <v>43042</v>
      </c>
      <c r="G113" s="8">
        <v>0</v>
      </c>
      <c r="H113" s="8" t="s">
        <v>31</v>
      </c>
      <c r="I113" s="20" t="str">
        <f t="shared" si="4"/>
        <v/>
      </c>
      <c r="J113" s="6" t="e">
        <f t="shared" si="5"/>
        <v>#VALUE!</v>
      </c>
    </row>
    <row r="114" spans="2:10" ht="60" hidden="1" x14ac:dyDescent="0.25">
      <c r="B114" s="8" t="s">
        <v>103</v>
      </c>
      <c r="C114" s="9">
        <v>0</v>
      </c>
      <c r="D114" s="14">
        <f t="shared" si="3"/>
        <v>1</v>
      </c>
      <c r="E114" s="16">
        <v>43049</v>
      </c>
      <c r="F114" s="16">
        <v>43049</v>
      </c>
      <c r="G114" s="8">
        <v>0</v>
      </c>
      <c r="H114" s="8" t="s">
        <v>31</v>
      </c>
      <c r="I114" s="20" t="str">
        <f t="shared" si="4"/>
        <v/>
      </c>
      <c r="J114" s="6" t="e">
        <f t="shared" si="5"/>
        <v>#VALUE!</v>
      </c>
    </row>
    <row r="115" spans="2:10" ht="60" hidden="1" x14ac:dyDescent="0.25">
      <c r="B115" s="8" t="s">
        <v>104</v>
      </c>
      <c r="C115" s="9">
        <v>0</v>
      </c>
      <c r="D115" s="14">
        <f t="shared" si="3"/>
        <v>1</v>
      </c>
      <c r="E115" s="16">
        <v>43056</v>
      </c>
      <c r="F115" s="16">
        <v>43056</v>
      </c>
      <c r="G115" s="8">
        <v>0</v>
      </c>
      <c r="H115" s="8" t="s">
        <v>31</v>
      </c>
      <c r="I115" s="20" t="str">
        <f t="shared" si="4"/>
        <v/>
      </c>
      <c r="J115" s="6" t="e">
        <f t="shared" si="5"/>
        <v>#VALUE!</v>
      </c>
    </row>
    <row r="116" spans="2:10" ht="60" hidden="1" x14ac:dyDescent="0.25">
      <c r="B116" s="8" t="s">
        <v>105</v>
      </c>
      <c r="C116" s="9">
        <v>0</v>
      </c>
      <c r="D116" s="14">
        <f t="shared" si="3"/>
        <v>1</v>
      </c>
      <c r="E116" s="16">
        <v>43063</v>
      </c>
      <c r="F116" s="16">
        <v>43063</v>
      </c>
      <c r="G116" s="8">
        <v>0</v>
      </c>
      <c r="H116" s="8" t="s">
        <v>31</v>
      </c>
      <c r="I116" s="20" t="str">
        <f t="shared" si="4"/>
        <v/>
      </c>
      <c r="J116" s="6" t="e">
        <f t="shared" si="5"/>
        <v>#VALUE!</v>
      </c>
    </row>
    <row r="117" spans="2:10" ht="60" hidden="1" x14ac:dyDescent="0.25">
      <c r="B117" s="8" t="s">
        <v>106</v>
      </c>
      <c r="C117" s="9">
        <v>0</v>
      </c>
      <c r="D117" s="14">
        <f t="shared" si="3"/>
        <v>1</v>
      </c>
      <c r="E117" s="16">
        <v>43070</v>
      </c>
      <c r="F117" s="16">
        <v>43070</v>
      </c>
      <c r="G117" s="8">
        <v>0</v>
      </c>
      <c r="H117" s="8" t="s">
        <v>31</v>
      </c>
      <c r="I117" s="20" t="str">
        <f t="shared" si="4"/>
        <v/>
      </c>
      <c r="J117" s="6" t="e">
        <f t="shared" si="5"/>
        <v>#VALUE!</v>
      </c>
    </row>
    <row r="118" spans="2:10" ht="30" hidden="1" x14ac:dyDescent="0.25">
      <c r="B118" s="5" t="s">
        <v>107</v>
      </c>
      <c r="C118" s="7">
        <v>0</v>
      </c>
      <c r="D118" s="14">
        <f t="shared" si="3"/>
        <v>8</v>
      </c>
      <c r="E118" s="12">
        <v>43084</v>
      </c>
      <c r="F118" s="12">
        <v>43091</v>
      </c>
      <c r="G118" s="5">
        <v>0</v>
      </c>
      <c r="H118" s="5" t="s">
        <v>31</v>
      </c>
      <c r="I118" s="20" t="str">
        <f t="shared" si="4"/>
        <v/>
      </c>
      <c r="J118" s="6" t="e">
        <f t="shared" si="5"/>
        <v>#VALUE!</v>
      </c>
    </row>
    <row r="119" spans="2:10" ht="60" hidden="1" x14ac:dyDescent="0.25">
      <c r="B119" s="8" t="s">
        <v>108</v>
      </c>
      <c r="C119" s="9">
        <v>0</v>
      </c>
      <c r="D119" s="14">
        <f t="shared" si="3"/>
        <v>8</v>
      </c>
      <c r="E119" s="16">
        <v>43084</v>
      </c>
      <c r="F119" s="16">
        <v>43091</v>
      </c>
      <c r="G119" s="8">
        <v>0</v>
      </c>
      <c r="H119" s="8" t="s">
        <v>31</v>
      </c>
      <c r="I119" s="20" t="str">
        <f t="shared" si="4"/>
        <v/>
      </c>
      <c r="J119" s="6" t="e">
        <f t="shared" si="5"/>
        <v>#VALUE!</v>
      </c>
    </row>
    <row r="120" spans="2:10" ht="45" hidden="1" x14ac:dyDescent="0.25">
      <c r="B120" s="10" t="s">
        <v>109</v>
      </c>
      <c r="C120" s="11">
        <v>0</v>
      </c>
      <c r="D120" s="14">
        <f t="shared" si="3"/>
        <v>1</v>
      </c>
      <c r="E120" s="17">
        <v>43091</v>
      </c>
      <c r="F120" s="17">
        <v>43091</v>
      </c>
      <c r="G120" s="10">
        <v>0</v>
      </c>
      <c r="H120" s="10" t="s">
        <v>31</v>
      </c>
      <c r="I120" s="20" t="str">
        <f t="shared" si="4"/>
        <v/>
      </c>
      <c r="J120" s="6" t="e">
        <f t="shared" si="5"/>
        <v>#VALUE!</v>
      </c>
    </row>
    <row r="121" spans="2:10" ht="60" hidden="1" x14ac:dyDescent="0.25">
      <c r="B121" s="5" t="s">
        <v>110</v>
      </c>
      <c r="C121" s="7">
        <v>0.84</v>
      </c>
      <c r="D121" s="14">
        <f t="shared" si="3"/>
        <v>285</v>
      </c>
      <c r="E121" s="12">
        <v>42800</v>
      </c>
      <c r="F121" s="12">
        <v>43084</v>
      </c>
      <c r="G121" s="5">
        <v>46.29</v>
      </c>
      <c r="H121" s="5" t="s">
        <v>8</v>
      </c>
      <c r="I121" s="20">
        <f t="shared" si="4"/>
        <v>0.83508771929824566</v>
      </c>
      <c r="J121" s="6">
        <f t="shared" si="5"/>
        <v>-4.9122807017543124E-3</v>
      </c>
    </row>
    <row r="122" spans="2:10" ht="45" hidden="1" x14ac:dyDescent="0.25">
      <c r="B122" s="5" t="s">
        <v>10</v>
      </c>
      <c r="C122" s="7">
        <v>1</v>
      </c>
      <c r="D122" s="14">
        <f t="shared" si="3"/>
        <v>65</v>
      </c>
      <c r="E122" s="12">
        <v>42809</v>
      </c>
      <c r="F122" s="12">
        <v>42873</v>
      </c>
      <c r="G122" s="5">
        <v>100</v>
      </c>
      <c r="H122" s="5" t="s">
        <v>11</v>
      </c>
      <c r="I122" s="20">
        <f t="shared" si="4"/>
        <v>1</v>
      </c>
      <c r="J122" s="6">
        <f t="shared" si="5"/>
        <v>0</v>
      </c>
    </row>
    <row r="123" spans="2:10" ht="75" hidden="1" x14ac:dyDescent="0.25">
      <c r="B123" s="8" t="s">
        <v>111</v>
      </c>
      <c r="C123" s="9">
        <v>1</v>
      </c>
      <c r="D123" s="14">
        <f t="shared" si="3"/>
        <v>34</v>
      </c>
      <c r="E123" s="16">
        <v>42809</v>
      </c>
      <c r="F123" s="16">
        <v>42842</v>
      </c>
      <c r="G123" s="8">
        <v>100</v>
      </c>
      <c r="H123" s="8" t="s">
        <v>11</v>
      </c>
      <c r="I123" s="20">
        <f t="shared" si="4"/>
        <v>1</v>
      </c>
      <c r="J123" s="6">
        <f t="shared" si="5"/>
        <v>0</v>
      </c>
    </row>
    <row r="124" spans="2:10" ht="75" hidden="1" x14ac:dyDescent="0.25">
      <c r="B124" s="8" t="s">
        <v>112</v>
      </c>
      <c r="C124" s="9">
        <v>1</v>
      </c>
      <c r="D124" s="14">
        <f t="shared" si="3"/>
        <v>8</v>
      </c>
      <c r="E124" s="16">
        <v>42843</v>
      </c>
      <c r="F124" s="16">
        <v>42850</v>
      </c>
      <c r="G124" s="8">
        <v>100</v>
      </c>
      <c r="H124" s="8" t="s">
        <v>11</v>
      </c>
      <c r="I124" s="20">
        <f t="shared" si="4"/>
        <v>1</v>
      </c>
      <c r="J124" s="6">
        <f t="shared" si="5"/>
        <v>0</v>
      </c>
    </row>
    <row r="125" spans="2:10" ht="75" hidden="1" x14ac:dyDescent="0.25">
      <c r="B125" s="8" t="s">
        <v>113</v>
      </c>
      <c r="C125" s="9">
        <v>1</v>
      </c>
      <c r="D125" s="14">
        <f t="shared" si="3"/>
        <v>7</v>
      </c>
      <c r="E125" s="16">
        <v>42864</v>
      </c>
      <c r="F125" s="16">
        <v>42870</v>
      </c>
      <c r="G125" s="8">
        <v>100</v>
      </c>
      <c r="H125" s="8" t="s">
        <v>11</v>
      </c>
      <c r="I125" s="20">
        <f t="shared" si="4"/>
        <v>1</v>
      </c>
      <c r="J125" s="6">
        <f t="shared" si="5"/>
        <v>0</v>
      </c>
    </row>
    <row r="126" spans="2:10" ht="75" hidden="1" x14ac:dyDescent="0.25">
      <c r="B126" s="8" t="s">
        <v>114</v>
      </c>
      <c r="C126" s="9">
        <v>1</v>
      </c>
      <c r="D126" s="14">
        <f t="shared" si="3"/>
        <v>2</v>
      </c>
      <c r="E126" s="16">
        <v>42871</v>
      </c>
      <c r="F126" s="16">
        <v>42872</v>
      </c>
      <c r="G126" s="8">
        <v>100</v>
      </c>
      <c r="H126" s="8" t="s">
        <v>11</v>
      </c>
      <c r="I126" s="20">
        <f t="shared" si="4"/>
        <v>1</v>
      </c>
      <c r="J126" s="6">
        <f t="shared" si="5"/>
        <v>0</v>
      </c>
    </row>
    <row r="127" spans="2:10" ht="60" hidden="1" x14ac:dyDescent="0.25">
      <c r="B127" s="8" t="s">
        <v>115</v>
      </c>
      <c r="C127" s="9">
        <v>1</v>
      </c>
      <c r="D127" s="14">
        <f t="shared" si="3"/>
        <v>1</v>
      </c>
      <c r="E127" s="16">
        <v>42873</v>
      </c>
      <c r="F127" s="16">
        <v>42873</v>
      </c>
      <c r="G127" s="8">
        <v>100</v>
      </c>
      <c r="H127" s="8" t="s">
        <v>11</v>
      </c>
      <c r="I127" s="20">
        <f t="shared" si="4"/>
        <v>1</v>
      </c>
      <c r="J127" s="6">
        <f t="shared" si="5"/>
        <v>0</v>
      </c>
    </row>
    <row r="128" spans="2:10" ht="60" hidden="1" x14ac:dyDescent="0.25">
      <c r="B128" s="10" t="s">
        <v>116</v>
      </c>
      <c r="C128" s="11">
        <v>1</v>
      </c>
      <c r="D128" s="14">
        <f t="shared" si="3"/>
        <v>1</v>
      </c>
      <c r="E128" s="17">
        <v>42873</v>
      </c>
      <c r="F128" s="17">
        <v>42873</v>
      </c>
      <c r="G128" s="10">
        <v>100</v>
      </c>
      <c r="H128" s="10" t="s">
        <v>11</v>
      </c>
      <c r="I128" s="20">
        <f t="shared" si="4"/>
        <v>1</v>
      </c>
      <c r="J128" s="6">
        <f t="shared" si="5"/>
        <v>0</v>
      </c>
    </row>
    <row r="129" spans="2:10" ht="60" hidden="1" x14ac:dyDescent="0.25">
      <c r="B129" s="5" t="s">
        <v>117</v>
      </c>
      <c r="C129" s="7">
        <v>1</v>
      </c>
      <c r="D129" s="14">
        <f t="shared" si="3"/>
        <v>72</v>
      </c>
      <c r="E129" s="12">
        <v>42843</v>
      </c>
      <c r="F129" s="12">
        <v>42914</v>
      </c>
      <c r="G129" s="5">
        <v>100</v>
      </c>
      <c r="H129" s="5" t="s">
        <v>11</v>
      </c>
      <c r="I129" s="20">
        <f t="shared" si="4"/>
        <v>1</v>
      </c>
      <c r="J129" s="6">
        <f t="shared" si="5"/>
        <v>0</v>
      </c>
    </row>
    <row r="130" spans="2:10" ht="45" hidden="1" x14ac:dyDescent="0.25">
      <c r="B130" s="5" t="s">
        <v>118</v>
      </c>
      <c r="C130" s="7">
        <v>1</v>
      </c>
      <c r="D130" s="14">
        <f t="shared" si="3"/>
        <v>72</v>
      </c>
      <c r="E130" s="12">
        <v>42843</v>
      </c>
      <c r="F130" s="12">
        <v>42914</v>
      </c>
      <c r="G130" s="5">
        <v>100</v>
      </c>
      <c r="H130" s="5" t="s">
        <v>11</v>
      </c>
      <c r="I130" s="20">
        <f t="shared" si="4"/>
        <v>1</v>
      </c>
      <c r="J130" s="6">
        <f t="shared" si="5"/>
        <v>0</v>
      </c>
    </row>
    <row r="131" spans="2:10" ht="90" hidden="1" x14ac:dyDescent="0.25">
      <c r="B131" s="8" t="s">
        <v>119</v>
      </c>
      <c r="C131" s="9">
        <v>1</v>
      </c>
      <c r="D131" s="14">
        <f t="shared" si="3"/>
        <v>10</v>
      </c>
      <c r="E131" s="16">
        <v>42843</v>
      </c>
      <c r="F131" s="16">
        <v>42852</v>
      </c>
      <c r="G131" s="8">
        <v>100</v>
      </c>
      <c r="H131" s="8" t="s">
        <v>11</v>
      </c>
      <c r="I131" s="20">
        <f t="shared" si="4"/>
        <v>1</v>
      </c>
      <c r="J131" s="6">
        <f t="shared" si="5"/>
        <v>0</v>
      </c>
    </row>
    <row r="132" spans="2:10" ht="90" hidden="1" x14ac:dyDescent="0.25">
      <c r="B132" s="8" t="s">
        <v>120</v>
      </c>
      <c r="C132" s="9">
        <v>1</v>
      </c>
      <c r="D132" s="14">
        <f t="shared" si="3"/>
        <v>5</v>
      </c>
      <c r="E132" s="16">
        <v>42853</v>
      </c>
      <c r="F132" s="16">
        <v>42857</v>
      </c>
      <c r="G132" s="8">
        <v>100</v>
      </c>
      <c r="H132" s="8" t="s">
        <v>11</v>
      </c>
      <c r="I132" s="20">
        <f t="shared" si="4"/>
        <v>1</v>
      </c>
      <c r="J132" s="6">
        <f t="shared" si="5"/>
        <v>0</v>
      </c>
    </row>
    <row r="133" spans="2:10" ht="90" hidden="1" x14ac:dyDescent="0.25">
      <c r="B133" s="8" t="s">
        <v>121</v>
      </c>
      <c r="C133" s="9">
        <v>1</v>
      </c>
      <c r="D133" s="14">
        <f t="shared" si="3"/>
        <v>15</v>
      </c>
      <c r="E133" s="16">
        <v>42870</v>
      </c>
      <c r="F133" s="16">
        <v>42884</v>
      </c>
      <c r="G133" s="8">
        <v>100</v>
      </c>
      <c r="H133" s="8" t="s">
        <v>11</v>
      </c>
      <c r="I133" s="20">
        <f t="shared" si="4"/>
        <v>1</v>
      </c>
      <c r="J133" s="6">
        <f t="shared" si="5"/>
        <v>0</v>
      </c>
    </row>
    <row r="134" spans="2:10" ht="90" hidden="1" x14ac:dyDescent="0.25">
      <c r="B134" s="8" t="s">
        <v>122</v>
      </c>
      <c r="C134" s="9">
        <v>1</v>
      </c>
      <c r="D134" s="14">
        <f t="shared" si="3"/>
        <v>2</v>
      </c>
      <c r="E134" s="16">
        <v>42885</v>
      </c>
      <c r="F134" s="16">
        <v>42886</v>
      </c>
      <c r="G134" s="8">
        <v>100</v>
      </c>
      <c r="H134" s="8" t="s">
        <v>11</v>
      </c>
      <c r="I134" s="20">
        <f t="shared" si="4"/>
        <v>1</v>
      </c>
      <c r="J134" s="6">
        <f t="shared" si="5"/>
        <v>0</v>
      </c>
    </row>
    <row r="135" spans="2:10" ht="75" hidden="1" x14ac:dyDescent="0.25">
      <c r="B135" s="8" t="s">
        <v>123</v>
      </c>
      <c r="C135" s="9">
        <v>1</v>
      </c>
      <c r="D135" s="14">
        <f t="shared" ref="D135:D198" si="6">(+F135-E135)+1</f>
        <v>1</v>
      </c>
      <c r="E135" s="16">
        <v>42887</v>
      </c>
      <c r="F135" s="16">
        <v>42887</v>
      </c>
      <c r="G135" s="8">
        <v>100</v>
      </c>
      <c r="H135" s="8" t="s">
        <v>11</v>
      </c>
      <c r="I135" s="20">
        <f t="shared" ref="I135:I198" si="7">IF(AND(F135&gt;0,E135&gt;0,F135&gt;=E135),IF(D135&gt;0,IF(G$3&gt;F135,1,IF(G$3&gt;=E135,TEXT(G$3-E135,"###.0")/D135,"")),""),"")</f>
        <v>1</v>
      </c>
      <c r="J135" s="6">
        <f t="shared" ref="J135:J198" si="8">+I135-C135</f>
        <v>0</v>
      </c>
    </row>
    <row r="136" spans="2:10" ht="90" hidden="1" x14ac:dyDescent="0.25">
      <c r="B136" s="8" t="s">
        <v>124</v>
      </c>
      <c r="C136" s="9">
        <v>1</v>
      </c>
      <c r="D136" s="14">
        <f t="shared" si="6"/>
        <v>10</v>
      </c>
      <c r="E136" s="16">
        <v>42843</v>
      </c>
      <c r="F136" s="16">
        <v>42852</v>
      </c>
      <c r="G136" s="8">
        <v>100</v>
      </c>
      <c r="H136" s="8" t="s">
        <v>11</v>
      </c>
      <c r="I136" s="20">
        <f t="shared" si="7"/>
        <v>1</v>
      </c>
      <c r="J136" s="6">
        <f t="shared" si="8"/>
        <v>0</v>
      </c>
    </row>
    <row r="137" spans="2:10" ht="90" hidden="1" x14ac:dyDescent="0.25">
      <c r="B137" s="8" t="s">
        <v>125</v>
      </c>
      <c r="C137" s="9">
        <v>1</v>
      </c>
      <c r="D137" s="14">
        <f t="shared" si="6"/>
        <v>5</v>
      </c>
      <c r="E137" s="16">
        <v>42853</v>
      </c>
      <c r="F137" s="16">
        <v>42857</v>
      </c>
      <c r="G137" s="8">
        <v>100</v>
      </c>
      <c r="H137" s="8" t="s">
        <v>11</v>
      </c>
      <c r="I137" s="20">
        <f t="shared" si="7"/>
        <v>1</v>
      </c>
      <c r="J137" s="6">
        <f t="shared" si="8"/>
        <v>0</v>
      </c>
    </row>
    <row r="138" spans="2:10" ht="90" hidden="1" x14ac:dyDescent="0.25">
      <c r="B138" s="8" t="s">
        <v>126</v>
      </c>
      <c r="C138" s="9">
        <v>1</v>
      </c>
      <c r="D138" s="14">
        <f t="shared" si="6"/>
        <v>15</v>
      </c>
      <c r="E138" s="16">
        <v>42870</v>
      </c>
      <c r="F138" s="16">
        <v>42884</v>
      </c>
      <c r="G138" s="8">
        <v>100</v>
      </c>
      <c r="H138" s="8" t="s">
        <v>11</v>
      </c>
      <c r="I138" s="20">
        <f t="shared" si="7"/>
        <v>1</v>
      </c>
      <c r="J138" s="6">
        <f t="shared" si="8"/>
        <v>0</v>
      </c>
    </row>
    <row r="139" spans="2:10" ht="90" hidden="1" x14ac:dyDescent="0.25">
      <c r="B139" s="8" t="s">
        <v>127</v>
      </c>
      <c r="C139" s="9">
        <v>1</v>
      </c>
      <c r="D139" s="14">
        <f t="shared" si="6"/>
        <v>2</v>
      </c>
      <c r="E139" s="16">
        <v>42885</v>
      </c>
      <c r="F139" s="16">
        <v>42886</v>
      </c>
      <c r="G139" s="8">
        <v>100</v>
      </c>
      <c r="H139" s="8" t="s">
        <v>11</v>
      </c>
      <c r="I139" s="20">
        <f t="shared" si="7"/>
        <v>1</v>
      </c>
      <c r="J139" s="6">
        <f t="shared" si="8"/>
        <v>0</v>
      </c>
    </row>
    <row r="140" spans="2:10" ht="75" hidden="1" x14ac:dyDescent="0.25">
      <c r="B140" s="8" t="s">
        <v>128</v>
      </c>
      <c r="C140" s="9">
        <v>1</v>
      </c>
      <c r="D140" s="14">
        <f t="shared" si="6"/>
        <v>1</v>
      </c>
      <c r="E140" s="16">
        <v>42887</v>
      </c>
      <c r="F140" s="16">
        <v>42887</v>
      </c>
      <c r="G140" s="8">
        <v>100</v>
      </c>
      <c r="H140" s="8" t="s">
        <v>11</v>
      </c>
      <c r="I140" s="20">
        <f t="shared" si="7"/>
        <v>1</v>
      </c>
      <c r="J140" s="6">
        <f t="shared" si="8"/>
        <v>0</v>
      </c>
    </row>
    <row r="141" spans="2:10" ht="105" hidden="1" x14ac:dyDescent="0.25">
      <c r="B141" s="8" t="s">
        <v>129</v>
      </c>
      <c r="C141" s="9">
        <v>1</v>
      </c>
      <c r="D141" s="14">
        <f t="shared" si="6"/>
        <v>8</v>
      </c>
      <c r="E141" s="16">
        <v>42853</v>
      </c>
      <c r="F141" s="16">
        <v>42860</v>
      </c>
      <c r="G141" s="8">
        <v>100</v>
      </c>
      <c r="H141" s="8" t="s">
        <v>11</v>
      </c>
      <c r="I141" s="20">
        <f t="shared" si="7"/>
        <v>1</v>
      </c>
      <c r="J141" s="6">
        <f t="shared" si="8"/>
        <v>0</v>
      </c>
    </row>
    <row r="142" spans="2:10" ht="105" hidden="1" x14ac:dyDescent="0.25">
      <c r="B142" s="8" t="s">
        <v>130</v>
      </c>
      <c r="C142" s="9">
        <v>1</v>
      </c>
      <c r="D142" s="14">
        <f t="shared" si="6"/>
        <v>1</v>
      </c>
      <c r="E142" s="16">
        <v>42863</v>
      </c>
      <c r="F142" s="16">
        <v>42863</v>
      </c>
      <c r="G142" s="8">
        <v>100</v>
      </c>
      <c r="H142" s="8" t="s">
        <v>11</v>
      </c>
      <c r="I142" s="20">
        <f t="shared" si="7"/>
        <v>1</v>
      </c>
      <c r="J142" s="6">
        <f t="shared" si="8"/>
        <v>0</v>
      </c>
    </row>
    <row r="143" spans="2:10" ht="105" hidden="1" x14ac:dyDescent="0.25">
      <c r="B143" s="8" t="s">
        <v>131</v>
      </c>
      <c r="C143" s="9">
        <v>1</v>
      </c>
      <c r="D143" s="14">
        <f t="shared" si="6"/>
        <v>4</v>
      </c>
      <c r="E143" s="16">
        <v>42885</v>
      </c>
      <c r="F143" s="16">
        <v>42888</v>
      </c>
      <c r="G143" s="8">
        <v>100</v>
      </c>
      <c r="H143" s="8" t="s">
        <v>11</v>
      </c>
      <c r="I143" s="20">
        <f t="shared" si="7"/>
        <v>1</v>
      </c>
      <c r="J143" s="6">
        <f t="shared" si="8"/>
        <v>0</v>
      </c>
    </row>
    <row r="144" spans="2:10" ht="105" hidden="1" x14ac:dyDescent="0.25">
      <c r="B144" s="8" t="s">
        <v>132</v>
      </c>
      <c r="C144" s="9">
        <v>1</v>
      </c>
      <c r="D144" s="14">
        <f t="shared" si="6"/>
        <v>4</v>
      </c>
      <c r="E144" s="16">
        <v>42888</v>
      </c>
      <c r="F144" s="16">
        <v>42891</v>
      </c>
      <c r="G144" s="8">
        <v>100</v>
      </c>
      <c r="H144" s="8" t="s">
        <v>11</v>
      </c>
      <c r="I144" s="20">
        <f t="shared" si="7"/>
        <v>1</v>
      </c>
      <c r="J144" s="6">
        <f t="shared" si="8"/>
        <v>0</v>
      </c>
    </row>
    <row r="145" spans="2:10" ht="90" hidden="1" x14ac:dyDescent="0.25">
      <c r="B145" s="8" t="s">
        <v>133</v>
      </c>
      <c r="C145" s="9">
        <v>1</v>
      </c>
      <c r="D145" s="14">
        <f t="shared" si="6"/>
        <v>1</v>
      </c>
      <c r="E145" s="16">
        <v>42891</v>
      </c>
      <c r="F145" s="16">
        <v>42891</v>
      </c>
      <c r="G145" s="8">
        <v>100</v>
      </c>
      <c r="H145" s="8" t="s">
        <v>11</v>
      </c>
      <c r="I145" s="20">
        <f t="shared" si="7"/>
        <v>1</v>
      </c>
      <c r="J145" s="6">
        <f t="shared" si="8"/>
        <v>0</v>
      </c>
    </row>
    <row r="146" spans="2:10" ht="105" hidden="1" x14ac:dyDescent="0.25">
      <c r="B146" s="8" t="s">
        <v>134</v>
      </c>
      <c r="C146" s="9">
        <v>1</v>
      </c>
      <c r="D146" s="14">
        <f t="shared" si="6"/>
        <v>5</v>
      </c>
      <c r="E146" s="16">
        <v>42905</v>
      </c>
      <c r="F146" s="16">
        <v>42909</v>
      </c>
      <c r="G146" s="8">
        <v>100</v>
      </c>
      <c r="H146" s="8" t="s">
        <v>11</v>
      </c>
      <c r="I146" s="20">
        <f t="shared" si="7"/>
        <v>1</v>
      </c>
      <c r="J146" s="6">
        <f t="shared" si="8"/>
        <v>0</v>
      </c>
    </row>
    <row r="147" spans="2:10" ht="105" hidden="1" x14ac:dyDescent="0.25">
      <c r="B147" s="8" t="s">
        <v>135</v>
      </c>
      <c r="C147" s="9">
        <v>1</v>
      </c>
      <c r="D147" s="14">
        <f t="shared" si="6"/>
        <v>2</v>
      </c>
      <c r="E147" s="16">
        <v>42912</v>
      </c>
      <c r="F147" s="16">
        <v>42913</v>
      </c>
      <c r="G147" s="8">
        <v>100</v>
      </c>
      <c r="H147" s="8" t="s">
        <v>11</v>
      </c>
      <c r="I147" s="20">
        <f t="shared" si="7"/>
        <v>1</v>
      </c>
      <c r="J147" s="6">
        <f t="shared" si="8"/>
        <v>0</v>
      </c>
    </row>
    <row r="148" spans="2:10" ht="90" hidden="1" x14ac:dyDescent="0.25">
      <c r="B148" s="8" t="s">
        <v>136</v>
      </c>
      <c r="C148" s="9">
        <v>1</v>
      </c>
      <c r="D148" s="14">
        <f t="shared" si="6"/>
        <v>1</v>
      </c>
      <c r="E148" s="16">
        <v>42914</v>
      </c>
      <c r="F148" s="16">
        <v>42914</v>
      </c>
      <c r="G148" s="8">
        <v>100</v>
      </c>
      <c r="H148" s="8" t="s">
        <v>11</v>
      </c>
      <c r="I148" s="20">
        <f t="shared" si="7"/>
        <v>1</v>
      </c>
      <c r="J148" s="6">
        <f t="shared" si="8"/>
        <v>0</v>
      </c>
    </row>
    <row r="149" spans="2:10" ht="45" hidden="1" x14ac:dyDescent="0.25">
      <c r="B149" s="10" t="s">
        <v>137</v>
      </c>
      <c r="C149" s="11">
        <v>1</v>
      </c>
      <c r="D149" s="14">
        <f t="shared" si="6"/>
        <v>1</v>
      </c>
      <c r="E149" s="17">
        <v>42914</v>
      </c>
      <c r="F149" s="17">
        <v>42914</v>
      </c>
      <c r="G149" s="10">
        <v>100</v>
      </c>
      <c r="H149" s="10" t="s">
        <v>11</v>
      </c>
      <c r="I149" s="20">
        <f t="shared" si="7"/>
        <v>1</v>
      </c>
      <c r="J149" s="6">
        <f t="shared" si="8"/>
        <v>0</v>
      </c>
    </row>
    <row r="150" spans="2:10" ht="45" hidden="1" x14ac:dyDescent="0.25">
      <c r="B150" s="5" t="s">
        <v>138</v>
      </c>
      <c r="C150" s="7">
        <v>1</v>
      </c>
      <c r="D150" s="14">
        <f t="shared" si="6"/>
        <v>140</v>
      </c>
      <c r="E150" s="12">
        <v>42843</v>
      </c>
      <c r="F150" s="12">
        <v>42982</v>
      </c>
      <c r="G150" s="5">
        <v>100</v>
      </c>
      <c r="H150" s="5" t="s">
        <v>11</v>
      </c>
      <c r="I150" s="20">
        <f t="shared" si="7"/>
        <v>1</v>
      </c>
      <c r="J150" s="6">
        <f t="shared" si="8"/>
        <v>0</v>
      </c>
    </row>
    <row r="151" spans="2:10" ht="45" hidden="1" x14ac:dyDescent="0.25">
      <c r="B151" s="5" t="s">
        <v>139</v>
      </c>
      <c r="C151" s="7">
        <v>1</v>
      </c>
      <c r="D151" s="14">
        <f t="shared" si="6"/>
        <v>53</v>
      </c>
      <c r="E151" s="12">
        <v>42843</v>
      </c>
      <c r="F151" s="12">
        <v>42895</v>
      </c>
      <c r="G151" s="5">
        <v>100</v>
      </c>
      <c r="H151" s="5" t="s">
        <v>11</v>
      </c>
      <c r="I151" s="20">
        <f t="shared" si="7"/>
        <v>1</v>
      </c>
      <c r="J151" s="6">
        <f t="shared" si="8"/>
        <v>0</v>
      </c>
    </row>
    <row r="152" spans="2:10" ht="90" hidden="1" x14ac:dyDescent="0.25">
      <c r="B152" s="5" t="s">
        <v>140</v>
      </c>
      <c r="C152" s="9">
        <v>1</v>
      </c>
      <c r="D152" s="14">
        <f t="shared" si="6"/>
        <v>18</v>
      </c>
      <c r="E152" s="16">
        <v>42843</v>
      </c>
      <c r="F152" s="16">
        <v>42860</v>
      </c>
      <c r="G152" s="8">
        <v>100</v>
      </c>
      <c r="H152" s="8" t="s">
        <v>11</v>
      </c>
      <c r="I152" s="20">
        <f t="shared" si="7"/>
        <v>1</v>
      </c>
      <c r="J152" s="6">
        <f t="shared" si="8"/>
        <v>0</v>
      </c>
    </row>
    <row r="153" spans="2:10" ht="75" hidden="1" x14ac:dyDescent="0.25">
      <c r="B153" s="8" t="s">
        <v>141</v>
      </c>
      <c r="C153" s="9">
        <v>1</v>
      </c>
      <c r="D153" s="14">
        <f t="shared" si="6"/>
        <v>7</v>
      </c>
      <c r="E153" s="16">
        <v>42881</v>
      </c>
      <c r="F153" s="16">
        <v>42887</v>
      </c>
      <c r="G153" s="8">
        <v>100</v>
      </c>
      <c r="H153" s="8" t="s">
        <v>11</v>
      </c>
      <c r="I153" s="20">
        <f t="shared" si="7"/>
        <v>1</v>
      </c>
      <c r="J153" s="6">
        <f t="shared" si="8"/>
        <v>0</v>
      </c>
    </row>
    <row r="154" spans="2:10" ht="90" hidden="1" x14ac:dyDescent="0.25">
      <c r="B154" s="5" t="s">
        <v>142</v>
      </c>
      <c r="C154" s="9">
        <v>1</v>
      </c>
      <c r="D154" s="14">
        <f t="shared" si="6"/>
        <v>18</v>
      </c>
      <c r="E154" s="16">
        <v>42863</v>
      </c>
      <c r="F154" s="16">
        <v>42880</v>
      </c>
      <c r="G154" s="8">
        <v>100</v>
      </c>
      <c r="H154" s="8" t="s">
        <v>11</v>
      </c>
      <c r="I154" s="20">
        <f t="shared" si="7"/>
        <v>1</v>
      </c>
      <c r="J154" s="6">
        <f t="shared" si="8"/>
        <v>0</v>
      </c>
    </row>
    <row r="155" spans="2:10" ht="75" hidden="1" x14ac:dyDescent="0.25">
      <c r="B155" s="8" t="s">
        <v>143</v>
      </c>
      <c r="C155" s="9">
        <v>1</v>
      </c>
      <c r="D155" s="14">
        <f t="shared" si="6"/>
        <v>7</v>
      </c>
      <c r="E155" s="16">
        <v>42881</v>
      </c>
      <c r="F155" s="16">
        <v>42887</v>
      </c>
      <c r="G155" s="8">
        <v>100</v>
      </c>
      <c r="H155" s="8" t="s">
        <v>11</v>
      </c>
      <c r="I155" s="20">
        <f t="shared" si="7"/>
        <v>1</v>
      </c>
      <c r="J155" s="6">
        <f t="shared" si="8"/>
        <v>0</v>
      </c>
    </row>
    <row r="156" spans="2:10" ht="105" hidden="1" x14ac:dyDescent="0.25">
      <c r="B156" s="5" t="s">
        <v>144</v>
      </c>
      <c r="C156" s="9">
        <v>1</v>
      </c>
      <c r="D156" s="14">
        <f t="shared" si="6"/>
        <v>12</v>
      </c>
      <c r="E156" s="16">
        <v>42881</v>
      </c>
      <c r="F156" s="16">
        <v>42892</v>
      </c>
      <c r="G156" s="8">
        <v>100</v>
      </c>
      <c r="H156" s="8" t="s">
        <v>11</v>
      </c>
      <c r="I156" s="20">
        <f t="shared" si="7"/>
        <v>1</v>
      </c>
      <c r="J156" s="6">
        <f t="shared" si="8"/>
        <v>0</v>
      </c>
    </row>
    <row r="157" spans="2:10" ht="90" hidden="1" x14ac:dyDescent="0.25">
      <c r="B157" s="8" t="s">
        <v>145</v>
      </c>
      <c r="C157" s="9">
        <v>1</v>
      </c>
      <c r="D157" s="14">
        <f t="shared" si="6"/>
        <v>3</v>
      </c>
      <c r="E157" s="16">
        <v>42893</v>
      </c>
      <c r="F157" s="16">
        <v>42895</v>
      </c>
      <c r="G157" s="8">
        <v>100</v>
      </c>
      <c r="H157" s="8" t="s">
        <v>11</v>
      </c>
      <c r="I157" s="20">
        <f t="shared" si="7"/>
        <v>1</v>
      </c>
      <c r="J157" s="6">
        <f t="shared" si="8"/>
        <v>0</v>
      </c>
    </row>
    <row r="158" spans="2:10" ht="75" hidden="1" x14ac:dyDescent="0.25">
      <c r="B158" s="10" t="s">
        <v>146</v>
      </c>
      <c r="C158" s="11">
        <v>1</v>
      </c>
      <c r="D158" s="14">
        <f t="shared" si="6"/>
        <v>1</v>
      </c>
      <c r="E158" s="17">
        <v>42895</v>
      </c>
      <c r="F158" s="17">
        <v>42895</v>
      </c>
      <c r="G158" s="10">
        <v>100</v>
      </c>
      <c r="H158" s="10" t="s">
        <v>11</v>
      </c>
      <c r="I158" s="20">
        <f t="shared" si="7"/>
        <v>1</v>
      </c>
      <c r="J158" s="6">
        <f t="shared" si="8"/>
        <v>0</v>
      </c>
    </row>
    <row r="159" spans="2:10" ht="45" hidden="1" x14ac:dyDescent="0.25">
      <c r="B159" s="5" t="s">
        <v>147</v>
      </c>
      <c r="C159" s="7">
        <v>1</v>
      </c>
      <c r="D159" s="14">
        <f t="shared" si="6"/>
        <v>90</v>
      </c>
      <c r="E159" s="12">
        <v>42893</v>
      </c>
      <c r="F159" s="12">
        <v>42982</v>
      </c>
      <c r="G159" s="5">
        <v>100</v>
      </c>
      <c r="H159" s="5" t="s">
        <v>11</v>
      </c>
      <c r="I159" s="20">
        <f t="shared" si="7"/>
        <v>1</v>
      </c>
      <c r="J159" s="6">
        <f t="shared" si="8"/>
        <v>0</v>
      </c>
    </row>
    <row r="160" spans="2:10" ht="90" hidden="1" x14ac:dyDescent="0.25">
      <c r="B160" s="5" t="s">
        <v>148</v>
      </c>
      <c r="C160" s="9">
        <v>1</v>
      </c>
      <c r="D160" s="14">
        <f t="shared" si="6"/>
        <v>10</v>
      </c>
      <c r="E160" s="16">
        <v>42893</v>
      </c>
      <c r="F160" s="16">
        <v>42902</v>
      </c>
      <c r="G160" s="8">
        <v>100</v>
      </c>
      <c r="H160" s="8" t="s">
        <v>11</v>
      </c>
      <c r="I160" s="20">
        <f t="shared" si="7"/>
        <v>1</v>
      </c>
      <c r="J160" s="6">
        <f t="shared" si="8"/>
        <v>0</v>
      </c>
    </row>
    <row r="161" spans="2:10" ht="90" hidden="1" x14ac:dyDescent="0.25">
      <c r="B161" s="8" t="s">
        <v>149</v>
      </c>
      <c r="C161" s="9">
        <v>1</v>
      </c>
      <c r="D161" s="14">
        <f t="shared" si="6"/>
        <v>2</v>
      </c>
      <c r="E161" s="16">
        <v>42905</v>
      </c>
      <c r="F161" s="16">
        <v>42906</v>
      </c>
      <c r="G161" s="8">
        <v>100</v>
      </c>
      <c r="H161" s="8" t="s">
        <v>11</v>
      </c>
      <c r="I161" s="20">
        <f t="shared" si="7"/>
        <v>1</v>
      </c>
      <c r="J161" s="6">
        <f t="shared" si="8"/>
        <v>0</v>
      </c>
    </row>
    <row r="162" spans="2:10" ht="60" hidden="1" x14ac:dyDescent="0.25">
      <c r="B162" s="8" t="s">
        <v>150</v>
      </c>
      <c r="C162" s="9">
        <v>1</v>
      </c>
      <c r="D162" s="14">
        <f t="shared" si="6"/>
        <v>2</v>
      </c>
      <c r="E162" s="16">
        <v>42907</v>
      </c>
      <c r="F162" s="16">
        <v>42908</v>
      </c>
      <c r="G162" s="8">
        <v>100</v>
      </c>
      <c r="H162" s="8" t="s">
        <v>11</v>
      </c>
      <c r="I162" s="20">
        <f t="shared" si="7"/>
        <v>1</v>
      </c>
      <c r="J162" s="6">
        <f t="shared" si="8"/>
        <v>0</v>
      </c>
    </row>
    <row r="163" spans="2:10" ht="60" hidden="1" x14ac:dyDescent="0.25">
      <c r="B163" s="8" t="s">
        <v>151</v>
      </c>
      <c r="C163" s="9">
        <v>1</v>
      </c>
      <c r="D163" s="14">
        <f t="shared" si="6"/>
        <v>1</v>
      </c>
      <c r="E163" s="16">
        <v>42909</v>
      </c>
      <c r="F163" s="16">
        <v>42909</v>
      </c>
      <c r="G163" s="8">
        <v>100</v>
      </c>
      <c r="H163" s="8" t="s">
        <v>11</v>
      </c>
      <c r="I163" s="20">
        <f t="shared" si="7"/>
        <v>1</v>
      </c>
      <c r="J163" s="6">
        <f t="shared" si="8"/>
        <v>0</v>
      </c>
    </row>
    <row r="164" spans="2:10" ht="90" hidden="1" x14ac:dyDescent="0.25">
      <c r="B164" s="5" t="s">
        <v>152</v>
      </c>
      <c r="C164" s="9">
        <v>1</v>
      </c>
      <c r="D164" s="14">
        <f t="shared" si="6"/>
        <v>26</v>
      </c>
      <c r="E164" s="16">
        <v>42909</v>
      </c>
      <c r="F164" s="16">
        <v>42934</v>
      </c>
      <c r="G164" s="8">
        <v>100</v>
      </c>
      <c r="H164" s="8" t="s">
        <v>11</v>
      </c>
      <c r="I164" s="20">
        <f t="shared" si="7"/>
        <v>1</v>
      </c>
      <c r="J164" s="6">
        <f t="shared" si="8"/>
        <v>0</v>
      </c>
    </row>
    <row r="165" spans="2:10" ht="60" hidden="1" x14ac:dyDescent="0.25">
      <c r="B165" s="8" t="s">
        <v>153</v>
      </c>
      <c r="C165" s="9">
        <v>1</v>
      </c>
      <c r="D165" s="14">
        <f t="shared" si="6"/>
        <v>7</v>
      </c>
      <c r="E165" s="16">
        <v>42935</v>
      </c>
      <c r="F165" s="16">
        <v>42941</v>
      </c>
      <c r="G165" s="8">
        <v>100</v>
      </c>
      <c r="H165" s="8" t="s">
        <v>11</v>
      </c>
      <c r="I165" s="20">
        <f t="shared" si="7"/>
        <v>1</v>
      </c>
      <c r="J165" s="6">
        <f t="shared" si="8"/>
        <v>0</v>
      </c>
    </row>
    <row r="166" spans="2:10" ht="60" hidden="1" x14ac:dyDescent="0.25">
      <c r="B166" s="8" t="s">
        <v>154</v>
      </c>
      <c r="C166" s="9">
        <v>1</v>
      </c>
      <c r="D166" s="14">
        <f t="shared" si="6"/>
        <v>1</v>
      </c>
      <c r="E166" s="16">
        <v>42942</v>
      </c>
      <c r="F166" s="16">
        <v>42942</v>
      </c>
      <c r="G166" s="8">
        <v>100</v>
      </c>
      <c r="H166" s="8" t="s">
        <v>11</v>
      </c>
      <c r="I166" s="20">
        <f t="shared" si="7"/>
        <v>1</v>
      </c>
      <c r="J166" s="6">
        <f t="shared" si="8"/>
        <v>0</v>
      </c>
    </row>
    <row r="167" spans="2:10" ht="105" hidden="1" x14ac:dyDescent="0.25">
      <c r="B167" s="5" t="s">
        <v>155</v>
      </c>
      <c r="C167" s="9">
        <v>1</v>
      </c>
      <c r="D167" s="14">
        <f t="shared" si="6"/>
        <v>34</v>
      </c>
      <c r="E167" s="16">
        <v>42942</v>
      </c>
      <c r="F167" s="16">
        <v>42975</v>
      </c>
      <c r="G167" s="8">
        <v>100</v>
      </c>
      <c r="H167" s="8" t="s">
        <v>11</v>
      </c>
      <c r="I167" s="20">
        <f t="shared" si="7"/>
        <v>1</v>
      </c>
      <c r="J167" s="6">
        <f t="shared" si="8"/>
        <v>0</v>
      </c>
    </row>
    <row r="168" spans="2:10" ht="75" hidden="1" x14ac:dyDescent="0.25">
      <c r="B168" s="8" t="s">
        <v>156</v>
      </c>
      <c r="C168" s="9">
        <v>1</v>
      </c>
      <c r="D168" s="14">
        <f t="shared" si="6"/>
        <v>4</v>
      </c>
      <c r="E168" s="16">
        <v>42976</v>
      </c>
      <c r="F168" s="16">
        <v>42979</v>
      </c>
      <c r="G168" s="8">
        <v>100</v>
      </c>
      <c r="H168" s="8" t="s">
        <v>11</v>
      </c>
      <c r="I168" s="20">
        <f t="shared" si="7"/>
        <v>1</v>
      </c>
      <c r="J168" s="6">
        <f t="shared" si="8"/>
        <v>0</v>
      </c>
    </row>
    <row r="169" spans="2:10" ht="60" hidden="1" x14ac:dyDescent="0.25">
      <c r="B169" s="8" t="s">
        <v>157</v>
      </c>
      <c r="C169" s="9">
        <v>1</v>
      </c>
      <c r="D169" s="14">
        <f t="shared" si="6"/>
        <v>1</v>
      </c>
      <c r="E169" s="16">
        <v>42982</v>
      </c>
      <c r="F169" s="16">
        <v>42982</v>
      </c>
      <c r="G169" s="8">
        <v>100</v>
      </c>
      <c r="H169" s="8" t="s">
        <v>11</v>
      </c>
      <c r="I169" s="20">
        <f t="shared" si="7"/>
        <v>1</v>
      </c>
      <c r="J169" s="6">
        <f t="shared" si="8"/>
        <v>0</v>
      </c>
    </row>
    <row r="170" spans="2:10" ht="60" hidden="1" x14ac:dyDescent="0.25">
      <c r="B170" s="10" t="s">
        <v>158</v>
      </c>
      <c r="C170" s="11">
        <v>1</v>
      </c>
      <c r="D170" s="14">
        <f t="shared" si="6"/>
        <v>1</v>
      </c>
      <c r="E170" s="17">
        <v>42982</v>
      </c>
      <c r="F170" s="17">
        <v>42982</v>
      </c>
      <c r="G170" s="10">
        <v>100</v>
      </c>
      <c r="H170" s="10" t="s">
        <v>11</v>
      </c>
      <c r="I170" s="20">
        <f t="shared" si="7"/>
        <v>1</v>
      </c>
      <c r="J170" s="6">
        <f t="shared" si="8"/>
        <v>0</v>
      </c>
    </row>
    <row r="171" spans="2:10" ht="45" hidden="1" x14ac:dyDescent="0.25">
      <c r="B171" s="5" t="s">
        <v>159</v>
      </c>
      <c r="C171" s="7">
        <v>0.79</v>
      </c>
      <c r="D171" s="14">
        <f t="shared" si="6"/>
        <v>285</v>
      </c>
      <c r="E171" s="12">
        <v>42800</v>
      </c>
      <c r="F171" s="12">
        <v>43084</v>
      </c>
      <c r="G171" s="5">
        <v>26.63</v>
      </c>
      <c r="H171" s="5" t="s">
        <v>8</v>
      </c>
      <c r="I171" s="20">
        <f t="shared" si="7"/>
        <v>0.83508771929824566</v>
      </c>
      <c r="J171" s="6">
        <f t="shared" si="8"/>
        <v>4.5087719298245621E-2</v>
      </c>
    </row>
    <row r="172" spans="2:10" ht="45" hidden="1" x14ac:dyDescent="0.25">
      <c r="B172" s="5" t="s">
        <v>160</v>
      </c>
      <c r="C172" s="7">
        <v>1</v>
      </c>
      <c r="D172" s="14">
        <f t="shared" si="6"/>
        <v>39</v>
      </c>
      <c r="E172" s="12">
        <v>42913</v>
      </c>
      <c r="F172" s="12">
        <v>42951</v>
      </c>
      <c r="G172" s="5">
        <v>100</v>
      </c>
      <c r="H172" s="5" t="s">
        <v>11</v>
      </c>
      <c r="I172" s="20">
        <f t="shared" si="7"/>
        <v>1</v>
      </c>
      <c r="J172" s="6">
        <f t="shared" si="8"/>
        <v>0</v>
      </c>
    </row>
    <row r="173" spans="2:10" ht="60" hidden="1" x14ac:dyDescent="0.25">
      <c r="B173" s="8" t="s">
        <v>161</v>
      </c>
      <c r="C173" s="9">
        <v>1</v>
      </c>
      <c r="D173" s="14">
        <f t="shared" si="6"/>
        <v>35</v>
      </c>
      <c r="E173" s="16">
        <v>42913</v>
      </c>
      <c r="F173" s="16">
        <v>42947</v>
      </c>
      <c r="G173" s="8">
        <v>100</v>
      </c>
      <c r="H173" s="8" t="s">
        <v>11</v>
      </c>
      <c r="I173" s="20">
        <f t="shared" si="7"/>
        <v>1</v>
      </c>
      <c r="J173" s="6">
        <f t="shared" si="8"/>
        <v>0</v>
      </c>
    </row>
    <row r="174" spans="2:10" ht="105" hidden="1" x14ac:dyDescent="0.25">
      <c r="B174" s="8" t="s">
        <v>162</v>
      </c>
      <c r="C174" s="9">
        <v>1</v>
      </c>
      <c r="D174" s="14">
        <f t="shared" si="6"/>
        <v>2</v>
      </c>
      <c r="E174" s="16">
        <v>42948</v>
      </c>
      <c r="F174" s="16">
        <v>42949</v>
      </c>
      <c r="G174" s="8">
        <v>100</v>
      </c>
      <c r="H174" s="8" t="s">
        <v>11</v>
      </c>
      <c r="I174" s="20">
        <f t="shared" si="7"/>
        <v>1</v>
      </c>
      <c r="J174" s="6">
        <f t="shared" si="8"/>
        <v>0</v>
      </c>
    </row>
    <row r="175" spans="2:10" ht="90" hidden="1" x14ac:dyDescent="0.25">
      <c r="B175" s="8" t="s">
        <v>163</v>
      </c>
      <c r="C175" s="9">
        <v>1</v>
      </c>
      <c r="D175" s="14">
        <f t="shared" si="6"/>
        <v>1</v>
      </c>
      <c r="E175" s="16">
        <v>42950</v>
      </c>
      <c r="F175" s="16">
        <v>42950</v>
      </c>
      <c r="G175" s="8">
        <v>100</v>
      </c>
      <c r="H175" s="8" t="s">
        <v>11</v>
      </c>
      <c r="I175" s="20">
        <f t="shared" si="7"/>
        <v>1</v>
      </c>
      <c r="J175" s="6">
        <f t="shared" si="8"/>
        <v>0</v>
      </c>
    </row>
    <row r="176" spans="2:10" ht="90" hidden="1" x14ac:dyDescent="0.25">
      <c r="B176" s="8" t="s">
        <v>164</v>
      </c>
      <c r="C176" s="9">
        <v>1</v>
      </c>
      <c r="D176" s="14">
        <f t="shared" si="6"/>
        <v>1</v>
      </c>
      <c r="E176" s="16">
        <v>42951</v>
      </c>
      <c r="F176" s="16">
        <v>42951</v>
      </c>
      <c r="G176" s="8">
        <v>100</v>
      </c>
      <c r="H176" s="8" t="s">
        <v>11</v>
      </c>
      <c r="I176" s="20">
        <f t="shared" si="7"/>
        <v>1</v>
      </c>
      <c r="J176" s="6">
        <f t="shared" si="8"/>
        <v>0</v>
      </c>
    </row>
    <row r="177" spans="2:10" ht="75" hidden="1" x14ac:dyDescent="0.25">
      <c r="B177" s="5" t="s">
        <v>165</v>
      </c>
      <c r="C177" s="7">
        <v>1</v>
      </c>
      <c r="D177" s="14">
        <f t="shared" si="6"/>
        <v>78</v>
      </c>
      <c r="E177" s="12">
        <v>42951</v>
      </c>
      <c r="F177" s="12">
        <v>43028</v>
      </c>
      <c r="G177" s="5">
        <v>30.19</v>
      </c>
      <c r="H177" s="5" t="s">
        <v>11</v>
      </c>
      <c r="I177" s="20">
        <f t="shared" si="7"/>
        <v>1</v>
      </c>
      <c r="J177" s="6">
        <f t="shared" si="8"/>
        <v>0</v>
      </c>
    </row>
    <row r="178" spans="2:10" ht="45" hidden="1" x14ac:dyDescent="0.25">
      <c r="B178" s="5" t="s">
        <v>166</v>
      </c>
      <c r="C178" s="7">
        <v>1</v>
      </c>
      <c r="D178" s="14">
        <f t="shared" si="6"/>
        <v>21</v>
      </c>
      <c r="E178" s="12">
        <v>42951</v>
      </c>
      <c r="F178" s="12">
        <v>42971</v>
      </c>
      <c r="G178" s="5">
        <v>85.71</v>
      </c>
      <c r="H178" s="5" t="s">
        <v>11</v>
      </c>
      <c r="I178" s="20">
        <f t="shared" si="7"/>
        <v>1</v>
      </c>
      <c r="J178" s="6">
        <f t="shared" si="8"/>
        <v>0</v>
      </c>
    </row>
    <row r="179" spans="2:10" ht="60" hidden="1" x14ac:dyDescent="0.25">
      <c r="B179" s="8" t="s">
        <v>167</v>
      </c>
      <c r="C179" s="9">
        <v>1</v>
      </c>
      <c r="D179" s="14">
        <f t="shared" si="6"/>
        <v>4</v>
      </c>
      <c r="E179" s="16">
        <v>42951</v>
      </c>
      <c r="F179" s="16">
        <v>42954</v>
      </c>
      <c r="G179" s="8">
        <v>100</v>
      </c>
      <c r="H179" s="8" t="s">
        <v>11</v>
      </c>
      <c r="I179" s="20">
        <f t="shared" si="7"/>
        <v>1</v>
      </c>
      <c r="J179" s="6">
        <f t="shared" si="8"/>
        <v>0</v>
      </c>
    </row>
    <row r="180" spans="2:10" ht="75" hidden="1" x14ac:dyDescent="0.25">
      <c r="B180" s="8" t="s">
        <v>168</v>
      </c>
      <c r="C180" s="9">
        <v>1</v>
      </c>
      <c r="D180" s="14">
        <f t="shared" si="6"/>
        <v>2</v>
      </c>
      <c r="E180" s="16">
        <v>42955</v>
      </c>
      <c r="F180" s="16">
        <v>42956</v>
      </c>
      <c r="G180" s="8">
        <v>100</v>
      </c>
      <c r="H180" s="8" t="s">
        <v>11</v>
      </c>
      <c r="I180" s="20">
        <f t="shared" si="7"/>
        <v>1</v>
      </c>
      <c r="J180" s="6">
        <f t="shared" si="8"/>
        <v>0</v>
      </c>
    </row>
    <row r="181" spans="2:10" ht="90" hidden="1" x14ac:dyDescent="0.25">
      <c r="B181" s="8" t="s">
        <v>169</v>
      </c>
      <c r="C181" s="9">
        <v>1</v>
      </c>
      <c r="D181" s="14">
        <f t="shared" si="6"/>
        <v>2</v>
      </c>
      <c r="E181" s="16">
        <v>42957</v>
      </c>
      <c r="F181" s="16">
        <v>42958</v>
      </c>
      <c r="G181" s="8">
        <v>100</v>
      </c>
      <c r="H181" s="8" t="s">
        <v>11</v>
      </c>
      <c r="I181" s="20">
        <f t="shared" si="7"/>
        <v>1</v>
      </c>
      <c r="J181" s="6">
        <f t="shared" si="8"/>
        <v>0</v>
      </c>
    </row>
    <row r="182" spans="2:10" ht="60" hidden="1" x14ac:dyDescent="0.25">
      <c r="B182" s="8" t="s">
        <v>170</v>
      </c>
      <c r="C182" s="9">
        <v>1</v>
      </c>
      <c r="D182" s="14">
        <f t="shared" si="6"/>
        <v>1</v>
      </c>
      <c r="E182" s="16">
        <v>42958</v>
      </c>
      <c r="F182" s="16">
        <v>42958</v>
      </c>
      <c r="G182" s="8">
        <v>100</v>
      </c>
      <c r="H182" s="8" t="s">
        <v>11</v>
      </c>
      <c r="I182" s="20">
        <f t="shared" si="7"/>
        <v>1</v>
      </c>
      <c r="J182" s="6">
        <f t="shared" si="8"/>
        <v>0</v>
      </c>
    </row>
    <row r="183" spans="2:10" ht="45" hidden="1" x14ac:dyDescent="0.25">
      <c r="B183" s="8" t="s">
        <v>171</v>
      </c>
      <c r="C183" s="9">
        <v>1</v>
      </c>
      <c r="D183" s="14">
        <f t="shared" si="6"/>
        <v>1</v>
      </c>
      <c r="E183" s="16">
        <v>42961</v>
      </c>
      <c r="F183" s="16">
        <v>42961</v>
      </c>
      <c r="G183" s="8">
        <v>100</v>
      </c>
      <c r="H183" s="8" t="s">
        <v>11</v>
      </c>
      <c r="I183" s="20">
        <f t="shared" si="7"/>
        <v>1</v>
      </c>
      <c r="J183" s="6">
        <f t="shared" si="8"/>
        <v>0</v>
      </c>
    </row>
    <row r="184" spans="2:10" ht="75" hidden="1" x14ac:dyDescent="0.25">
      <c r="B184" s="8" t="s">
        <v>172</v>
      </c>
      <c r="C184" s="9">
        <v>1</v>
      </c>
      <c r="D184" s="14">
        <f t="shared" si="6"/>
        <v>2</v>
      </c>
      <c r="E184" s="16">
        <v>42961</v>
      </c>
      <c r="F184" s="16">
        <v>42962</v>
      </c>
      <c r="G184" s="8">
        <v>100</v>
      </c>
      <c r="H184" s="8" t="s">
        <v>11</v>
      </c>
      <c r="I184" s="20">
        <f t="shared" si="7"/>
        <v>1</v>
      </c>
      <c r="J184" s="6">
        <f t="shared" si="8"/>
        <v>0</v>
      </c>
    </row>
    <row r="185" spans="2:10" ht="75" hidden="1" x14ac:dyDescent="0.25">
      <c r="B185" s="8" t="s">
        <v>173</v>
      </c>
      <c r="C185" s="9">
        <v>1</v>
      </c>
      <c r="D185" s="14">
        <f t="shared" si="6"/>
        <v>1</v>
      </c>
      <c r="E185" s="16">
        <v>42971</v>
      </c>
      <c r="F185" s="16">
        <v>42971</v>
      </c>
      <c r="G185" s="8">
        <v>0</v>
      </c>
      <c r="H185" s="8" t="s">
        <v>11</v>
      </c>
      <c r="I185" s="20">
        <f t="shared" si="7"/>
        <v>1</v>
      </c>
      <c r="J185" s="6">
        <f t="shared" si="8"/>
        <v>0</v>
      </c>
    </row>
    <row r="186" spans="2:10" ht="75" hidden="1" x14ac:dyDescent="0.25">
      <c r="B186" s="5" t="s">
        <v>174</v>
      </c>
      <c r="C186" s="7">
        <v>1</v>
      </c>
      <c r="D186" s="14">
        <f t="shared" si="6"/>
        <v>18</v>
      </c>
      <c r="E186" s="12">
        <v>42961</v>
      </c>
      <c r="F186" s="12">
        <v>42978</v>
      </c>
      <c r="G186" s="5">
        <v>45.45</v>
      </c>
      <c r="H186" s="5" t="s">
        <v>11</v>
      </c>
      <c r="I186" s="20">
        <f t="shared" si="7"/>
        <v>1</v>
      </c>
      <c r="J186" s="6">
        <f t="shared" si="8"/>
        <v>0</v>
      </c>
    </row>
    <row r="187" spans="2:10" ht="75" hidden="1" x14ac:dyDescent="0.25">
      <c r="B187" s="8" t="s">
        <v>175</v>
      </c>
      <c r="C187" s="9">
        <v>1</v>
      </c>
      <c r="D187" s="14">
        <f t="shared" si="6"/>
        <v>3</v>
      </c>
      <c r="E187" s="16">
        <v>42962</v>
      </c>
      <c r="F187" s="16">
        <v>42964</v>
      </c>
      <c r="G187" s="8">
        <v>100</v>
      </c>
      <c r="H187" s="8" t="s">
        <v>11</v>
      </c>
      <c r="I187" s="20">
        <f t="shared" si="7"/>
        <v>1</v>
      </c>
      <c r="J187" s="6">
        <f t="shared" si="8"/>
        <v>0</v>
      </c>
    </row>
    <row r="188" spans="2:10" ht="60" hidden="1" x14ac:dyDescent="0.25">
      <c r="B188" s="8" t="s">
        <v>176</v>
      </c>
      <c r="C188" s="9">
        <v>1</v>
      </c>
      <c r="D188" s="14">
        <f t="shared" si="6"/>
        <v>5</v>
      </c>
      <c r="E188" s="16">
        <v>42964</v>
      </c>
      <c r="F188" s="16">
        <v>42968</v>
      </c>
      <c r="G188" s="8">
        <v>100</v>
      </c>
      <c r="H188" s="8" t="s">
        <v>11</v>
      </c>
      <c r="I188" s="20">
        <f t="shared" si="7"/>
        <v>1</v>
      </c>
      <c r="J188" s="6">
        <f t="shared" si="8"/>
        <v>0</v>
      </c>
    </row>
    <row r="189" spans="2:10" ht="60" hidden="1" x14ac:dyDescent="0.25">
      <c r="B189" s="8" t="s">
        <v>177</v>
      </c>
      <c r="C189" s="9">
        <v>1</v>
      </c>
      <c r="D189" s="14">
        <f t="shared" si="6"/>
        <v>1</v>
      </c>
      <c r="E189" s="16">
        <v>42968</v>
      </c>
      <c r="F189" s="16">
        <v>42968</v>
      </c>
      <c r="G189" s="8">
        <v>100</v>
      </c>
      <c r="H189" s="8" t="s">
        <v>11</v>
      </c>
      <c r="I189" s="20">
        <f t="shared" si="7"/>
        <v>1</v>
      </c>
      <c r="J189" s="6">
        <f t="shared" si="8"/>
        <v>0</v>
      </c>
    </row>
    <row r="190" spans="2:10" ht="75" hidden="1" x14ac:dyDescent="0.25">
      <c r="B190" s="8" t="s">
        <v>178</v>
      </c>
      <c r="C190" s="9">
        <v>1</v>
      </c>
      <c r="D190" s="14">
        <f t="shared" si="6"/>
        <v>11</v>
      </c>
      <c r="E190" s="16">
        <v>42968</v>
      </c>
      <c r="F190" s="16">
        <v>42978</v>
      </c>
      <c r="G190" s="8">
        <v>100</v>
      </c>
      <c r="H190" s="8" t="s">
        <v>11</v>
      </c>
      <c r="I190" s="20">
        <f t="shared" si="7"/>
        <v>1</v>
      </c>
      <c r="J190" s="6">
        <f t="shared" si="8"/>
        <v>0</v>
      </c>
    </row>
    <row r="191" spans="2:10" ht="45" hidden="1" x14ac:dyDescent="0.25">
      <c r="B191" s="8" t="s">
        <v>179</v>
      </c>
      <c r="C191" s="9">
        <v>1</v>
      </c>
      <c r="D191" s="14">
        <f t="shared" si="6"/>
        <v>2</v>
      </c>
      <c r="E191" s="16">
        <v>42970</v>
      </c>
      <c r="F191" s="16">
        <v>42971</v>
      </c>
      <c r="G191" s="8">
        <v>100</v>
      </c>
      <c r="H191" s="8" t="s">
        <v>11</v>
      </c>
      <c r="I191" s="20">
        <f t="shared" si="7"/>
        <v>1</v>
      </c>
      <c r="J191" s="6">
        <f t="shared" si="8"/>
        <v>0</v>
      </c>
    </row>
    <row r="192" spans="2:10" ht="105" hidden="1" x14ac:dyDescent="0.25">
      <c r="B192" s="8" t="s">
        <v>180</v>
      </c>
      <c r="C192" s="9">
        <v>1</v>
      </c>
      <c r="D192" s="14">
        <f t="shared" si="6"/>
        <v>1</v>
      </c>
      <c r="E192" s="16">
        <v>42969</v>
      </c>
      <c r="F192" s="16">
        <v>42969</v>
      </c>
      <c r="G192" s="8">
        <v>0</v>
      </c>
      <c r="H192" s="8" t="s">
        <v>11</v>
      </c>
      <c r="I192" s="20">
        <f t="shared" si="7"/>
        <v>1</v>
      </c>
      <c r="J192" s="6">
        <f t="shared" si="8"/>
        <v>0</v>
      </c>
    </row>
    <row r="193" spans="2:10" ht="90" hidden="1" x14ac:dyDescent="0.25">
      <c r="B193" s="8" t="s">
        <v>181</v>
      </c>
      <c r="C193" s="9">
        <v>1</v>
      </c>
      <c r="D193" s="14">
        <f t="shared" si="6"/>
        <v>1</v>
      </c>
      <c r="E193" s="16">
        <v>42961</v>
      </c>
      <c r="F193" s="16">
        <v>42961</v>
      </c>
      <c r="G193" s="8">
        <v>0</v>
      </c>
      <c r="H193" s="8" t="s">
        <v>11</v>
      </c>
      <c r="I193" s="20">
        <f t="shared" si="7"/>
        <v>1</v>
      </c>
      <c r="J193" s="6">
        <f t="shared" si="8"/>
        <v>0</v>
      </c>
    </row>
    <row r="194" spans="2:10" ht="60" hidden="1" x14ac:dyDescent="0.25">
      <c r="B194" s="8" t="s">
        <v>182</v>
      </c>
      <c r="C194" s="9">
        <v>1</v>
      </c>
      <c r="D194" s="14">
        <f t="shared" si="6"/>
        <v>1</v>
      </c>
      <c r="E194" s="16">
        <v>42963</v>
      </c>
      <c r="F194" s="16">
        <v>42963</v>
      </c>
      <c r="G194" s="8">
        <v>0</v>
      </c>
      <c r="H194" s="8" t="s">
        <v>11</v>
      </c>
      <c r="I194" s="20">
        <f t="shared" si="7"/>
        <v>1</v>
      </c>
      <c r="J194" s="6">
        <f t="shared" si="8"/>
        <v>0</v>
      </c>
    </row>
    <row r="195" spans="2:10" ht="90" hidden="1" x14ac:dyDescent="0.25">
      <c r="B195" s="8" t="s">
        <v>183</v>
      </c>
      <c r="C195" s="9">
        <v>1</v>
      </c>
      <c r="D195" s="14">
        <f t="shared" si="6"/>
        <v>5</v>
      </c>
      <c r="E195" s="16">
        <v>42964</v>
      </c>
      <c r="F195" s="16">
        <v>42968</v>
      </c>
      <c r="G195" s="8">
        <v>0</v>
      </c>
      <c r="H195" s="8" t="s">
        <v>11</v>
      </c>
      <c r="I195" s="20">
        <f t="shared" si="7"/>
        <v>1</v>
      </c>
      <c r="J195" s="6">
        <f t="shared" si="8"/>
        <v>0</v>
      </c>
    </row>
    <row r="196" spans="2:10" ht="75" hidden="1" x14ac:dyDescent="0.25">
      <c r="B196" s="8" t="s">
        <v>184</v>
      </c>
      <c r="C196" s="9">
        <v>1</v>
      </c>
      <c r="D196" s="14">
        <f t="shared" si="6"/>
        <v>3</v>
      </c>
      <c r="E196" s="16">
        <v>42976</v>
      </c>
      <c r="F196" s="16">
        <v>42978</v>
      </c>
      <c r="G196" s="8">
        <v>0</v>
      </c>
      <c r="H196" s="8" t="s">
        <v>11</v>
      </c>
      <c r="I196" s="20">
        <f t="shared" si="7"/>
        <v>1</v>
      </c>
      <c r="J196" s="6">
        <f t="shared" si="8"/>
        <v>0</v>
      </c>
    </row>
    <row r="197" spans="2:10" ht="75" hidden="1" x14ac:dyDescent="0.25">
      <c r="B197" s="8" t="s">
        <v>185</v>
      </c>
      <c r="C197" s="9">
        <v>1</v>
      </c>
      <c r="D197" s="14">
        <f t="shared" si="6"/>
        <v>1</v>
      </c>
      <c r="E197" s="16">
        <v>42978</v>
      </c>
      <c r="F197" s="16">
        <v>42978</v>
      </c>
      <c r="G197" s="8">
        <v>0</v>
      </c>
      <c r="H197" s="8" t="s">
        <v>11</v>
      </c>
      <c r="I197" s="20">
        <f t="shared" si="7"/>
        <v>1</v>
      </c>
      <c r="J197" s="6">
        <f t="shared" si="8"/>
        <v>0</v>
      </c>
    </row>
    <row r="198" spans="2:10" ht="75" hidden="1" x14ac:dyDescent="0.25">
      <c r="B198" s="5" t="s">
        <v>186</v>
      </c>
      <c r="C198" s="7">
        <v>1</v>
      </c>
      <c r="D198" s="14">
        <f t="shared" si="6"/>
        <v>21</v>
      </c>
      <c r="E198" s="12">
        <v>42962</v>
      </c>
      <c r="F198" s="12">
        <v>42982</v>
      </c>
      <c r="G198" s="5">
        <v>55.56</v>
      </c>
      <c r="H198" s="5" t="s">
        <v>11</v>
      </c>
      <c r="I198" s="20">
        <f t="shared" si="7"/>
        <v>1</v>
      </c>
      <c r="J198" s="6">
        <f t="shared" si="8"/>
        <v>0</v>
      </c>
    </row>
    <row r="199" spans="2:10" ht="75" hidden="1" x14ac:dyDescent="0.25">
      <c r="B199" s="8" t="s">
        <v>175</v>
      </c>
      <c r="C199" s="9">
        <v>1</v>
      </c>
      <c r="D199" s="14">
        <f t="shared" ref="D199:D262" si="9">(+F199-E199)+1</f>
        <v>2</v>
      </c>
      <c r="E199" s="16">
        <v>42962</v>
      </c>
      <c r="F199" s="16">
        <v>42963</v>
      </c>
      <c r="G199" s="8">
        <v>100</v>
      </c>
      <c r="H199" s="8" t="s">
        <v>11</v>
      </c>
      <c r="I199" s="20">
        <f t="shared" ref="I199:I262" si="10">IF(AND(F199&gt;0,E199&gt;0,F199&gt;=E199),IF(D199&gt;0,IF(G$3&gt;F199,1,IF(G$3&gt;=E199,TEXT(G$3-E199,"###.0")/D199,"")),""),"")</f>
        <v>1</v>
      </c>
      <c r="J199" s="6">
        <f t="shared" ref="J199:J262" si="11">+I199-C199</f>
        <v>0</v>
      </c>
    </row>
    <row r="200" spans="2:10" ht="60" hidden="1" x14ac:dyDescent="0.25">
      <c r="B200" s="8" t="s">
        <v>176</v>
      </c>
      <c r="C200" s="9">
        <v>1</v>
      </c>
      <c r="D200" s="14">
        <f t="shared" si="9"/>
        <v>2</v>
      </c>
      <c r="E200" s="16">
        <v>42963</v>
      </c>
      <c r="F200" s="16">
        <v>42964</v>
      </c>
      <c r="G200" s="8">
        <v>100</v>
      </c>
      <c r="H200" s="8" t="s">
        <v>11</v>
      </c>
      <c r="I200" s="20">
        <f t="shared" si="10"/>
        <v>1</v>
      </c>
      <c r="J200" s="6">
        <f t="shared" si="11"/>
        <v>0</v>
      </c>
    </row>
    <row r="201" spans="2:10" ht="75" hidden="1" x14ac:dyDescent="0.25">
      <c r="B201" s="8" t="s">
        <v>187</v>
      </c>
      <c r="C201" s="9">
        <v>1</v>
      </c>
      <c r="D201" s="14">
        <f t="shared" si="9"/>
        <v>2</v>
      </c>
      <c r="E201" s="16">
        <v>42964</v>
      </c>
      <c r="F201" s="16">
        <v>42965</v>
      </c>
      <c r="G201" s="8">
        <v>100</v>
      </c>
      <c r="H201" s="8" t="s">
        <v>11</v>
      </c>
      <c r="I201" s="20">
        <f t="shared" si="10"/>
        <v>1</v>
      </c>
      <c r="J201" s="6">
        <f t="shared" si="11"/>
        <v>0</v>
      </c>
    </row>
    <row r="202" spans="2:10" ht="75" hidden="1" x14ac:dyDescent="0.25">
      <c r="B202" s="8" t="s">
        <v>188</v>
      </c>
      <c r="C202" s="9">
        <v>1</v>
      </c>
      <c r="D202" s="14">
        <f t="shared" si="9"/>
        <v>4</v>
      </c>
      <c r="E202" s="16">
        <v>42965</v>
      </c>
      <c r="F202" s="16">
        <v>42968</v>
      </c>
      <c r="G202" s="8">
        <v>100</v>
      </c>
      <c r="H202" s="8" t="s">
        <v>11</v>
      </c>
      <c r="I202" s="20">
        <f t="shared" si="10"/>
        <v>1</v>
      </c>
      <c r="J202" s="6">
        <f t="shared" si="11"/>
        <v>0</v>
      </c>
    </row>
    <row r="203" spans="2:10" ht="75" hidden="1" x14ac:dyDescent="0.25">
      <c r="B203" s="8" t="s">
        <v>189</v>
      </c>
      <c r="C203" s="9">
        <v>1</v>
      </c>
      <c r="D203" s="14">
        <f t="shared" si="9"/>
        <v>2</v>
      </c>
      <c r="E203" s="16">
        <v>42968</v>
      </c>
      <c r="F203" s="16">
        <v>42969</v>
      </c>
      <c r="G203" s="8">
        <v>100</v>
      </c>
      <c r="H203" s="8" t="s">
        <v>11</v>
      </c>
      <c r="I203" s="20">
        <f t="shared" si="10"/>
        <v>1</v>
      </c>
      <c r="J203" s="6">
        <f t="shared" si="11"/>
        <v>0</v>
      </c>
    </row>
    <row r="204" spans="2:10" ht="60" hidden="1" x14ac:dyDescent="0.25">
      <c r="B204" s="8" t="s">
        <v>190</v>
      </c>
      <c r="C204" s="9">
        <v>1</v>
      </c>
      <c r="D204" s="14">
        <f t="shared" si="9"/>
        <v>2</v>
      </c>
      <c r="E204" s="16">
        <v>42969</v>
      </c>
      <c r="F204" s="16">
        <v>42970</v>
      </c>
      <c r="G204" s="8">
        <v>0</v>
      </c>
      <c r="H204" s="8" t="s">
        <v>11</v>
      </c>
      <c r="I204" s="20">
        <f t="shared" si="10"/>
        <v>1</v>
      </c>
      <c r="J204" s="6">
        <f t="shared" si="11"/>
        <v>0</v>
      </c>
    </row>
    <row r="205" spans="2:10" ht="105" hidden="1" x14ac:dyDescent="0.25">
      <c r="B205" s="8" t="s">
        <v>180</v>
      </c>
      <c r="C205" s="9">
        <v>1</v>
      </c>
      <c r="D205" s="14">
        <f t="shared" si="9"/>
        <v>2</v>
      </c>
      <c r="E205" s="16">
        <v>42970</v>
      </c>
      <c r="F205" s="16">
        <v>42971</v>
      </c>
      <c r="G205" s="8">
        <v>0</v>
      </c>
      <c r="H205" s="8" t="s">
        <v>11</v>
      </c>
      <c r="I205" s="20">
        <f t="shared" si="10"/>
        <v>1</v>
      </c>
      <c r="J205" s="6">
        <f t="shared" si="11"/>
        <v>0</v>
      </c>
    </row>
    <row r="206" spans="2:10" ht="75" hidden="1" x14ac:dyDescent="0.25">
      <c r="B206" s="8" t="s">
        <v>184</v>
      </c>
      <c r="C206" s="9">
        <v>1</v>
      </c>
      <c r="D206" s="14">
        <f t="shared" si="9"/>
        <v>6</v>
      </c>
      <c r="E206" s="16">
        <v>42971</v>
      </c>
      <c r="F206" s="16">
        <v>42976</v>
      </c>
      <c r="G206" s="8">
        <v>0</v>
      </c>
      <c r="H206" s="8" t="s">
        <v>11</v>
      </c>
      <c r="I206" s="20">
        <f t="shared" si="10"/>
        <v>1</v>
      </c>
      <c r="J206" s="6">
        <f t="shared" si="11"/>
        <v>0</v>
      </c>
    </row>
    <row r="207" spans="2:10" ht="105" hidden="1" x14ac:dyDescent="0.25">
      <c r="B207" s="8" t="s">
        <v>191</v>
      </c>
      <c r="C207" s="9">
        <v>1</v>
      </c>
      <c r="D207" s="14">
        <f t="shared" si="9"/>
        <v>7</v>
      </c>
      <c r="E207" s="16">
        <v>42976</v>
      </c>
      <c r="F207" s="16">
        <v>42982</v>
      </c>
      <c r="G207" s="8">
        <v>0</v>
      </c>
      <c r="H207" s="8" t="s">
        <v>11</v>
      </c>
      <c r="I207" s="20">
        <f t="shared" si="10"/>
        <v>1</v>
      </c>
      <c r="J207" s="6">
        <f t="shared" si="11"/>
        <v>0</v>
      </c>
    </row>
    <row r="208" spans="2:10" ht="105" hidden="1" x14ac:dyDescent="0.25">
      <c r="B208" s="5" t="s">
        <v>192</v>
      </c>
      <c r="C208" s="7">
        <v>1</v>
      </c>
      <c r="D208" s="14">
        <f t="shared" si="9"/>
        <v>33</v>
      </c>
      <c r="E208" s="12">
        <v>42982</v>
      </c>
      <c r="F208" s="12">
        <v>43014</v>
      </c>
      <c r="G208" s="5">
        <v>0</v>
      </c>
      <c r="H208" s="5" t="s">
        <v>11</v>
      </c>
      <c r="I208" s="20">
        <f t="shared" si="10"/>
        <v>1</v>
      </c>
      <c r="J208" s="6">
        <f t="shared" si="11"/>
        <v>0</v>
      </c>
    </row>
    <row r="209" spans="2:10" ht="135" hidden="1" x14ac:dyDescent="0.25">
      <c r="B209" s="8" t="s">
        <v>193</v>
      </c>
      <c r="C209" s="9">
        <v>1</v>
      </c>
      <c r="D209" s="14">
        <f t="shared" si="9"/>
        <v>3</v>
      </c>
      <c r="E209" s="16">
        <v>42982</v>
      </c>
      <c r="F209" s="16">
        <v>42984</v>
      </c>
      <c r="G209" s="8">
        <v>0</v>
      </c>
      <c r="H209" s="8" t="s">
        <v>11</v>
      </c>
      <c r="I209" s="20">
        <f t="shared" si="10"/>
        <v>1</v>
      </c>
      <c r="J209" s="6">
        <f t="shared" si="11"/>
        <v>0</v>
      </c>
    </row>
    <row r="210" spans="2:10" ht="105" hidden="1" x14ac:dyDescent="0.25">
      <c r="B210" s="8" t="s">
        <v>194</v>
      </c>
      <c r="C210" s="9">
        <v>1</v>
      </c>
      <c r="D210" s="14">
        <f t="shared" si="9"/>
        <v>6</v>
      </c>
      <c r="E210" s="16">
        <v>42984</v>
      </c>
      <c r="F210" s="16">
        <v>42989</v>
      </c>
      <c r="G210" s="8">
        <v>0</v>
      </c>
      <c r="H210" s="8" t="s">
        <v>11</v>
      </c>
      <c r="I210" s="20">
        <f t="shared" si="10"/>
        <v>1</v>
      </c>
      <c r="J210" s="6">
        <f t="shared" si="11"/>
        <v>0</v>
      </c>
    </row>
    <row r="211" spans="2:10" ht="105" hidden="1" x14ac:dyDescent="0.25">
      <c r="B211" s="8" t="s">
        <v>195</v>
      </c>
      <c r="C211" s="9">
        <v>1</v>
      </c>
      <c r="D211" s="14">
        <f t="shared" si="9"/>
        <v>3</v>
      </c>
      <c r="E211" s="16">
        <v>42989</v>
      </c>
      <c r="F211" s="16">
        <v>42991</v>
      </c>
      <c r="G211" s="8">
        <v>0</v>
      </c>
      <c r="H211" s="8" t="s">
        <v>11</v>
      </c>
      <c r="I211" s="20">
        <f t="shared" si="10"/>
        <v>1</v>
      </c>
      <c r="J211" s="6">
        <f t="shared" si="11"/>
        <v>0</v>
      </c>
    </row>
    <row r="212" spans="2:10" ht="105" hidden="1" x14ac:dyDescent="0.25">
      <c r="B212" s="8" t="s">
        <v>196</v>
      </c>
      <c r="C212" s="9">
        <v>1</v>
      </c>
      <c r="D212" s="14">
        <f t="shared" si="9"/>
        <v>7</v>
      </c>
      <c r="E212" s="16">
        <v>42991</v>
      </c>
      <c r="F212" s="16">
        <v>42997</v>
      </c>
      <c r="G212" s="8">
        <v>0</v>
      </c>
      <c r="H212" s="8" t="s">
        <v>11</v>
      </c>
      <c r="I212" s="20">
        <f t="shared" si="10"/>
        <v>1</v>
      </c>
      <c r="J212" s="6">
        <f t="shared" si="11"/>
        <v>0</v>
      </c>
    </row>
    <row r="213" spans="2:10" ht="75" hidden="1" x14ac:dyDescent="0.25">
      <c r="B213" s="8" t="s">
        <v>197</v>
      </c>
      <c r="C213" s="9">
        <v>1</v>
      </c>
      <c r="D213" s="14">
        <f t="shared" si="9"/>
        <v>3</v>
      </c>
      <c r="E213" s="16">
        <v>42997</v>
      </c>
      <c r="F213" s="16">
        <v>42999</v>
      </c>
      <c r="G213" s="8">
        <v>0</v>
      </c>
      <c r="H213" s="8" t="s">
        <v>11</v>
      </c>
      <c r="I213" s="20">
        <f t="shared" si="10"/>
        <v>1</v>
      </c>
      <c r="J213" s="6">
        <f t="shared" si="11"/>
        <v>0</v>
      </c>
    </row>
    <row r="214" spans="2:10" ht="90" hidden="1" x14ac:dyDescent="0.25">
      <c r="B214" s="8" t="s">
        <v>198</v>
      </c>
      <c r="C214" s="9">
        <v>1</v>
      </c>
      <c r="D214" s="14">
        <f t="shared" si="9"/>
        <v>6</v>
      </c>
      <c r="E214" s="16">
        <v>42999</v>
      </c>
      <c r="F214" s="16">
        <v>43004</v>
      </c>
      <c r="G214" s="8">
        <v>0</v>
      </c>
      <c r="H214" s="8" t="s">
        <v>11</v>
      </c>
      <c r="I214" s="20">
        <f t="shared" si="10"/>
        <v>1</v>
      </c>
      <c r="J214" s="6">
        <f t="shared" si="11"/>
        <v>0</v>
      </c>
    </row>
    <row r="215" spans="2:10" ht="90" hidden="1" x14ac:dyDescent="0.25">
      <c r="B215" s="8" t="s">
        <v>199</v>
      </c>
      <c r="C215" s="9">
        <v>1</v>
      </c>
      <c r="D215" s="14">
        <f t="shared" si="9"/>
        <v>3</v>
      </c>
      <c r="E215" s="16">
        <v>43004</v>
      </c>
      <c r="F215" s="16">
        <v>43006</v>
      </c>
      <c r="G215" s="8">
        <v>0</v>
      </c>
      <c r="H215" s="8" t="s">
        <v>11</v>
      </c>
      <c r="I215" s="20">
        <f t="shared" si="10"/>
        <v>1</v>
      </c>
      <c r="J215" s="6">
        <f t="shared" si="11"/>
        <v>0</v>
      </c>
    </row>
    <row r="216" spans="2:10" ht="60" hidden="1" x14ac:dyDescent="0.25">
      <c r="B216" s="8" t="s">
        <v>200</v>
      </c>
      <c r="C216" s="9">
        <v>1</v>
      </c>
      <c r="D216" s="14">
        <f t="shared" si="9"/>
        <v>2</v>
      </c>
      <c r="E216" s="16">
        <v>43006</v>
      </c>
      <c r="F216" s="16">
        <v>43007</v>
      </c>
      <c r="G216" s="8">
        <v>0</v>
      </c>
      <c r="H216" s="8" t="s">
        <v>11</v>
      </c>
      <c r="I216" s="20">
        <f t="shared" si="10"/>
        <v>1</v>
      </c>
      <c r="J216" s="6">
        <f t="shared" si="11"/>
        <v>0</v>
      </c>
    </row>
    <row r="217" spans="2:10" ht="90" hidden="1" x14ac:dyDescent="0.25">
      <c r="B217" s="8" t="s">
        <v>201</v>
      </c>
      <c r="C217" s="9">
        <v>1</v>
      </c>
      <c r="D217" s="14">
        <f t="shared" si="9"/>
        <v>6</v>
      </c>
      <c r="E217" s="16">
        <v>43007</v>
      </c>
      <c r="F217" s="16">
        <v>43012</v>
      </c>
      <c r="G217" s="8">
        <v>0</v>
      </c>
      <c r="H217" s="8" t="s">
        <v>11</v>
      </c>
      <c r="I217" s="20">
        <f t="shared" si="10"/>
        <v>1</v>
      </c>
      <c r="J217" s="6">
        <f t="shared" si="11"/>
        <v>0</v>
      </c>
    </row>
    <row r="218" spans="2:10" ht="90" hidden="1" x14ac:dyDescent="0.25">
      <c r="B218" s="8" t="s">
        <v>202</v>
      </c>
      <c r="C218" s="9">
        <v>1</v>
      </c>
      <c r="D218" s="14">
        <f t="shared" si="9"/>
        <v>2</v>
      </c>
      <c r="E218" s="16">
        <v>43012</v>
      </c>
      <c r="F218" s="16">
        <v>43013</v>
      </c>
      <c r="G218" s="8">
        <v>0</v>
      </c>
      <c r="H218" s="8" t="s">
        <v>11</v>
      </c>
      <c r="I218" s="20">
        <f t="shared" si="10"/>
        <v>1</v>
      </c>
      <c r="J218" s="6">
        <f t="shared" si="11"/>
        <v>0</v>
      </c>
    </row>
    <row r="219" spans="2:10" ht="90" hidden="1" x14ac:dyDescent="0.25">
      <c r="B219" s="8" t="s">
        <v>203</v>
      </c>
      <c r="C219" s="9">
        <v>1</v>
      </c>
      <c r="D219" s="14">
        <f t="shared" si="9"/>
        <v>2</v>
      </c>
      <c r="E219" s="16">
        <v>43013</v>
      </c>
      <c r="F219" s="16">
        <v>43014</v>
      </c>
      <c r="G219" s="8">
        <v>0</v>
      </c>
      <c r="H219" s="8" t="s">
        <v>11</v>
      </c>
      <c r="I219" s="20">
        <f t="shared" si="10"/>
        <v>1</v>
      </c>
      <c r="J219" s="6">
        <f t="shared" si="11"/>
        <v>0</v>
      </c>
    </row>
    <row r="220" spans="2:10" ht="75" hidden="1" x14ac:dyDescent="0.25">
      <c r="B220" s="5" t="s">
        <v>204</v>
      </c>
      <c r="C220" s="7">
        <v>1</v>
      </c>
      <c r="D220" s="14">
        <f t="shared" si="9"/>
        <v>10</v>
      </c>
      <c r="E220" s="12">
        <v>43012</v>
      </c>
      <c r="F220" s="12">
        <v>43021</v>
      </c>
      <c r="G220" s="5">
        <v>0</v>
      </c>
      <c r="H220" s="5" t="s">
        <v>11</v>
      </c>
      <c r="I220" s="20">
        <f t="shared" si="10"/>
        <v>1</v>
      </c>
      <c r="J220" s="6">
        <f t="shared" si="11"/>
        <v>0</v>
      </c>
    </row>
    <row r="221" spans="2:10" ht="60" hidden="1" x14ac:dyDescent="0.25">
      <c r="B221" s="8" t="s">
        <v>205</v>
      </c>
      <c r="C221" s="9">
        <v>1</v>
      </c>
      <c r="D221" s="14">
        <f t="shared" si="9"/>
        <v>2</v>
      </c>
      <c r="E221" s="16">
        <v>43012</v>
      </c>
      <c r="F221" s="16">
        <v>43013</v>
      </c>
      <c r="G221" s="8">
        <v>0</v>
      </c>
      <c r="H221" s="8" t="s">
        <v>11</v>
      </c>
      <c r="I221" s="20">
        <f t="shared" si="10"/>
        <v>1</v>
      </c>
      <c r="J221" s="6">
        <f t="shared" si="11"/>
        <v>0</v>
      </c>
    </row>
    <row r="222" spans="2:10" ht="135" hidden="1" x14ac:dyDescent="0.25">
      <c r="B222" s="8" t="s">
        <v>206</v>
      </c>
      <c r="C222" s="9">
        <v>1</v>
      </c>
      <c r="D222" s="14">
        <f t="shared" si="9"/>
        <v>5</v>
      </c>
      <c r="E222" s="16">
        <v>43014</v>
      </c>
      <c r="F222" s="16">
        <v>43018</v>
      </c>
      <c r="G222" s="8">
        <v>0</v>
      </c>
      <c r="H222" s="8" t="s">
        <v>11</v>
      </c>
      <c r="I222" s="20">
        <f t="shared" si="10"/>
        <v>1</v>
      </c>
      <c r="J222" s="6">
        <f t="shared" si="11"/>
        <v>0</v>
      </c>
    </row>
    <row r="223" spans="2:10" ht="60" hidden="1" x14ac:dyDescent="0.25">
      <c r="B223" s="8" t="s">
        <v>207</v>
      </c>
      <c r="C223" s="9">
        <v>1</v>
      </c>
      <c r="D223" s="14">
        <f t="shared" si="9"/>
        <v>1</v>
      </c>
      <c r="E223" s="16">
        <v>43019</v>
      </c>
      <c r="F223" s="16">
        <v>43019</v>
      </c>
      <c r="G223" s="8">
        <v>0</v>
      </c>
      <c r="H223" s="8" t="s">
        <v>11</v>
      </c>
      <c r="I223" s="20">
        <f t="shared" si="10"/>
        <v>1</v>
      </c>
      <c r="J223" s="6">
        <f t="shared" si="11"/>
        <v>0</v>
      </c>
    </row>
    <row r="224" spans="2:10" ht="60" hidden="1" x14ac:dyDescent="0.25">
      <c r="B224" s="8" t="s">
        <v>208</v>
      </c>
      <c r="C224" s="9">
        <v>1</v>
      </c>
      <c r="D224" s="14">
        <f t="shared" si="9"/>
        <v>2</v>
      </c>
      <c r="E224" s="16">
        <v>43019</v>
      </c>
      <c r="F224" s="16">
        <v>43020</v>
      </c>
      <c r="G224" s="8">
        <v>0</v>
      </c>
      <c r="H224" s="8" t="s">
        <v>11</v>
      </c>
      <c r="I224" s="20">
        <f t="shared" si="10"/>
        <v>1</v>
      </c>
      <c r="J224" s="6">
        <f t="shared" si="11"/>
        <v>0</v>
      </c>
    </row>
    <row r="225" spans="2:10" ht="75" hidden="1" x14ac:dyDescent="0.25">
      <c r="B225" s="8" t="s">
        <v>209</v>
      </c>
      <c r="C225" s="9">
        <v>1</v>
      </c>
      <c r="D225" s="14">
        <f t="shared" si="9"/>
        <v>1</v>
      </c>
      <c r="E225" s="16">
        <v>43019</v>
      </c>
      <c r="F225" s="16">
        <v>43019</v>
      </c>
      <c r="G225" s="8">
        <v>0</v>
      </c>
      <c r="H225" s="8" t="s">
        <v>11</v>
      </c>
      <c r="I225" s="20">
        <f t="shared" si="10"/>
        <v>1</v>
      </c>
      <c r="J225" s="6">
        <f t="shared" si="11"/>
        <v>0</v>
      </c>
    </row>
    <row r="226" spans="2:10" ht="120" hidden="1" x14ac:dyDescent="0.25">
      <c r="B226" s="8" t="s">
        <v>210</v>
      </c>
      <c r="C226" s="9">
        <v>1</v>
      </c>
      <c r="D226" s="14">
        <f t="shared" si="9"/>
        <v>1</v>
      </c>
      <c r="E226" s="16">
        <v>43020</v>
      </c>
      <c r="F226" s="16">
        <v>43020</v>
      </c>
      <c r="G226" s="8">
        <v>0</v>
      </c>
      <c r="H226" s="8" t="s">
        <v>11</v>
      </c>
      <c r="I226" s="20">
        <f t="shared" si="10"/>
        <v>1</v>
      </c>
      <c r="J226" s="6">
        <f t="shared" si="11"/>
        <v>0</v>
      </c>
    </row>
    <row r="227" spans="2:10" ht="105" hidden="1" x14ac:dyDescent="0.25">
      <c r="B227" s="8" t="s">
        <v>211</v>
      </c>
      <c r="C227" s="9">
        <v>1</v>
      </c>
      <c r="D227" s="14">
        <f t="shared" si="9"/>
        <v>1</v>
      </c>
      <c r="E227" s="16">
        <v>43021</v>
      </c>
      <c r="F227" s="16">
        <v>43021</v>
      </c>
      <c r="G227" s="8">
        <v>0</v>
      </c>
      <c r="H227" s="8" t="s">
        <v>11</v>
      </c>
      <c r="I227" s="20">
        <f t="shared" si="10"/>
        <v>1</v>
      </c>
      <c r="J227" s="6">
        <f t="shared" si="11"/>
        <v>0</v>
      </c>
    </row>
    <row r="228" spans="2:10" ht="60" hidden="1" x14ac:dyDescent="0.25">
      <c r="B228" s="5" t="s">
        <v>212</v>
      </c>
      <c r="C228" s="7">
        <v>1</v>
      </c>
      <c r="D228" s="14">
        <f t="shared" si="9"/>
        <v>8</v>
      </c>
      <c r="E228" s="12">
        <v>43021</v>
      </c>
      <c r="F228" s="12">
        <v>43028</v>
      </c>
      <c r="G228" s="5">
        <v>0</v>
      </c>
      <c r="H228" s="5" t="s">
        <v>11</v>
      </c>
      <c r="I228" s="20">
        <f t="shared" si="10"/>
        <v>1</v>
      </c>
      <c r="J228" s="6">
        <f t="shared" si="11"/>
        <v>0</v>
      </c>
    </row>
    <row r="229" spans="2:10" ht="45" hidden="1" x14ac:dyDescent="0.25">
      <c r="B229" s="8" t="s">
        <v>213</v>
      </c>
      <c r="C229" s="9">
        <v>1</v>
      </c>
      <c r="D229" s="14">
        <f t="shared" si="9"/>
        <v>1</v>
      </c>
      <c r="E229" s="16">
        <v>43021</v>
      </c>
      <c r="F229" s="16">
        <v>43021</v>
      </c>
      <c r="G229" s="8">
        <v>0</v>
      </c>
      <c r="H229" s="8" t="s">
        <v>11</v>
      </c>
      <c r="I229" s="20">
        <f t="shared" si="10"/>
        <v>1</v>
      </c>
      <c r="J229" s="6">
        <f t="shared" si="11"/>
        <v>0</v>
      </c>
    </row>
    <row r="230" spans="2:10" ht="45" hidden="1" x14ac:dyDescent="0.25">
      <c r="B230" s="8" t="s">
        <v>214</v>
      </c>
      <c r="C230" s="9">
        <v>1</v>
      </c>
      <c r="D230" s="14">
        <f t="shared" si="9"/>
        <v>5</v>
      </c>
      <c r="E230" s="16">
        <v>43024</v>
      </c>
      <c r="F230" s="16">
        <v>43028</v>
      </c>
      <c r="G230" s="8">
        <v>0</v>
      </c>
      <c r="H230" s="8" t="s">
        <v>11</v>
      </c>
      <c r="I230" s="20">
        <f t="shared" si="10"/>
        <v>1</v>
      </c>
      <c r="J230" s="6">
        <f t="shared" si="11"/>
        <v>0</v>
      </c>
    </row>
    <row r="231" spans="2:10" ht="30" hidden="1" x14ac:dyDescent="0.25">
      <c r="B231" s="5" t="s">
        <v>215</v>
      </c>
      <c r="C231" s="7">
        <v>1</v>
      </c>
      <c r="D231" s="14">
        <f t="shared" si="9"/>
        <v>4</v>
      </c>
      <c r="E231" s="12">
        <v>43024</v>
      </c>
      <c r="F231" s="12">
        <v>43027</v>
      </c>
      <c r="G231" s="5">
        <v>0</v>
      </c>
      <c r="H231" s="5" t="s">
        <v>11</v>
      </c>
      <c r="I231" s="20">
        <f t="shared" si="10"/>
        <v>1</v>
      </c>
      <c r="J231" s="6">
        <f t="shared" si="11"/>
        <v>0</v>
      </c>
    </row>
    <row r="232" spans="2:10" ht="75" hidden="1" x14ac:dyDescent="0.25">
      <c r="B232" s="8" t="s">
        <v>216</v>
      </c>
      <c r="C232" s="9">
        <v>1</v>
      </c>
      <c r="D232" s="14">
        <f t="shared" si="9"/>
        <v>3</v>
      </c>
      <c r="E232" s="16">
        <v>43024</v>
      </c>
      <c r="F232" s="16">
        <v>43026</v>
      </c>
      <c r="G232" s="8">
        <v>0</v>
      </c>
      <c r="H232" s="8" t="s">
        <v>11</v>
      </c>
      <c r="I232" s="20">
        <f t="shared" si="10"/>
        <v>1</v>
      </c>
      <c r="J232" s="6">
        <f t="shared" si="11"/>
        <v>0</v>
      </c>
    </row>
    <row r="233" spans="2:10" ht="75" hidden="1" x14ac:dyDescent="0.25">
      <c r="B233" s="8" t="s">
        <v>217</v>
      </c>
      <c r="C233" s="9">
        <v>1</v>
      </c>
      <c r="D233" s="14">
        <f t="shared" si="9"/>
        <v>3</v>
      </c>
      <c r="E233" s="16">
        <v>43024</v>
      </c>
      <c r="F233" s="16">
        <v>43026</v>
      </c>
      <c r="G233" s="8">
        <v>0</v>
      </c>
      <c r="H233" s="8" t="s">
        <v>11</v>
      </c>
      <c r="I233" s="20">
        <f t="shared" si="10"/>
        <v>1</v>
      </c>
      <c r="J233" s="6">
        <f t="shared" si="11"/>
        <v>0</v>
      </c>
    </row>
    <row r="234" spans="2:10" ht="45" hidden="1" x14ac:dyDescent="0.25">
      <c r="B234" s="8" t="s">
        <v>218</v>
      </c>
      <c r="C234" s="9">
        <v>1</v>
      </c>
      <c r="D234" s="14">
        <f t="shared" si="9"/>
        <v>1</v>
      </c>
      <c r="E234" s="16">
        <v>43027</v>
      </c>
      <c r="F234" s="16">
        <v>43027</v>
      </c>
      <c r="G234" s="8">
        <v>0</v>
      </c>
      <c r="H234" s="8" t="s">
        <v>11</v>
      </c>
      <c r="I234" s="20">
        <f t="shared" si="10"/>
        <v>1</v>
      </c>
      <c r="J234" s="6">
        <f t="shared" si="11"/>
        <v>0</v>
      </c>
    </row>
    <row r="235" spans="2:10" ht="90" hidden="1" x14ac:dyDescent="0.25">
      <c r="B235" s="8" t="s">
        <v>219</v>
      </c>
      <c r="C235" s="9">
        <v>1</v>
      </c>
      <c r="D235" s="14">
        <f t="shared" si="9"/>
        <v>1</v>
      </c>
      <c r="E235" s="16">
        <v>43027</v>
      </c>
      <c r="F235" s="16">
        <v>43027</v>
      </c>
      <c r="G235" s="8">
        <v>0</v>
      </c>
      <c r="H235" s="8" t="s">
        <v>11</v>
      </c>
      <c r="I235" s="20">
        <f t="shared" si="10"/>
        <v>1</v>
      </c>
      <c r="J235" s="6">
        <f t="shared" si="11"/>
        <v>0</v>
      </c>
    </row>
    <row r="236" spans="2:10" ht="60" hidden="1" x14ac:dyDescent="0.25">
      <c r="B236" s="8" t="s">
        <v>220</v>
      </c>
      <c r="C236" s="9">
        <v>1</v>
      </c>
      <c r="D236" s="14">
        <f t="shared" si="9"/>
        <v>1</v>
      </c>
      <c r="E236" s="16">
        <v>43027</v>
      </c>
      <c r="F236" s="16">
        <v>43027</v>
      </c>
      <c r="G236" s="8">
        <v>0</v>
      </c>
      <c r="H236" s="8" t="s">
        <v>11</v>
      </c>
      <c r="I236" s="20">
        <f t="shared" si="10"/>
        <v>1</v>
      </c>
      <c r="J236" s="6">
        <f t="shared" si="11"/>
        <v>0</v>
      </c>
    </row>
    <row r="237" spans="2:10" ht="75" hidden="1" x14ac:dyDescent="0.25">
      <c r="B237" s="8" t="s">
        <v>221</v>
      </c>
      <c r="C237" s="9">
        <v>1</v>
      </c>
      <c r="D237" s="14">
        <f t="shared" si="9"/>
        <v>1</v>
      </c>
      <c r="E237" s="16">
        <v>43027</v>
      </c>
      <c r="F237" s="16">
        <v>43027</v>
      </c>
      <c r="G237" s="8">
        <v>0</v>
      </c>
      <c r="H237" s="8" t="s">
        <v>11</v>
      </c>
      <c r="I237" s="20">
        <f t="shared" si="10"/>
        <v>1</v>
      </c>
      <c r="J237" s="6">
        <f t="shared" si="11"/>
        <v>0</v>
      </c>
    </row>
    <row r="238" spans="2:10" ht="90" hidden="1" x14ac:dyDescent="0.25">
      <c r="B238" s="5" t="s">
        <v>222</v>
      </c>
      <c r="C238" s="7">
        <v>0.99</v>
      </c>
      <c r="D238" s="14">
        <f t="shared" si="9"/>
        <v>89</v>
      </c>
      <c r="E238" s="12">
        <v>42951</v>
      </c>
      <c r="F238" s="12">
        <v>43039</v>
      </c>
      <c r="G238" s="5">
        <v>24.24</v>
      </c>
      <c r="H238" s="5" t="s">
        <v>11</v>
      </c>
      <c r="I238" s="20">
        <f t="shared" si="10"/>
        <v>0.97752808988764039</v>
      </c>
      <c r="J238" s="6">
        <f t="shared" si="11"/>
        <v>-1.2471910112359597E-2</v>
      </c>
    </row>
    <row r="239" spans="2:10" ht="45" hidden="1" x14ac:dyDescent="0.25">
      <c r="B239" s="5" t="s">
        <v>166</v>
      </c>
      <c r="C239" s="7">
        <v>1</v>
      </c>
      <c r="D239" s="14">
        <f t="shared" si="9"/>
        <v>14</v>
      </c>
      <c r="E239" s="12">
        <v>42951</v>
      </c>
      <c r="F239" s="12">
        <v>42964</v>
      </c>
      <c r="G239" s="5">
        <v>100</v>
      </c>
      <c r="H239" s="5" t="s">
        <v>11</v>
      </c>
      <c r="I239" s="20">
        <f t="shared" si="10"/>
        <v>1</v>
      </c>
      <c r="J239" s="6">
        <f t="shared" si="11"/>
        <v>0</v>
      </c>
    </row>
    <row r="240" spans="2:10" ht="60" hidden="1" x14ac:dyDescent="0.25">
      <c r="B240" s="8" t="s">
        <v>167</v>
      </c>
      <c r="C240" s="9">
        <v>1</v>
      </c>
      <c r="D240" s="14">
        <f t="shared" si="9"/>
        <v>6</v>
      </c>
      <c r="E240" s="16">
        <v>42951</v>
      </c>
      <c r="F240" s="16">
        <v>42956</v>
      </c>
      <c r="G240" s="8">
        <v>100</v>
      </c>
      <c r="H240" s="8" t="s">
        <v>11</v>
      </c>
      <c r="I240" s="20">
        <f t="shared" si="10"/>
        <v>1</v>
      </c>
      <c r="J240" s="6">
        <f t="shared" si="11"/>
        <v>0</v>
      </c>
    </row>
    <row r="241" spans="2:10" ht="90" hidden="1" x14ac:dyDescent="0.25">
      <c r="B241" s="8" t="s">
        <v>223</v>
      </c>
      <c r="C241" s="9">
        <v>1</v>
      </c>
      <c r="D241" s="14">
        <f t="shared" si="9"/>
        <v>3</v>
      </c>
      <c r="E241" s="16">
        <v>42956</v>
      </c>
      <c r="F241" s="16">
        <v>42958</v>
      </c>
      <c r="G241" s="8">
        <v>100</v>
      </c>
      <c r="H241" s="8" t="s">
        <v>11</v>
      </c>
      <c r="I241" s="20">
        <f t="shared" si="10"/>
        <v>1</v>
      </c>
      <c r="J241" s="6">
        <f t="shared" si="11"/>
        <v>0</v>
      </c>
    </row>
    <row r="242" spans="2:10" ht="90" hidden="1" x14ac:dyDescent="0.25">
      <c r="B242" s="8" t="s">
        <v>169</v>
      </c>
      <c r="C242" s="9">
        <v>1</v>
      </c>
      <c r="D242" s="14">
        <f t="shared" si="9"/>
        <v>5</v>
      </c>
      <c r="E242" s="16">
        <v>42958</v>
      </c>
      <c r="F242" s="16">
        <v>42962</v>
      </c>
      <c r="G242" s="8">
        <v>100</v>
      </c>
      <c r="H242" s="8" t="s">
        <v>11</v>
      </c>
      <c r="I242" s="20">
        <f t="shared" si="10"/>
        <v>1</v>
      </c>
      <c r="J242" s="6">
        <f t="shared" si="11"/>
        <v>0</v>
      </c>
    </row>
    <row r="243" spans="2:10" ht="60" hidden="1" x14ac:dyDescent="0.25">
      <c r="B243" s="8" t="s">
        <v>170</v>
      </c>
      <c r="C243" s="9">
        <v>1</v>
      </c>
      <c r="D243" s="14">
        <f t="shared" si="9"/>
        <v>2</v>
      </c>
      <c r="E243" s="16">
        <v>42962</v>
      </c>
      <c r="F243" s="16">
        <v>42963</v>
      </c>
      <c r="G243" s="8">
        <v>100</v>
      </c>
      <c r="H243" s="8" t="s">
        <v>11</v>
      </c>
      <c r="I243" s="20">
        <f t="shared" si="10"/>
        <v>1</v>
      </c>
      <c r="J243" s="6">
        <f t="shared" si="11"/>
        <v>0</v>
      </c>
    </row>
    <row r="244" spans="2:10" ht="75" hidden="1" x14ac:dyDescent="0.25">
      <c r="B244" s="8" t="s">
        <v>172</v>
      </c>
      <c r="C244" s="9">
        <v>1</v>
      </c>
      <c r="D244" s="14">
        <f t="shared" si="9"/>
        <v>2</v>
      </c>
      <c r="E244" s="16">
        <v>42963</v>
      </c>
      <c r="F244" s="16">
        <v>42964</v>
      </c>
      <c r="G244" s="8">
        <v>100</v>
      </c>
      <c r="H244" s="8" t="s">
        <v>11</v>
      </c>
      <c r="I244" s="20">
        <f t="shared" si="10"/>
        <v>1</v>
      </c>
      <c r="J244" s="6">
        <f t="shared" si="11"/>
        <v>0</v>
      </c>
    </row>
    <row r="245" spans="2:10" ht="90" hidden="1" x14ac:dyDescent="0.25">
      <c r="B245" s="5" t="s">
        <v>224</v>
      </c>
      <c r="C245" s="7">
        <v>1</v>
      </c>
      <c r="D245" s="14">
        <f t="shared" si="9"/>
        <v>65</v>
      </c>
      <c r="E245" s="12">
        <v>42964</v>
      </c>
      <c r="F245" s="12">
        <v>43028</v>
      </c>
      <c r="G245" s="5">
        <v>20</v>
      </c>
      <c r="H245" s="5" t="s">
        <v>11</v>
      </c>
      <c r="I245" s="20">
        <f t="shared" si="10"/>
        <v>1</v>
      </c>
      <c r="J245" s="6">
        <f t="shared" si="11"/>
        <v>0</v>
      </c>
    </row>
    <row r="246" spans="2:10" ht="75" hidden="1" x14ac:dyDescent="0.25">
      <c r="B246" s="8" t="s">
        <v>175</v>
      </c>
      <c r="C246" s="9">
        <v>1</v>
      </c>
      <c r="D246" s="14">
        <f t="shared" si="9"/>
        <v>6</v>
      </c>
      <c r="E246" s="16">
        <v>42964</v>
      </c>
      <c r="F246" s="16">
        <v>42969</v>
      </c>
      <c r="G246" s="8">
        <v>100</v>
      </c>
      <c r="H246" s="8" t="s">
        <v>11</v>
      </c>
      <c r="I246" s="20">
        <f t="shared" si="10"/>
        <v>1</v>
      </c>
      <c r="J246" s="6">
        <f t="shared" si="11"/>
        <v>0</v>
      </c>
    </row>
    <row r="247" spans="2:10" ht="60" hidden="1" x14ac:dyDescent="0.25">
      <c r="B247" s="8" t="s">
        <v>176</v>
      </c>
      <c r="C247" s="9">
        <v>1</v>
      </c>
      <c r="D247" s="14">
        <f t="shared" si="9"/>
        <v>7</v>
      </c>
      <c r="E247" s="16">
        <v>42969</v>
      </c>
      <c r="F247" s="16">
        <v>42975</v>
      </c>
      <c r="G247" s="8">
        <v>100</v>
      </c>
      <c r="H247" s="8" t="s">
        <v>11</v>
      </c>
      <c r="I247" s="20">
        <f t="shared" si="10"/>
        <v>1</v>
      </c>
      <c r="J247" s="6">
        <f t="shared" si="11"/>
        <v>0</v>
      </c>
    </row>
    <row r="248" spans="2:10" ht="45" hidden="1" x14ac:dyDescent="0.25">
      <c r="B248" s="8" t="s">
        <v>225</v>
      </c>
      <c r="C248" s="9">
        <v>1</v>
      </c>
      <c r="D248" s="14">
        <f t="shared" si="9"/>
        <v>8</v>
      </c>
      <c r="E248" s="16">
        <v>42976</v>
      </c>
      <c r="F248" s="16">
        <v>42983</v>
      </c>
      <c r="G248" s="8">
        <v>100</v>
      </c>
      <c r="H248" s="8" t="s">
        <v>11</v>
      </c>
      <c r="I248" s="20">
        <f t="shared" si="10"/>
        <v>1</v>
      </c>
      <c r="J248" s="6">
        <f t="shared" si="11"/>
        <v>0</v>
      </c>
    </row>
    <row r="249" spans="2:10" ht="90" hidden="1" x14ac:dyDescent="0.25">
      <c r="B249" s="8" t="s">
        <v>226</v>
      </c>
      <c r="C249" s="9">
        <v>1</v>
      </c>
      <c r="D249" s="14">
        <f t="shared" si="9"/>
        <v>3</v>
      </c>
      <c r="E249" s="16">
        <v>42984</v>
      </c>
      <c r="F249" s="16">
        <v>42986</v>
      </c>
      <c r="G249" s="8">
        <v>0</v>
      </c>
      <c r="H249" s="8" t="s">
        <v>11</v>
      </c>
      <c r="I249" s="20">
        <f t="shared" si="10"/>
        <v>1</v>
      </c>
      <c r="J249" s="6">
        <f t="shared" si="11"/>
        <v>0</v>
      </c>
    </row>
    <row r="250" spans="2:10" ht="90" hidden="1" x14ac:dyDescent="0.25">
      <c r="B250" s="8" t="s">
        <v>227</v>
      </c>
      <c r="C250" s="9">
        <v>1</v>
      </c>
      <c r="D250" s="14">
        <f t="shared" si="9"/>
        <v>2</v>
      </c>
      <c r="E250" s="16">
        <v>42989</v>
      </c>
      <c r="F250" s="16">
        <v>42990</v>
      </c>
      <c r="G250" s="8">
        <v>0</v>
      </c>
      <c r="H250" s="8" t="s">
        <v>11</v>
      </c>
      <c r="I250" s="20">
        <f t="shared" si="10"/>
        <v>1</v>
      </c>
      <c r="J250" s="6">
        <f t="shared" si="11"/>
        <v>0</v>
      </c>
    </row>
    <row r="251" spans="2:10" ht="90" hidden="1" x14ac:dyDescent="0.25">
      <c r="B251" s="8" t="s">
        <v>228</v>
      </c>
      <c r="C251" s="9">
        <v>1</v>
      </c>
      <c r="D251" s="14">
        <f t="shared" si="9"/>
        <v>7</v>
      </c>
      <c r="E251" s="16">
        <v>42991</v>
      </c>
      <c r="F251" s="16">
        <v>42997</v>
      </c>
      <c r="G251" s="8">
        <v>0</v>
      </c>
      <c r="H251" s="8" t="s">
        <v>11</v>
      </c>
      <c r="I251" s="20">
        <f t="shared" si="10"/>
        <v>1</v>
      </c>
      <c r="J251" s="6">
        <f t="shared" si="11"/>
        <v>0</v>
      </c>
    </row>
    <row r="252" spans="2:10" ht="45" hidden="1" x14ac:dyDescent="0.25">
      <c r="B252" s="8" t="s">
        <v>229</v>
      </c>
      <c r="C252" s="9">
        <v>1</v>
      </c>
      <c r="D252" s="14">
        <f t="shared" si="9"/>
        <v>2</v>
      </c>
      <c r="E252" s="16">
        <v>42997</v>
      </c>
      <c r="F252" s="16">
        <v>42998</v>
      </c>
      <c r="G252" s="8">
        <v>0</v>
      </c>
      <c r="H252" s="8" t="s">
        <v>11</v>
      </c>
      <c r="I252" s="20">
        <f t="shared" si="10"/>
        <v>1</v>
      </c>
      <c r="J252" s="6">
        <f t="shared" si="11"/>
        <v>0</v>
      </c>
    </row>
    <row r="253" spans="2:10" ht="60" hidden="1" x14ac:dyDescent="0.25">
      <c r="B253" s="8" t="s">
        <v>230</v>
      </c>
      <c r="C253" s="9">
        <v>1</v>
      </c>
      <c r="D253" s="14">
        <f t="shared" si="9"/>
        <v>5</v>
      </c>
      <c r="E253" s="16">
        <v>42999</v>
      </c>
      <c r="F253" s="16">
        <v>43003</v>
      </c>
      <c r="G253" s="8">
        <v>0</v>
      </c>
      <c r="H253" s="8" t="s">
        <v>11</v>
      </c>
      <c r="I253" s="20">
        <f t="shared" si="10"/>
        <v>1</v>
      </c>
      <c r="J253" s="6">
        <f t="shared" si="11"/>
        <v>0</v>
      </c>
    </row>
    <row r="254" spans="2:10" ht="45" hidden="1" x14ac:dyDescent="0.25">
      <c r="B254" s="8" t="s">
        <v>231</v>
      </c>
      <c r="C254" s="9">
        <v>1</v>
      </c>
      <c r="D254" s="14">
        <f t="shared" si="9"/>
        <v>3</v>
      </c>
      <c r="E254" s="16">
        <v>43004</v>
      </c>
      <c r="F254" s="16">
        <v>43006</v>
      </c>
      <c r="G254" s="8">
        <v>0</v>
      </c>
      <c r="H254" s="8" t="s">
        <v>11</v>
      </c>
      <c r="I254" s="20">
        <f t="shared" si="10"/>
        <v>1</v>
      </c>
      <c r="J254" s="6">
        <f t="shared" si="11"/>
        <v>0</v>
      </c>
    </row>
    <row r="255" spans="2:10" ht="45" hidden="1" x14ac:dyDescent="0.25">
      <c r="B255" s="8" t="s">
        <v>179</v>
      </c>
      <c r="C255" s="9">
        <v>1</v>
      </c>
      <c r="D255" s="14">
        <f t="shared" si="9"/>
        <v>4</v>
      </c>
      <c r="E255" s="16">
        <v>43007</v>
      </c>
      <c r="F255" s="16">
        <v>43010</v>
      </c>
      <c r="G255" s="8">
        <v>0</v>
      </c>
      <c r="H255" s="8" t="s">
        <v>11</v>
      </c>
      <c r="I255" s="20">
        <f t="shared" si="10"/>
        <v>1</v>
      </c>
      <c r="J255" s="6">
        <f t="shared" si="11"/>
        <v>0</v>
      </c>
    </row>
    <row r="256" spans="2:10" ht="90" hidden="1" x14ac:dyDescent="0.25">
      <c r="B256" s="8" t="s">
        <v>232</v>
      </c>
      <c r="C256" s="9">
        <v>1</v>
      </c>
      <c r="D256" s="14">
        <f t="shared" si="9"/>
        <v>2</v>
      </c>
      <c r="E256" s="16">
        <v>43011</v>
      </c>
      <c r="F256" s="16">
        <v>43012</v>
      </c>
      <c r="G256" s="8">
        <v>0</v>
      </c>
      <c r="H256" s="8" t="s">
        <v>11</v>
      </c>
      <c r="I256" s="20">
        <f t="shared" si="10"/>
        <v>1</v>
      </c>
      <c r="J256" s="6">
        <f t="shared" si="11"/>
        <v>0</v>
      </c>
    </row>
    <row r="257" spans="2:10" ht="75" hidden="1" x14ac:dyDescent="0.25">
      <c r="B257" s="8" t="s">
        <v>233</v>
      </c>
      <c r="C257" s="9">
        <v>1</v>
      </c>
      <c r="D257" s="14">
        <f t="shared" si="9"/>
        <v>1</v>
      </c>
      <c r="E257" s="16">
        <v>43013</v>
      </c>
      <c r="F257" s="16">
        <v>43013</v>
      </c>
      <c r="G257" s="8">
        <v>0</v>
      </c>
      <c r="H257" s="8" t="s">
        <v>11</v>
      </c>
      <c r="I257" s="20">
        <f t="shared" si="10"/>
        <v>1</v>
      </c>
      <c r="J257" s="6">
        <f t="shared" si="11"/>
        <v>0</v>
      </c>
    </row>
    <row r="258" spans="2:10" ht="75" hidden="1" x14ac:dyDescent="0.25">
      <c r="B258" s="8" t="s">
        <v>234</v>
      </c>
      <c r="C258" s="9">
        <v>1</v>
      </c>
      <c r="D258" s="14">
        <f t="shared" si="9"/>
        <v>6</v>
      </c>
      <c r="E258" s="16">
        <v>43019</v>
      </c>
      <c r="F258" s="16">
        <v>43024</v>
      </c>
      <c r="G258" s="8">
        <v>0</v>
      </c>
      <c r="H258" s="8" t="s">
        <v>11</v>
      </c>
      <c r="I258" s="20">
        <f t="shared" si="10"/>
        <v>1</v>
      </c>
      <c r="J258" s="6">
        <f t="shared" si="11"/>
        <v>0</v>
      </c>
    </row>
    <row r="259" spans="2:10" ht="105" hidden="1" x14ac:dyDescent="0.25">
      <c r="B259" s="8" t="s">
        <v>235</v>
      </c>
      <c r="C259" s="9">
        <v>1</v>
      </c>
      <c r="D259" s="14">
        <f t="shared" si="9"/>
        <v>2</v>
      </c>
      <c r="E259" s="16">
        <v>43025</v>
      </c>
      <c r="F259" s="16">
        <v>43026</v>
      </c>
      <c r="G259" s="8">
        <v>0</v>
      </c>
      <c r="H259" s="8" t="s">
        <v>11</v>
      </c>
      <c r="I259" s="20">
        <f t="shared" si="10"/>
        <v>1</v>
      </c>
      <c r="J259" s="6">
        <f t="shared" si="11"/>
        <v>0</v>
      </c>
    </row>
    <row r="260" spans="2:10" ht="60" hidden="1" x14ac:dyDescent="0.25">
      <c r="B260" s="8" t="s">
        <v>200</v>
      </c>
      <c r="C260" s="9">
        <v>1</v>
      </c>
      <c r="D260" s="14">
        <f t="shared" si="9"/>
        <v>2</v>
      </c>
      <c r="E260" s="16">
        <v>43027</v>
      </c>
      <c r="F260" s="16">
        <v>43028</v>
      </c>
      <c r="G260" s="8">
        <v>0</v>
      </c>
      <c r="H260" s="8" t="s">
        <v>11</v>
      </c>
      <c r="I260" s="20">
        <f t="shared" si="10"/>
        <v>1</v>
      </c>
      <c r="J260" s="6">
        <f t="shared" si="11"/>
        <v>0</v>
      </c>
    </row>
    <row r="261" spans="2:10" ht="90" hidden="1" x14ac:dyDescent="0.25">
      <c r="B261" s="5" t="s">
        <v>236</v>
      </c>
      <c r="C261" s="7">
        <v>1</v>
      </c>
      <c r="D261" s="14">
        <f t="shared" si="9"/>
        <v>8</v>
      </c>
      <c r="E261" s="12">
        <v>43026</v>
      </c>
      <c r="F261" s="12">
        <v>43033</v>
      </c>
      <c r="G261" s="5">
        <v>0</v>
      </c>
      <c r="H261" s="5" t="s">
        <v>11</v>
      </c>
      <c r="I261" s="20">
        <f t="shared" si="10"/>
        <v>1</v>
      </c>
      <c r="J261" s="6">
        <f t="shared" si="11"/>
        <v>0</v>
      </c>
    </row>
    <row r="262" spans="2:10" ht="60" hidden="1" x14ac:dyDescent="0.25">
      <c r="B262" s="8" t="s">
        <v>205</v>
      </c>
      <c r="C262" s="9">
        <v>1</v>
      </c>
      <c r="D262" s="14">
        <f t="shared" si="9"/>
        <v>3</v>
      </c>
      <c r="E262" s="16">
        <v>43026</v>
      </c>
      <c r="F262" s="16">
        <v>43028</v>
      </c>
      <c r="G262" s="8">
        <v>0</v>
      </c>
      <c r="H262" s="8" t="s">
        <v>11</v>
      </c>
      <c r="I262" s="20">
        <f t="shared" si="10"/>
        <v>1</v>
      </c>
      <c r="J262" s="6">
        <f t="shared" si="11"/>
        <v>0</v>
      </c>
    </row>
    <row r="263" spans="2:10" ht="135" hidden="1" x14ac:dyDescent="0.25">
      <c r="B263" s="8" t="s">
        <v>206</v>
      </c>
      <c r="C263" s="9">
        <v>1</v>
      </c>
      <c r="D263" s="14">
        <f t="shared" ref="D263:D326" si="12">(+F263-E263)+1</f>
        <v>5</v>
      </c>
      <c r="E263" s="16">
        <v>43028</v>
      </c>
      <c r="F263" s="16">
        <v>43032</v>
      </c>
      <c r="G263" s="8">
        <v>0</v>
      </c>
      <c r="H263" s="8" t="s">
        <v>11</v>
      </c>
      <c r="I263" s="20">
        <f t="shared" ref="I263:I326" si="13">IF(AND(F263&gt;0,E263&gt;0,F263&gt;=E263),IF(D263&gt;0,IF(G$3&gt;F263,1,IF(G$3&gt;=E263,TEXT(G$3-E263,"###.0")/D263,"")),""),"")</f>
        <v>1</v>
      </c>
      <c r="J263" s="6">
        <f t="shared" ref="J263:J326" si="14">+I263-C263</f>
        <v>0</v>
      </c>
    </row>
    <row r="264" spans="2:10" ht="60" hidden="1" x14ac:dyDescent="0.25">
      <c r="B264" s="8" t="s">
        <v>207</v>
      </c>
      <c r="C264" s="9">
        <v>1</v>
      </c>
      <c r="D264" s="14">
        <f t="shared" si="12"/>
        <v>1</v>
      </c>
      <c r="E264" s="16">
        <v>43032</v>
      </c>
      <c r="F264" s="16">
        <v>43032</v>
      </c>
      <c r="G264" s="8">
        <v>0</v>
      </c>
      <c r="H264" s="8" t="s">
        <v>11</v>
      </c>
      <c r="I264" s="20">
        <f t="shared" si="13"/>
        <v>1</v>
      </c>
      <c r="J264" s="6">
        <f t="shared" si="14"/>
        <v>0</v>
      </c>
    </row>
    <row r="265" spans="2:10" ht="75" hidden="1" x14ac:dyDescent="0.25">
      <c r="B265" s="8" t="s">
        <v>209</v>
      </c>
      <c r="C265" s="9">
        <v>1</v>
      </c>
      <c r="D265" s="14">
        <f t="shared" si="12"/>
        <v>1</v>
      </c>
      <c r="E265" s="16">
        <v>43033</v>
      </c>
      <c r="F265" s="16">
        <v>43033</v>
      </c>
      <c r="G265" s="8">
        <v>0</v>
      </c>
      <c r="H265" s="8" t="s">
        <v>11</v>
      </c>
      <c r="I265" s="20">
        <f t="shared" si="13"/>
        <v>1</v>
      </c>
      <c r="J265" s="6">
        <f t="shared" si="14"/>
        <v>0</v>
      </c>
    </row>
    <row r="266" spans="2:10" ht="120" hidden="1" x14ac:dyDescent="0.25">
      <c r="B266" s="8" t="s">
        <v>210</v>
      </c>
      <c r="C266" s="9">
        <v>1</v>
      </c>
      <c r="D266" s="14">
        <f t="shared" si="12"/>
        <v>1</v>
      </c>
      <c r="E266" s="16">
        <v>43033</v>
      </c>
      <c r="F266" s="16">
        <v>43033</v>
      </c>
      <c r="G266" s="8">
        <v>0</v>
      </c>
      <c r="H266" s="8" t="s">
        <v>11</v>
      </c>
      <c r="I266" s="20">
        <f t="shared" si="13"/>
        <v>1</v>
      </c>
      <c r="J266" s="6">
        <f t="shared" si="14"/>
        <v>0</v>
      </c>
    </row>
    <row r="267" spans="2:10" ht="60" hidden="1" x14ac:dyDescent="0.25">
      <c r="B267" s="5" t="s">
        <v>212</v>
      </c>
      <c r="C267" s="7">
        <v>0.99</v>
      </c>
      <c r="D267" s="14">
        <f t="shared" si="12"/>
        <v>7</v>
      </c>
      <c r="E267" s="12">
        <v>43033</v>
      </c>
      <c r="F267" s="12">
        <v>43039</v>
      </c>
      <c r="G267" s="5">
        <v>0</v>
      </c>
      <c r="H267" s="5" t="s">
        <v>8</v>
      </c>
      <c r="I267" s="20">
        <f t="shared" si="13"/>
        <v>0.7142857142857143</v>
      </c>
      <c r="J267" s="6">
        <f t="shared" si="14"/>
        <v>-0.27571428571428569</v>
      </c>
    </row>
    <row r="268" spans="2:10" ht="45" hidden="1" x14ac:dyDescent="0.25">
      <c r="B268" s="8" t="s">
        <v>213</v>
      </c>
      <c r="C268" s="9">
        <v>1</v>
      </c>
      <c r="D268" s="14">
        <f t="shared" si="12"/>
        <v>1</v>
      </c>
      <c r="E268" s="16">
        <v>43033</v>
      </c>
      <c r="F268" s="16">
        <v>43033</v>
      </c>
      <c r="G268" s="8">
        <v>0</v>
      </c>
      <c r="H268" s="8" t="s">
        <v>11</v>
      </c>
      <c r="I268" s="20">
        <f t="shared" si="13"/>
        <v>1</v>
      </c>
      <c r="J268" s="6">
        <f t="shared" si="14"/>
        <v>0</v>
      </c>
    </row>
    <row r="269" spans="2:10" ht="45" hidden="1" x14ac:dyDescent="0.25">
      <c r="B269" s="8" t="s">
        <v>214</v>
      </c>
      <c r="C269" s="9">
        <v>1</v>
      </c>
      <c r="D269" s="14">
        <f t="shared" si="12"/>
        <v>5</v>
      </c>
      <c r="E269" s="16">
        <v>43034</v>
      </c>
      <c r="F269" s="16">
        <v>43038</v>
      </c>
      <c r="G269" s="8">
        <v>0</v>
      </c>
      <c r="H269" s="8" t="s">
        <v>11</v>
      </c>
      <c r="I269" s="20">
        <f t="shared" si="13"/>
        <v>0.8</v>
      </c>
      <c r="J269" s="6">
        <f t="shared" si="14"/>
        <v>-0.19999999999999996</v>
      </c>
    </row>
    <row r="270" spans="2:10" ht="30" hidden="1" x14ac:dyDescent="0.25">
      <c r="B270" s="5" t="s">
        <v>215</v>
      </c>
      <c r="C270" s="7">
        <v>1</v>
      </c>
      <c r="D270" s="14">
        <f t="shared" si="12"/>
        <v>5</v>
      </c>
      <c r="E270" s="12">
        <v>43034</v>
      </c>
      <c r="F270" s="12">
        <v>43038</v>
      </c>
      <c r="G270" s="5">
        <v>0</v>
      </c>
      <c r="H270" s="5" t="s">
        <v>11</v>
      </c>
      <c r="I270" s="20">
        <f t="shared" si="13"/>
        <v>0.8</v>
      </c>
      <c r="J270" s="6">
        <f t="shared" si="14"/>
        <v>-0.19999999999999996</v>
      </c>
    </row>
    <row r="271" spans="2:10" ht="75" hidden="1" x14ac:dyDescent="0.25">
      <c r="B271" s="8" t="s">
        <v>216</v>
      </c>
      <c r="C271" s="9">
        <v>1</v>
      </c>
      <c r="D271" s="14">
        <f t="shared" si="12"/>
        <v>1</v>
      </c>
      <c r="E271" s="16">
        <v>43034</v>
      </c>
      <c r="F271" s="16">
        <v>43034</v>
      </c>
      <c r="G271" s="8">
        <v>0</v>
      </c>
      <c r="H271" s="8" t="s">
        <v>11</v>
      </c>
      <c r="I271" s="20">
        <f t="shared" si="13"/>
        <v>1</v>
      </c>
      <c r="J271" s="6">
        <f t="shared" si="14"/>
        <v>0</v>
      </c>
    </row>
    <row r="272" spans="2:10" ht="75" hidden="1" x14ac:dyDescent="0.25">
      <c r="B272" s="8" t="s">
        <v>217</v>
      </c>
      <c r="C272" s="9">
        <v>1</v>
      </c>
      <c r="D272" s="14">
        <f t="shared" si="12"/>
        <v>1</v>
      </c>
      <c r="E272" s="16">
        <v>43035</v>
      </c>
      <c r="F272" s="16">
        <v>43035</v>
      </c>
      <c r="G272" s="8">
        <v>0</v>
      </c>
      <c r="H272" s="8" t="s">
        <v>11</v>
      </c>
      <c r="I272" s="20">
        <f t="shared" si="13"/>
        <v>1</v>
      </c>
      <c r="J272" s="6">
        <f t="shared" si="14"/>
        <v>0</v>
      </c>
    </row>
    <row r="273" spans="2:10" ht="45" hidden="1" x14ac:dyDescent="0.25">
      <c r="B273" s="8" t="s">
        <v>218</v>
      </c>
      <c r="C273" s="9">
        <v>1</v>
      </c>
      <c r="D273" s="14">
        <f t="shared" si="12"/>
        <v>1</v>
      </c>
      <c r="E273" s="16">
        <v>43035</v>
      </c>
      <c r="F273" s="16">
        <v>43035</v>
      </c>
      <c r="G273" s="8">
        <v>0</v>
      </c>
      <c r="H273" s="8" t="s">
        <v>11</v>
      </c>
      <c r="I273" s="20">
        <f t="shared" si="13"/>
        <v>1</v>
      </c>
      <c r="J273" s="6">
        <f t="shared" si="14"/>
        <v>0</v>
      </c>
    </row>
    <row r="274" spans="2:10" ht="90" hidden="1" x14ac:dyDescent="0.25">
      <c r="B274" s="8" t="s">
        <v>219</v>
      </c>
      <c r="C274" s="9">
        <v>1</v>
      </c>
      <c r="D274" s="14">
        <f t="shared" si="12"/>
        <v>1</v>
      </c>
      <c r="E274" s="16">
        <v>43038</v>
      </c>
      <c r="F274" s="16">
        <v>43038</v>
      </c>
      <c r="G274" s="8">
        <v>0</v>
      </c>
      <c r="H274" s="8" t="s">
        <v>11</v>
      </c>
      <c r="I274" s="20">
        <f t="shared" si="13"/>
        <v>0</v>
      </c>
      <c r="J274" s="6">
        <f t="shared" si="14"/>
        <v>-1</v>
      </c>
    </row>
    <row r="275" spans="2:10" ht="60" hidden="1" x14ac:dyDescent="0.25">
      <c r="B275" s="8" t="s">
        <v>220</v>
      </c>
      <c r="C275" s="9">
        <v>0</v>
      </c>
      <c r="D275" s="14">
        <f t="shared" si="12"/>
        <v>1</v>
      </c>
      <c r="E275" s="16">
        <v>43039</v>
      </c>
      <c r="F275" s="16">
        <v>43039</v>
      </c>
      <c r="G275" s="8">
        <v>0</v>
      </c>
      <c r="H275" s="8" t="s">
        <v>31</v>
      </c>
      <c r="I275" s="20" t="str">
        <f t="shared" si="13"/>
        <v/>
      </c>
      <c r="J275" s="6" t="e">
        <f t="shared" si="14"/>
        <v>#VALUE!</v>
      </c>
    </row>
    <row r="276" spans="2:10" ht="75" hidden="1" x14ac:dyDescent="0.25">
      <c r="B276" s="8" t="s">
        <v>221</v>
      </c>
      <c r="C276" s="9">
        <v>0</v>
      </c>
      <c r="D276" s="14">
        <f t="shared" si="12"/>
        <v>1</v>
      </c>
      <c r="E276" s="16">
        <v>43039</v>
      </c>
      <c r="F276" s="16">
        <v>43039</v>
      </c>
      <c r="G276" s="8">
        <v>0</v>
      </c>
      <c r="H276" s="8" t="s">
        <v>31</v>
      </c>
      <c r="I276" s="20" t="str">
        <f t="shared" si="13"/>
        <v/>
      </c>
      <c r="J276" s="6" t="e">
        <f t="shared" si="14"/>
        <v>#VALUE!</v>
      </c>
    </row>
    <row r="277" spans="2:10" ht="75" hidden="1" x14ac:dyDescent="0.25">
      <c r="B277" s="5" t="s">
        <v>237</v>
      </c>
      <c r="C277" s="7">
        <v>0.04</v>
      </c>
      <c r="D277" s="14">
        <f t="shared" si="12"/>
        <v>36</v>
      </c>
      <c r="E277" s="12">
        <v>43038</v>
      </c>
      <c r="F277" s="12">
        <v>43073</v>
      </c>
      <c r="G277" s="5">
        <v>33.65</v>
      </c>
      <c r="H277" s="5" t="s">
        <v>8</v>
      </c>
      <c r="I277" s="20">
        <f t="shared" si="13"/>
        <v>0</v>
      </c>
      <c r="J277" s="6">
        <f t="shared" si="14"/>
        <v>-0.04</v>
      </c>
    </row>
    <row r="278" spans="2:10" ht="45" hidden="1" x14ac:dyDescent="0.25">
      <c r="B278" s="5" t="s">
        <v>166</v>
      </c>
      <c r="C278" s="7">
        <v>0.4</v>
      </c>
      <c r="D278" s="14">
        <f t="shared" si="12"/>
        <v>4</v>
      </c>
      <c r="E278" s="12">
        <v>43038</v>
      </c>
      <c r="F278" s="12">
        <v>43041</v>
      </c>
      <c r="G278" s="5">
        <v>100</v>
      </c>
      <c r="H278" s="5" t="s">
        <v>8</v>
      </c>
      <c r="I278" s="20">
        <f t="shared" si="13"/>
        <v>0</v>
      </c>
      <c r="J278" s="6">
        <f t="shared" si="14"/>
        <v>-0.4</v>
      </c>
    </row>
    <row r="279" spans="2:10" ht="60" hidden="1" x14ac:dyDescent="0.25">
      <c r="B279" s="8" t="s">
        <v>167</v>
      </c>
      <c r="C279" s="9">
        <v>1</v>
      </c>
      <c r="D279" s="14">
        <f t="shared" si="12"/>
        <v>1</v>
      </c>
      <c r="E279" s="16">
        <v>43038</v>
      </c>
      <c r="F279" s="16">
        <v>43038</v>
      </c>
      <c r="G279" s="8">
        <v>100</v>
      </c>
      <c r="H279" s="8" t="s">
        <v>11</v>
      </c>
      <c r="I279" s="20">
        <f t="shared" si="13"/>
        <v>0</v>
      </c>
      <c r="J279" s="6">
        <f t="shared" si="14"/>
        <v>-1</v>
      </c>
    </row>
    <row r="280" spans="2:10" ht="75" hidden="1" x14ac:dyDescent="0.25">
      <c r="B280" s="8" t="s">
        <v>238</v>
      </c>
      <c r="C280" s="9">
        <v>0</v>
      </c>
      <c r="D280" s="14">
        <f t="shared" si="12"/>
        <v>1</v>
      </c>
      <c r="E280" s="16">
        <v>43039</v>
      </c>
      <c r="F280" s="16">
        <v>43039</v>
      </c>
      <c r="G280" s="8">
        <v>100</v>
      </c>
      <c r="H280" s="8" t="s">
        <v>31</v>
      </c>
      <c r="I280" s="20" t="str">
        <f t="shared" si="13"/>
        <v/>
      </c>
      <c r="J280" s="6" t="e">
        <f t="shared" si="14"/>
        <v>#VALUE!</v>
      </c>
    </row>
    <row r="281" spans="2:10" ht="60" hidden="1" x14ac:dyDescent="0.25">
      <c r="B281" s="8" t="s">
        <v>170</v>
      </c>
      <c r="C281" s="9">
        <v>0</v>
      </c>
      <c r="D281" s="14">
        <f t="shared" si="12"/>
        <v>3</v>
      </c>
      <c r="E281" s="16">
        <v>43039</v>
      </c>
      <c r="F281" s="16">
        <v>43041</v>
      </c>
      <c r="G281" s="8">
        <v>100</v>
      </c>
      <c r="H281" s="8" t="s">
        <v>31</v>
      </c>
      <c r="I281" s="20" t="str">
        <f t="shared" si="13"/>
        <v/>
      </c>
      <c r="J281" s="6" t="e">
        <f t="shared" si="14"/>
        <v>#VALUE!</v>
      </c>
    </row>
    <row r="282" spans="2:10" ht="75" hidden="1" x14ac:dyDescent="0.25">
      <c r="B282" s="8" t="s">
        <v>239</v>
      </c>
      <c r="C282" s="9">
        <v>0</v>
      </c>
      <c r="D282" s="14">
        <f t="shared" si="12"/>
        <v>1</v>
      </c>
      <c r="E282" s="16">
        <v>43041</v>
      </c>
      <c r="F282" s="16">
        <v>43041</v>
      </c>
      <c r="G282" s="8">
        <v>100</v>
      </c>
      <c r="H282" s="8" t="s">
        <v>31</v>
      </c>
      <c r="I282" s="20" t="str">
        <f t="shared" si="13"/>
        <v/>
      </c>
      <c r="J282" s="6" t="e">
        <f t="shared" si="14"/>
        <v>#VALUE!</v>
      </c>
    </row>
    <row r="283" spans="2:10" ht="75" hidden="1" x14ac:dyDescent="0.25">
      <c r="B283" s="5" t="s">
        <v>240</v>
      </c>
      <c r="C283" s="7">
        <v>0</v>
      </c>
      <c r="D283" s="14">
        <f t="shared" si="12"/>
        <v>25</v>
      </c>
      <c r="E283" s="12">
        <v>43039</v>
      </c>
      <c r="F283" s="12">
        <v>43063</v>
      </c>
      <c r="G283" s="5">
        <v>31.67</v>
      </c>
      <c r="H283" s="5" t="s">
        <v>31</v>
      </c>
      <c r="I283" s="20" t="str">
        <f t="shared" si="13"/>
        <v/>
      </c>
      <c r="J283" s="6" t="e">
        <f t="shared" si="14"/>
        <v>#VALUE!</v>
      </c>
    </row>
    <row r="284" spans="2:10" ht="105" hidden="1" x14ac:dyDescent="0.25">
      <c r="B284" s="8" t="s">
        <v>241</v>
      </c>
      <c r="C284" s="9">
        <v>0</v>
      </c>
      <c r="D284" s="14">
        <f t="shared" si="12"/>
        <v>1</v>
      </c>
      <c r="E284" s="16">
        <v>43039</v>
      </c>
      <c r="F284" s="16">
        <v>43039</v>
      </c>
      <c r="G284" s="8">
        <v>100</v>
      </c>
      <c r="H284" s="8" t="s">
        <v>31</v>
      </c>
      <c r="I284" s="20" t="str">
        <f t="shared" si="13"/>
        <v/>
      </c>
      <c r="J284" s="6" t="e">
        <f t="shared" si="14"/>
        <v>#VALUE!</v>
      </c>
    </row>
    <row r="285" spans="2:10" ht="105" hidden="1" x14ac:dyDescent="0.25">
      <c r="B285" s="8" t="s">
        <v>242</v>
      </c>
      <c r="C285" s="9">
        <v>0</v>
      </c>
      <c r="D285" s="14">
        <f t="shared" si="12"/>
        <v>2</v>
      </c>
      <c r="E285" s="16">
        <v>43041</v>
      </c>
      <c r="F285" s="16">
        <v>43042</v>
      </c>
      <c r="G285" s="8">
        <v>100</v>
      </c>
      <c r="H285" s="8" t="s">
        <v>31</v>
      </c>
      <c r="I285" s="20" t="str">
        <f t="shared" si="13"/>
        <v/>
      </c>
      <c r="J285" s="6" t="e">
        <f t="shared" si="14"/>
        <v>#VALUE!</v>
      </c>
    </row>
    <row r="286" spans="2:10" ht="75" hidden="1" x14ac:dyDescent="0.25">
      <c r="B286" s="8" t="s">
        <v>243</v>
      </c>
      <c r="C286" s="9">
        <v>0</v>
      </c>
      <c r="D286" s="14">
        <f t="shared" si="12"/>
        <v>1</v>
      </c>
      <c r="E286" s="16">
        <v>43045</v>
      </c>
      <c r="F286" s="16">
        <v>43045</v>
      </c>
      <c r="G286" s="8">
        <v>100</v>
      </c>
      <c r="H286" s="8" t="s">
        <v>31</v>
      </c>
      <c r="I286" s="20" t="str">
        <f t="shared" si="13"/>
        <v/>
      </c>
      <c r="J286" s="6" t="e">
        <f t="shared" si="14"/>
        <v>#VALUE!</v>
      </c>
    </row>
    <row r="287" spans="2:10" ht="60" hidden="1" x14ac:dyDescent="0.25">
      <c r="B287" s="8" t="s">
        <v>244</v>
      </c>
      <c r="C287" s="9">
        <v>0</v>
      </c>
      <c r="D287" s="14">
        <f t="shared" si="12"/>
        <v>1</v>
      </c>
      <c r="E287" s="16">
        <v>43045</v>
      </c>
      <c r="F287" s="16">
        <v>43045</v>
      </c>
      <c r="G287" s="8">
        <v>100</v>
      </c>
      <c r="H287" s="8" t="s">
        <v>31</v>
      </c>
      <c r="I287" s="20" t="str">
        <f t="shared" si="13"/>
        <v/>
      </c>
      <c r="J287" s="6" t="e">
        <f t="shared" si="14"/>
        <v>#VALUE!</v>
      </c>
    </row>
    <row r="288" spans="2:10" ht="75" hidden="1" x14ac:dyDescent="0.25">
      <c r="B288" s="8" t="s">
        <v>245</v>
      </c>
      <c r="C288" s="9">
        <v>0</v>
      </c>
      <c r="D288" s="14">
        <f t="shared" si="12"/>
        <v>2</v>
      </c>
      <c r="E288" s="16">
        <v>43045</v>
      </c>
      <c r="F288" s="16">
        <v>43046</v>
      </c>
      <c r="G288" s="8">
        <v>75</v>
      </c>
      <c r="H288" s="8" t="s">
        <v>31</v>
      </c>
      <c r="I288" s="20" t="str">
        <f t="shared" si="13"/>
        <v/>
      </c>
      <c r="J288" s="6" t="e">
        <f t="shared" si="14"/>
        <v>#VALUE!</v>
      </c>
    </row>
    <row r="289" spans="2:10" ht="90" hidden="1" x14ac:dyDescent="0.25">
      <c r="B289" s="8" t="s">
        <v>246</v>
      </c>
      <c r="C289" s="9">
        <v>0</v>
      </c>
      <c r="D289" s="14">
        <f t="shared" si="12"/>
        <v>2</v>
      </c>
      <c r="E289" s="16">
        <v>43046</v>
      </c>
      <c r="F289" s="16">
        <v>43047</v>
      </c>
      <c r="G289" s="8">
        <v>0</v>
      </c>
      <c r="H289" s="8" t="s">
        <v>31</v>
      </c>
      <c r="I289" s="20" t="str">
        <f t="shared" si="13"/>
        <v/>
      </c>
      <c r="J289" s="6" t="e">
        <f t="shared" si="14"/>
        <v>#VALUE!</v>
      </c>
    </row>
    <row r="290" spans="2:10" ht="90" hidden="1" x14ac:dyDescent="0.25">
      <c r="B290" s="8" t="s">
        <v>247</v>
      </c>
      <c r="C290" s="9">
        <v>0</v>
      </c>
      <c r="D290" s="14">
        <f t="shared" si="12"/>
        <v>5</v>
      </c>
      <c r="E290" s="16">
        <v>43048</v>
      </c>
      <c r="F290" s="16">
        <v>43052</v>
      </c>
      <c r="G290" s="8">
        <v>0</v>
      </c>
      <c r="H290" s="8" t="s">
        <v>31</v>
      </c>
      <c r="I290" s="20" t="str">
        <f t="shared" si="13"/>
        <v/>
      </c>
      <c r="J290" s="6" t="e">
        <f t="shared" si="14"/>
        <v>#VALUE!</v>
      </c>
    </row>
    <row r="291" spans="2:10" ht="60" hidden="1" x14ac:dyDescent="0.25">
      <c r="B291" s="8" t="s">
        <v>248</v>
      </c>
      <c r="C291" s="9">
        <v>0</v>
      </c>
      <c r="D291" s="14">
        <f t="shared" si="12"/>
        <v>1</v>
      </c>
      <c r="E291" s="16">
        <v>43052</v>
      </c>
      <c r="F291" s="16">
        <v>43052</v>
      </c>
      <c r="G291" s="8">
        <v>0</v>
      </c>
      <c r="H291" s="8" t="s">
        <v>31</v>
      </c>
      <c r="I291" s="20" t="str">
        <f t="shared" si="13"/>
        <v/>
      </c>
      <c r="J291" s="6" t="e">
        <f t="shared" si="14"/>
        <v>#VALUE!</v>
      </c>
    </row>
    <row r="292" spans="2:10" ht="60" hidden="1" x14ac:dyDescent="0.25">
      <c r="B292" s="8" t="s">
        <v>249</v>
      </c>
      <c r="C292" s="9">
        <v>0</v>
      </c>
      <c r="D292" s="14">
        <f t="shared" si="12"/>
        <v>2</v>
      </c>
      <c r="E292" s="16">
        <v>43052</v>
      </c>
      <c r="F292" s="16">
        <v>43053</v>
      </c>
      <c r="G292" s="8">
        <v>0</v>
      </c>
      <c r="H292" s="8" t="s">
        <v>31</v>
      </c>
      <c r="I292" s="20" t="str">
        <f t="shared" si="13"/>
        <v/>
      </c>
      <c r="J292" s="6" t="e">
        <f t="shared" si="14"/>
        <v>#VALUE!</v>
      </c>
    </row>
    <row r="293" spans="2:10" ht="75" hidden="1" x14ac:dyDescent="0.25">
      <c r="B293" s="8" t="s">
        <v>250</v>
      </c>
      <c r="C293" s="9">
        <v>0</v>
      </c>
      <c r="D293" s="14">
        <f t="shared" si="12"/>
        <v>2</v>
      </c>
      <c r="E293" s="16">
        <v>43053</v>
      </c>
      <c r="F293" s="16">
        <v>43054</v>
      </c>
      <c r="G293" s="8">
        <v>0</v>
      </c>
      <c r="H293" s="8" t="s">
        <v>31</v>
      </c>
      <c r="I293" s="20" t="str">
        <f t="shared" si="13"/>
        <v/>
      </c>
      <c r="J293" s="6" t="e">
        <f t="shared" si="14"/>
        <v>#VALUE!</v>
      </c>
    </row>
    <row r="294" spans="2:10" ht="75" hidden="1" x14ac:dyDescent="0.25">
      <c r="B294" s="8" t="s">
        <v>251</v>
      </c>
      <c r="C294" s="9">
        <v>0</v>
      </c>
      <c r="D294" s="14">
        <f t="shared" si="12"/>
        <v>5</v>
      </c>
      <c r="E294" s="16">
        <v>43055</v>
      </c>
      <c r="F294" s="16">
        <v>43059</v>
      </c>
      <c r="G294" s="8">
        <v>0</v>
      </c>
      <c r="H294" s="8" t="s">
        <v>31</v>
      </c>
      <c r="I294" s="20" t="str">
        <f t="shared" si="13"/>
        <v/>
      </c>
      <c r="J294" s="6" t="e">
        <f t="shared" si="14"/>
        <v>#VALUE!</v>
      </c>
    </row>
    <row r="295" spans="2:10" ht="45" hidden="1" x14ac:dyDescent="0.25">
      <c r="B295" s="8" t="s">
        <v>179</v>
      </c>
      <c r="C295" s="9">
        <v>0</v>
      </c>
      <c r="D295" s="14">
        <f t="shared" si="12"/>
        <v>3</v>
      </c>
      <c r="E295" s="16">
        <v>43059</v>
      </c>
      <c r="F295" s="16">
        <v>43061</v>
      </c>
      <c r="G295" s="8">
        <v>0</v>
      </c>
      <c r="H295" s="8" t="s">
        <v>31</v>
      </c>
      <c r="I295" s="20" t="str">
        <f t="shared" si="13"/>
        <v/>
      </c>
      <c r="J295" s="6" t="e">
        <f t="shared" si="14"/>
        <v>#VALUE!</v>
      </c>
    </row>
    <row r="296" spans="2:10" ht="45" hidden="1" x14ac:dyDescent="0.25">
      <c r="B296" s="8" t="s">
        <v>252</v>
      </c>
      <c r="C296" s="9">
        <v>0</v>
      </c>
      <c r="D296" s="14">
        <f t="shared" si="12"/>
        <v>1</v>
      </c>
      <c r="E296" s="16">
        <v>43061</v>
      </c>
      <c r="F296" s="16">
        <v>43061</v>
      </c>
      <c r="G296" s="8">
        <v>0</v>
      </c>
      <c r="H296" s="8" t="s">
        <v>31</v>
      </c>
      <c r="I296" s="20" t="str">
        <f t="shared" si="13"/>
        <v/>
      </c>
      <c r="J296" s="6" t="e">
        <f t="shared" si="14"/>
        <v>#VALUE!</v>
      </c>
    </row>
    <row r="297" spans="2:10" ht="105" hidden="1" x14ac:dyDescent="0.25">
      <c r="B297" s="8" t="s">
        <v>253</v>
      </c>
      <c r="C297" s="9">
        <v>0</v>
      </c>
      <c r="D297" s="14">
        <f t="shared" si="12"/>
        <v>2</v>
      </c>
      <c r="E297" s="16">
        <v>43062</v>
      </c>
      <c r="F297" s="16">
        <v>43063</v>
      </c>
      <c r="G297" s="8">
        <v>0</v>
      </c>
      <c r="H297" s="8" t="s">
        <v>31</v>
      </c>
      <c r="I297" s="20" t="str">
        <f t="shared" si="13"/>
        <v/>
      </c>
      <c r="J297" s="6" t="e">
        <f t="shared" si="14"/>
        <v>#VALUE!</v>
      </c>
    </row>
    <row r="298" spans="2:10" ht="45" hidden="1" x14ac:dyDescent="0.25">
      <c r="B298" s="8" t="s">
        <v>254</v>
      </c>
      <c r="C298" s="9">
        <v>0</v>
      </c>
      <c r="D298" s="14">
        <f t="shared" si="12"/>
        <v>1</v>
      </c>
      <c r="E298" s="16">
        <v>43063</v>
      </c>
      <c r="F298" s="16">
        <v>43063</v>
      </c>
      <c r="G298" s="8">
        <v>0</v>
      </c>
      <c r="H298" s="8" t="s">
        <v>31</v>
      </c>
      <c r="I298" s="20" t="str">
        <f t="shared" si="13"/>
        <v/>
      </c>
      <c r="J298" s="6" t="e">
        <f t="shared" si="14"/>
        <v>#VALUE!</v>
      </c>
    </row>
    <row r="299" spans="2:10" ht="90" hidden="1" x14ac:dyDescent="0.25">
      <c r="B299" s="5" t="s">
        <v>255</v>
      </c>
      <c r="C299" s="7">
        <v>0</v>
      </c>
      <c r="D299" s="14">
        <f t="shared" si="12"/>
        <v>7</v>
      </c>
      <c r="E299" s="12">
        <v>43061</v>
      </c>
      <c r="F299" s="12">
        <v>43067</v>
      </c>
      <c r="G299" s="5">
        <v>0</v>
      </c>
      <c r="H299" s="5" t="s">
        <v>31</v>
      </c>
      <c r="I299" s="20" t="str">
        <f t="shared" si="13"/>
        <v/>
      </c>
      <c r="J299" s="6" t="e">
        <f t="shared" si="14"/>
        <v>#VALUE!</v>
      </c>
    </row>
    <row r="300" spans="2:10" ht="60" hidden="1" x14ac:dyDescent="0.25">
      <c r="B300" s="8" t="s">
        <v>205</v>
      </c>
      <c r="C300" s="9">
        <v>0</v>
      </c>
      <c r="D300" s="14">
        <f t="shared" si="12"/>
        <v>2</v>
      </c>
      <c r="E300" s="16">
        <v>43061</v>
      </c>
      <c r="F300" s="16">
        <v>43062</v>
      </c>
      <c r="G300" s="8">
        <v>0</v>
      </c>
      <c r="H300" s="8" t="s">
        <v>31</v>
      </c>
      <c r="I300" s="20" t="str">
        <f t="shared" si="13"/>
        <v/>
      </c>
      <c r="J300" s="6" t="e">
        <f t="shared" si="14"/>
        <v>#VALUE!</v>
      </c>
    </row>
    <row r="301" spans="2:10" ht="135" hidden="1" x14ac:dyDescent="0.25">
      <c r="B301" s="8" t="s">
        <v>206</v>
      </c>
      <c r="C301" s="9">
        <v>0</v>
      </c>
      <c r="D301" s="14">
        <f t="shared" si="12"/>
        <v>4</v>
      </c>
      <c r="E301" s="16">
        <v>43063</v>
      </c>
      <c r="F301" s="16">
        <v>43066</v>
      </c>
      <c r="G301" s="8">
        <v>0</v>
      </c>
      <c r="H301" s="8" t="s">
        <v>31</v>
      </c>
      <c r="I301" s="20" t="str">
        <f t="shared" si="13"/>
        <v/>
      </c>
      <c r="J301" s="6" t="e">
        <f t="shared" si="14"/>
        <v>#VALUE!</v>
      </c>
    </row>
    <row r="302" spans="2:10" ht="60" hidden="1" x14ac:dyDescent="0.25">
      <c r="B302" s="8" t="s">
        <v>207</v>
      </c>
      <c r="C302" s="9">
        <v>0</v>
      </c>
      <c r="D302" s="14">
        <f t="shared" si="12"/>
        <v>1</v>
      </c>
      <c r="E302" s="16">
        <v>43066</v>
      </c>
      <c r="F302" s="16">
        <v>43066</v>
      </c>
      <c r="G302" s="8">
        <v>0</v>
      </c>
      <c r="H302" s="8" t="s">
        <v>31</v>
      </c>
      <c r="I302" s="20" t="str">
        <f t="shared" si="13"/>
        <v/>
      </c>
      <c r="J302" s="6" t="e">
        <f t="shared" si="14"/>
        <v>#VALUE!</v>
      </c>
    </row>
    <row r="303" spans="2:10" ht="120" hidden="1" x14ac:dyDescent="0.25">
      <c r="B303" s="8" t="s">
        <v>210</v>
      </c>
      <c r="C303" s="9">
        <v>0</v>
      </c>
      <c r="D303" s="14">
        <f t="shared" si="12"/>
        <v>1</v>
      </c>
      <c r="E303" s="16">
        <v>43067</v>
      </c>
      <c r="F303" s="16">
        <v>43067</v>
      </c>
      <c r="G303" s="8">
        <v>0</v>
      </c>
      <c r="H303" s="8" t="s">
        <v>31</v>
      </c>
      <c r="I303" s="20" t="str">
        <f t="shared" si="13"/>
        <v/>
      </c>
      <c r="J303" s="6" t="e">
        <f t="shared" si="14"/>
        <v>#VALUE!</v>
      </c>
    </row>
    <row r="304" spans="2:10" ht="60" hidden="1" x14ac:dyDescent="0.25">
      <c r="B304" s="5" t="s">
        <v>212</v>
      </c>
      <c r="C304" s="7">
        <v>0</v>
      </c>
      <c r="D304" s="14">
        <f t="shared" si="12"/>
        <v>7</v>
      </c>
      <c r="E304" s="12">
        <v>43067</v>
      </c>
      <c r="F304" s="12">
        <v>43073</v>
      </c>
      <c r="G304" s="5">
        <v>0</v>
      </c>
      <c r="H304" s="5" t="s">
        <v>31</v>
      </c>
      <c r="I304" s="20" t="str">
        <f t="shared" si="13"/>
        <v/>
      </c>
      <c r="J304" s="6" t="e">
        <f t="shared" si="14"/>
        <v>#VALUE!</v>
      </c>
    </row>
    <row r="305" spans="2:10" ht="45" hidden="1" x14ac:dyDescent="0.25">
      <c r="B305" s="8" t="s">
        <v>256</v>
      </c>
      <c r="C305" s="9">
        <v>0</v>
      </c>
      <c r="D305" s="14">
        <f t="shared" si="12"/>
        <v>1</v>
      </c>
      <c r="E305" s="16">
        <v>43067</v>
      </c>
      <c r="F305" s="16">
        <v>43067</v>
      </c>
      <c r="G305" s="8">
        <v>0</v>
      </c>
      <c r="H305" s="8" t="s">
        <v>31</v>
      </c>
      <c r="I305" s="20" t="str">
        <f t="shared" si="13"/>
        <v/>
      </c>
      <c r="J305" s="6" t="e">
        <f t="shared" si="14"/>
        <v>#VALUE!</v>
      </c>
    </row>
    <row r="306" spans="2:10" ht="45" hidden="1" x14ac:dyDescent="0.25">
      <c r="B306" s="8" t="s">
        <v>257</v>
      </c>
      <c r="C306" s="9">
        <v>0</v>
      </c>
      <c r="D306" s="14">
        <f t="shared" si="12"/>
        <v>7</v>
      </c>
      <c r="E306" s="16">
        <v>43067</v>
      </c>
      <c r="F306" s="16">
        <v>43073</v>
      </c>
      <c r="G306" s="8">
        <v>0</v>
      </c>
      <c r="H306" s="8" t="s">
        <v>31</v>
      </c>
      <c r="I306" s="20" t="str">
        <f t="shared" si="13"/>
        <v/>
      </c>
      <c r="J306" s="6" t="e">
        <f t="shared" si="14"/>
        <v>#VALUE!</v>
      </c>
    </row>
    <row r="307" spans="2:10" ht="75" hidden="1" x14ac:dyDescent="0.25">
      <c r="B307" s="8" t="s">
        <v>221</v>
      </c>
      <c r="C307" s="9">
        <v>0</v>
      </c>
      <c r="D307" s="14">
        <f t="shared" si="12"/>
        <v>1</v>
      </c>
      <c r="E307" s="16">
        <v>43073</v>
      </c>
      <c r="F307" s="16">
        <v>43073</v>
      </c>
      <c r="G307" s="8">
        <v>0</v>
      </c>
      <c r="H307" s="8" t="s">
        <v>31</v>
      </c>
      <c r="I307" s="20" t="str">
        <f t="shared" si="13"/>
        <v/>
      </c>
      <c r="J307" s="6" t="e">
        <f t="shared" si="14"/>
        <v>#VALUE!</v>
      </c>
    </row>
    <row r="308" spans="2:10" ht="60" hidden="1" x14ac:dyDescent="0.25">
      <c r="B308" s="5" t="s">
        <v>258</v>
      </c>
      <c r="C308" s="7">
        <v>0</v>
      </c>
      <c r="D308" s="14">
        <f t="shared" si="12"/>
        <v>12</v>
      </c>
      <c r="E308" s="12">
        <v>43073</v>
      </c>
      <c r="F308" s="12">
        <v>43084</v>
      </c>
      <c r="G308" s="5">
        <v>0</v>
      </c>
      <c r="H308" s="5" t="s">
        <v>31</v>
      </c>
      <c r="I308" s="20" t="str">
        <f t="shared" si="13"/>
        <v/>
      </c>
      <c r="J308" s="6" t="e">
        <f t="shared" si="14"/>
        <v>#VALUE!</v>
      </c>
    </row>
    <row r="309" spans="2:10" ht="45" hidden="1" x14ac:dyDescent="0.25">
      <c r="B309" s="8" t="s">
        <v>259</v>
      </c>
      <c r="C309" s="9">
        <v>0</v>
      </c>
      <c r="D309" s="14">
        <f t="shared" si="12"/>
        <v>11</v>
      </c>
      <c r="E309" s="16">
        <v>43073</v>
      </c>
      <c r="F309" s="16">
        <v>43083</v>
      </c>
      <c r="G309" s="8">
        <v>0</v>
      </c>
      <c r="H309" s="8" t="s">
        <v>31</v>
      </c>
      <c r="I309" s="20" t="str">
        <f t="shared" si="13"/>
        <v/>
      </c>
      <c r="J309" s="6" t="e">
        <f t="shared" si="14"/>
        <v>#VALUE!</v>
      </c>
    </row>
    <row r="310" spans="2:10" ht="60" hidden="1" x14ac:dyDescent="0.25">
      <c r="B310" s="8" t="s">
        <v>260</v>
      </c>
      <c r="C310" s="9">
        <v>0</v>
      </c>
      <c r="D310" s="14">
        <f t="shared" si="12"/>
        <v>2</v>
      </c>
      <c r="E310" s="16">
        <v>43083</v>
      </c>
      <c r="F310" s="16">
        <v>43084</v>
      </c>
      <c r="G310" s="8">
        <v>0</v>
      </c>
      <c r="H310" s="8" t="s">
        <v>31</v>
      </c>
      <c r="I310" s="20" t="str">
        <f t="shared" si="13"/>
        <v/>
      </c>
      <c r="J310" s="6" t="e">
        <f t="shared" si="14"/>
        <v>#VALUE!</v>
      </c>
    </row>
    <row r="311" spans="2:10" ht="30" hidden="1" x14ac:dyDescent="0.25">
      <c r="B311" s="10" t="s">
        <v>261</v>
      </c>
      <c r="C311" s="11">
        <v>0</v>
      </c>
      <c r="D311" s="14">
        <f t="shared" si="12"/>
        <v>1</v>
      </c>
      <c r="E311" s="17">
        <v>43084</v>
      </c>
      <c r="F311" s="17">
        <v>43084</v>
      </c>
      <c r="G311" s="10">
        <v>0</v>
      </c>
      <c r="H311" s="10" t="s">
        <v>31</v>
      </c>
      <c r="I311" s="20" t="str">
        <f t="shared" si="13"/>
        <v/>
      </c>
      <c r="J311" s="6" t="e">
        <f t="shared" si="14"/>
        <v>#VALUE!</v>
      </c>
    </row>
    <row r="312" spans="2:10" ht="45" x14ac:dyDescent="0.25">
      <c r="B312" s="5" t="s">
        <v>262</v>
      </c>
      <c r="C312" s="7">
        <v>0.43</v>
      </c>
      <c r="D312" s="14">
        <f t="shared" si="12"/>
        <v>271</v>
      </c>
      <c r="E312" s="12">
        <v>42800</v>
      </c>
      <c r="F312" s="12">
        <v>43070</v>
      </c>
      <c r="G312" s="5">
        <v>0</v>
      </c>
      <c r="H312" s="5" t="s">
        <v>8</v>
      </c>
      <c r="I312" s="20">
        <f t="shared" si="13"/>
        <v>0.87822878228782286</v>
      </c>
      <c r="J312" s="6">
        <f t="shared" si="14"/>
        <v>0.44822878228782287</v>
      </c>
    </row>
    <row r="313" spans="2:10" ht="135" hidden="1" x14ac:dyDescent="0.25">
      <c r="B313" s="5" t="s">
        <v>263</v>
      </c>
      <c r="C313" s="7">
        <v>0.97</v>
      </c>
      <c r="D313" s="14">
        <f t="shared" si="12"/>
        <v>12</v>
      </c>
      <c r="E313" s="12">
        <v>43028</v>
      </c>
      <c r="F313" s="12">
        <v>43039</v>
      </c>
      <c r="G313" s="5">
        <v>0</v>
      </c>
      <c r="H313" s="5" t="s">
        <v>8</v>
      </c>
      <c r="I313" s="20">
        <f t="shared" si="13"/>
        <v>0.83333333333333337</v>
      </c>
      <c r="J313" s="6">
        <f t="shared" si="14"/>
        <v>-0.1366666666666666</v>
      </c>
    </row>
    <row r="314" spans="2:10" ht="105" hidden="1" x14ac:dyDescent="0.25">
      <c r="B314" s="8" t="s">
        <v>264</v>
      </c>
      <c r="C314" s="9">
        <v>0.97</v>
      </c>
      <c r="D314" s="14">
        <f t="shared" si="12"/>
        <v>12</v>
      </c>
      <c r="E314" s="16">
        <v>43028</v>
      </c>
      <c r="F314" s="16">
        <v>43039</v>
      </c>
      <c r="G314" s="8">
        <v>0</v>
      </c>
      <c r="H314" s="8" t="s">
        <v>8</v>
      </c>
      <c r="I314" s="20">
        <f t="shared" si="13"/>
        <v>0.83333333333333337</v>
      </c>
      <c r="J314" s="6">
        <f t="shared" si="14"/>
        <v>-0.1366666666666666</v>
      </c>
    </row>
    <row r="315" spans="2:10" ht="105" hidden="1" x14ac:dyDescent="0.25">
      <c r="B315" s="8" t="s">
        <v>265</v>
      </c>
      <c r="C315" s="9">
        <v>1</v>
      </c>
      <c r="D315" s="14">
        <f t="shared" si="12"/>
        <v>1</v>
      </c>
      <c r="E315" s="16">
        <v>43034</v>
      </c>
      <c r="F315" s="16">
        <v>43034</v>
      </c>
      <c r="G315" s="8">
        <v>0</v>
      </c>
      <c r="H315" s="8" t="s">
        <v>11</v>
      </c>
      <c r="I315" s="20">
        <f t="shared" si="13"/>
        <v>1</v>
      </c>
      <c r="J315" s="6">
        <f t="shared" si="14"/>
        <v>0</v>
      </c>
    </row>
    <row r="316" spans="2:10" ht="105" hidden="1" x14ac:dyDescent="0.25">
      <c r="B316" s="5" t="s">
        <v>266</v>
      </c>
      <c r="C316" s="7">
        <v>0</v>
      </c>
      <c r="D316" s="14">
        <f t="shared" si="12"/>
        <v>29</v>
      </c>
      <c r="E316" s="12">
        <v>43041</v>
      </c>
      <c r="F316" s="12">
        <v>43069</v>
      </c>
      <c r="G316" s="5">
        <v>0</v>
      </c>
      <c r="H316" s="5" t="s">
        <v>31</v>
      </c>
      <c r="I316" s="20" t="str">
        <f t="shared" si="13"/>
        <v/>
      </c>
      <c r="J316" s="6" t="e">
        <f t="shared" si="14"/>
        <v>#VALUE!</v>
      </c>
    </row>
    <row r="317" spans="2:10" ht="75" hidden="1" x14ac:dyDescent="0.25">
      <c r="B317" s="8" t="s">
        <v>267</v>
      </c>
      <c r="C317" s="9">
        <v>0</v>
      </c>
      <c r="D317" s="14">
        <f t="shared" si="12"/>
        <v>1</v>
      </c>
      <c r="E317" s="16">
        <v>43041</v>
      </c>
      <c r="F317" s="16">
        <v>43041</v>
      </c>
      <c r="G317" s="8">
        <v>0</v>
      </c>
      <c r="H317" s="8" t="s">
        <v>31</v>
      </c>
      <c r="I317" s="20" t="str">
        <f t="shared" si="13"/>
        <v/>
      </c>
      <c r="J317" s="6" t="e">
        <f t="shared" si="14"/>
        <v>#VALUE!</v>
      </c>
    </row>
    <row r="318" spans="2:10" ht="75" hidden="1" x14ac:dyDescent="0.25">
      <c r="B318" s="8" t="s">
        <v>268</v>
      </c>
      <c r="C318" s="9">
        <v>0</v>
      </c>
      <c r="D318" s="14">
        <f t="shared" si="12"/>
        <v>1</v>
      </c>
      <c r="E318" s="16">
        <v>43048</v>
      </c>
      <c r="F318" s="16">
        <v>43048</v>
      </c>
      <c r="G318" s="8">
        <v>0</v>
      </c>
      <c r="H318" s="8" t="s">
        <v>31</v>
      </c>
      <c r="I318" s="20" t="str">
        <f t="shared" si="13"/>
        <v/>
      </c>
      <c r="J318" s="6" t="e">
        <f t="shared" si="14"/>
        <v>#VALUE!</v>
      </c>
    </row>
    <row r="319" spans="2:10" ht="75" hidden="1" x14ac:dyDescent="0.25">
      <c r="B319" s="8" t="s">
        <v>269</v>
      </c>
      <c r="C319" s="9">
        <v>0</v>
      </c>
      <c r="D319" s="14">
        <f t="shared" si="12"/>
        <v>1</v>
      </c>
      <c r="E319" s="16">
        <v>43055</v>
      </c>
      <c r="F319" s="16">
        <v>43055</v>
      </c>
      <c r="G319" s="8">
        <v>0</v>
      </c>
      <c r="H319" s="8" t="s">
        <v>31</v>
      </c>
      <c r="I319" s="20" t="str">
        <f t="shared" si="13"/>
        <v/>
      </c>
      <c r="J319" s="6" t="e">
        <f t="shared" si="14"/>
        <v>#VALUE!</v>
      </c>
    </row>
    <row r="320" spans="2:10" ht="75" hidden="1" x14ac:dyDescent="0.25">
      <c r="B320" s="8" t="s">
        <v>270</v>
      </c>
      <c r="C320" s="9">
        <v>0</v>
      </c>
      <c r="D320" s="14">
        <f t="shared" si="12"/>
        <v>1</v>
      </c>
      <c r="E320" s="16">
        <v>43062</v>
      </c>
      <c r="F320" s="16">
        <v>43062</v>
      </c>
      <c r="G320" s="8">
        <v>0</v>
      </c>
      <c r="H320" s="8" t="s">
        <v>31</v>
      </c>
      <c r="I320" s="20" t="str">
        <f t="shared" si="13"/>
        <v/>
      </c>
      <c r="J320" s="6" t="e">
        <f t="shared" si="14"/>
        <v>#VALUE!</v>
      </c>
    </row>
    <row r="321" spans="2:10" ht="75" hidden="1" x14ac:dyDescent="0.25">
      <c r="B321" s="8" t="s">
        <v>271</v>
      </c>
      <c r="C321" s="9">
        <v>0</v>
      </c>
      <c r="D321" s="14">
        <f t="shared" si="12"/>
        <v>1</v>
      </c>
      <c r="E321" s="16">
        <v>43069</v>
      </c>
      <c r="F321" s="16">
        <v>43069</v>
      </c>
      <c r="G321" s="8">
        <v>0</v>
      </c>
      <c r="H321" s="8" t="s">
        <v>31</v>
      </c>
      <c r="I321" s="20" t="str">
        <f t="shared" si="13"/>
        <v/>
      </c>
      <c r="J321" s="6" t="e">
        <f t="shared" si="14"/>
        <v>#VALUE!</v>
      </c>
    </row>
    <row r="322" spans="2:10" ht="60" hidden="1" x14ac:dyDescent="0.25">
      <c r="B322" s="5" t="s">
        <v>272</v>
      </c>
      <c r="C322" s="7">
        <v>1</v>
      </c>
      <c r="D322" s="14">
        <f t="shared" si="12"/>
        <v>205</v>
      </c>
      <c r="E322" s="12">
        <v>42800</v>
      </c>
      <c r="F322" s="12">
        <v>43004</v>
      </c>
      <c r="G322" s="5">
        <v>0</v>
      </c>
      <c r="H322" s="5" t="s">
        <v>11</v>
      </c>
      <c r="I322" s="20">
        <f t="shared" si="13"/>
        <v>1</v>
      </c>
      <c r="J322" s="6">
        <f t="shared" si="14"/>
        <v>0</v>
      </c>
    </row>
    <row r="323" spans="2:10" ht="105" hidden="1" x14ac:dyDescent="0.25">
      <c r="B323" s="8" t="s">
        <v>273</v>
      </c>
      <c r="C323" s="9">
        <v>1</v>
      </c>
      <c r="D323" s="14">
        <f t="shared" si="12"/>
        <v>6</v>
      </c>
      <c r="E323" s="16">
        <v>42999</v>
      </c>
      <c r="F323" s="16">
        <v>43004</v>
      </c>
      <c r="G323" s="8">
        <v>0</v>
      </c>
      <c r="H323" s="8" t="s">
        <v>11</v>
      </c>
      <c r="I323" s="20">
        <f t="shared" si="13"/>
        <v>1</v>
      </c>
      <c r="J323" s="6">
        <f t="shared" si="14"/>
        <v>0</v>
      </c>
    </row>
    <row r="324" spans="2:10" ht="60" hidden="1" x14ac:dyDescent="0.25">
      <c r="B324" s="8" t="s">
        <v>274</v>
      </c>
      <c r="C324" s="9">
        <v>1</v>
      </c>
      <c r="D324" s="14">
        <f t="shared" si="12"/>
        <v>1</v>
      </c>
      <c r="E324" s="16">
        <v>43004</v>
      </c>
      <c r="F324" s="16">
        <v>43004</v>
      </c>
      <c r="G324" s="8">
        <v>0</v>
      </c>
      <c r="H324" s="8" t="s">
        <v>11</v>
      </c>
      <c r="I324" s="20">
        <f t="shared" si="13"/>
        <v>1</v>
      </c>
      <c r="J324" s="6">
        <f t="shared" si="14"/>
        <v>0</v>
      </c>
    </row>
    <row r="325" spans="2:10" ht="105" hidden="1" x14ac:dyDescent="0.25">
      <c r="B325" s="8" t="s">
        <v>275</v>
      </c>
      <c r="C325" s="9">
        <v>1</v>
      </c>
      <c r="D325" s="14">
        <f t="shared" si="12"/>
        <v>4</v>
      </c>
      <c r="E325" s="16">
        <v>42800</v>
      </c>
      <c r="F325" s="16">
        <v>42803</v>
      </c>
      <c r="G325" s="8">
        <v>0</v>
      </c>
      <c r="H325" s="8" t="s">
        <v>11</v>
      </c>
      <c r="I325" s="20">
        <f t="shared" si="13"/>
        <v>1</v>
      </c>
      <c r="J325" s="6">
        <f t="shared" si="14"/>
        <v>0</v>
      </c>
    </row>
    <row r="326" spans="2:10" ht="60" hidden="1" x14ac:dyDescent="0.25">
      <c r="B326" s="5" t="s">
        <v>276</v>
      </c>
      <c r="C326" s="7">
        <v>0</v>
      </c>
      <c r="D326" s="14">
        <f t="shared" si="12"/>
        <v>8</v>
      </c>
      <c r="E326" s="12">
        <v>43063</v>
      </c>
      <c r="F326" s="12">
        <v>43070</v>
      </c>
      <c r="G326" s="5">
        <v>0</v>
      </c>
      <c r="H326" s="5" t="s">
        <v>31</v>
      </c>
      <c r="I326" s="20" t="str">
        <f t="shared" si="13"/>
        <v/>
      </c>
      <c r="J326" s="6" t="e">
        <f t="shared" si="14"/>
        <v>#VALUE!</v>
      </c>
    </row>
    <row r="327" spans="2:10" ht="45" hidden="1" x14ac:dyDescent="0.25">
      <c r="B327" s="8" t="s">
        <v>277</v>
      </c>
      <c r="C327" s="9">
        <v>0</v>
      </c>
      <c r="D327" s="14">
        <f t="shared" ref="D327:D351" si="15">(+F327-E327)+1</f>
        <v>4</v>
      </c>
      <c r="E327" s="16">
        <v>43063</v>
      </c>
      <c r="F327" s="16">
        <v>43066</v>
      </c>
      <c r="G327" s="8">
        <v>0</v>
      </c>
      <c r="H327" s="8" t="s">
        <v>31</v>
      </c>
      <c r="I327" s="20" t="str">
        <f t="shared" ref="I327:I351" si="16">IF(AND(F327&gt;0,E327&gt;0,F327&gt;=E327),IF(D327&gt;0,IF(G$3&gt;F327,1,IF(G$3&gt;=E327,TEXT(G$3-E327,"###.0")/D327,"")),""),"")</f>
        <v/>
      </c>
      <c r="J327" s="6" t="e">
        <f t="shared" ref="J327:J351" si="17">+I327-C327</f>
        <v>#VALUE!</v>
      </c>
    </row>
    <row r="328" spans="2:10" ht="75" hidden="1" x14ac:dyDescent="0.25">
      <c r="B328" s="8" t="s">
        <v>278</v>
      </c>
      <c r="C328" s="9">
        <v>0</v>
      </c>
      <c r="D328" s="14">
        <f t="shared" si="15"/>
        <v>2</v>
      </c>
      <c r="E328" s="16">
        <v>43066</v>
      </c>
      <c r="F328" s="16">
        <v>43067</v>
      </c>
      <c r="G328" s="8">
        <v>0</v>
      </c>
      <c r="H328" s="8" t="s">
        <v>31</v>
      </c>
      <c r="I328" s="20" t="str">
        <f t="shared" si="16"/>
        <v/>
      </c>
      <c r="J328" s="6" t="e">
        <f t="shared" si="17"/>
        <v>#VALUE!</v>
      </c>
    </row>
    <row r="329" spans="2:10" ht="75" hidden="1" x14ac:dyDescent="0.25">
      <c r="B329" s="8" t="s">
        <v>279</v>
      </c>
      <c r="C329" s="9">
        <v>0</v>
      </c>
      <c r="D329" s="14">
        <f t="shared" si="15"/>
        <v>4</v>
      </c>
      <c r="E329" s="16">
        <v>43067</v>
      </c>
      <c r="F329" s="16">
        <v>43070</v>
      </c>
      <c r="G329" s="8">
        <v>0</v>
      </c>
      <c r="H329" s="8" t="s">
        <v>31</v>
      </c>
      <c r="I329" s="20" t="str">
        <f t="shared" si="16"/>
        <v/>
      </c>
      <c r="J329" s="6" t="e">
        <f t="shared" si="17"/>
        <v>#VALUE!</v>
      </c>
    </row>
    <row r="330" spans="2:10" ht="75" hidden="1" x14ac:dyDescent="0.25">
      <c r="B330" s="5" t="s">
        <v>280</v>
      </c>
      <c r="C330" s="7">
        <v>0</v>
      </c>
      <c r="D330" s="14">
        <f t="shared" si="15"/>
        <v>17</v>
      </c>
      <c r="E330" s="12">
        <v>43047</v>
      </c>
      <c r="F330" s="12">
        <v>43063</v>
      </c>
      <c r="G330" s="5">
        <v>0</v>
      </c>
      <c r="H330" s="5" t="s">
        <v>31</v>
      </c>
      <c r="I330" s="20" t="str">
        <f t="shared" si="16"/>
        <v/>
      </c>
      <c r="J330" s="6" t="e">
        <f t="shared" si="17"/>
        <v>#VALUE!</v>
      </c>
    </row>
    <row r="331" spans="2:10" ht="75" hidden="1" x14ac:dyDescent="0.25">
      <c r="B331" s="8" t="s">
        <v>281</v>
      </c>
      <c r="C331" s="9">
        <v>0</v>
      </c>
      <c r="D331" s="14">
        <f t="shared" si="15"/>
        <v>1</v>
      </c>
      <c r="E331" s="16">
        <v>43047</v>
      </c>
      <c r="F331" s="16">
        <v>43047</v>
      </c>
      <c r="G331" s="8">
        <v>0</v>
      </c>
      <c r="H331" s="8" t="s">
        <v>31</v>
      </c>
      <c r="I331" s="20" t="str">
        <f t="shared" si="16"/>
        <v/>
      </c>
      <c r="J331" s="6" t="e">
        <f t="shared" si="17"/>
        <v>#VALUE!</v>
      </c>
    </row>
    <row r="332" spans="2:10" ht="60" hidden="1" x14ac:dyDescent="0.25">
      <c r="B332" s="8" t="s">
        <v>282</v>
      </c>
      <c r="C332" s="9">
        <v>0</v>
      </c>
      <c r="D332" s="14">
        <f t="shared" si="15"/>
        <v>3</v>
      </c>
      <c r="E332" s="16">
        <v>43047</v>
      </c>
      <c r="F332" s="16">
        <v>43049</v>
      </c>
      <c r="G332" s="8">
        <v>0</v>
      </c>
      <c r="H332" s="8" t="s">
        <v>31</v>
      </c>
      <c r="I332" s="20" t="str">
        <f t="shared" si="16"/>
        <v/>
      </c>
      <c r="J332" s="6" t="e">
        <f t="shared" si="17"/>
        <v>#VALUE!</v>
      </c>
    </row>
    <row r="333" spans="2:10" ht="60" hidden="1" x14ac:dyDescent="0.25">
      <c r="B333" s="8" t="s">
        <v>283</v>
      </c>
      <c r="C333" s="9">
        <v>0</v>
      </c>
      <c r="D333" s="14">
        <f t="shared" si="15"/>
        <v>6</v>
      </c>
      <c r="E333" s="16">
        <v>43049</v>
      </c>
      <c r="F333" s="16">
        <v>43054</v>
      </c>
      <c r="G333" s="8">
        <v>0</v>
      </c>
      <c r="H333" s="8" t="s">
        <v>31</v>
      </c>
      <c r="I333" s="20" t="str">
        <f t="shared" si="16"/>
        <v/>
      </c>
      <c r="J333" s="6" t="e">
        <f t="shared" si="17"/>
        <v>#VALUE!</v>
      </c>
    </row>
    <row r="334" spans="2:10" ht="60" hidden="1" x14ac:dyDescent="0.25">
      <c r="B334" s="8" t="s">
        <v>284</v>
      </c>
      <c r="C334" s="9">
        <v>0</v>
      </c>
      <c r="D334" s="14">
        <f t="shared" si="15"/>
        <v>7</v>
      </c>
      <c r="E334" s="16">
        <v>43054</v>
      </c>
      <c r="F334" s="16">
        <v>43060</v>
      </c>
      <c r="G334" s="8">
        <v>0</v>
      </c>
      <c r="H334" s="8" t="s">
        <v>31</v>
      </c>
      <c r="I334" s="20" t="str">
        <f t="shared" si="16"/>
        <v/>
      </c>
      <c r="J334" s="6" t="e">
        <f t="shared" si="17"/>
        <v>#VALUE!</v>
      </c>
    </row>
    <row r="335" spans="2:10" ht="60" hidden="1" x14ac:dyDescent="0.25">
      <c r="B335" s="8" t="s">
        <v>285</v>
      </c>
      <c r="C335" s="9">
        <v>0</v>
      </c>
      <c r="D335" s="14">
        <f t="shared" si="15"/>
        <v>2</v>
      </c>
      <c r="E335" s="16">
        <v>43060</v>
      </c>
      <c r="F335" s="16">
        <v>43061</v>
      </c>
      <c r="G335" s="8">
        <v>0</v>
      </c>
      <c r="H335" s="8" t="s">
        <v>31</v>
      </c>
      <c r="I335" s="20" t="str">
        <f t="shared" si="16"/>
        <v/>
      </c>
      <c r="J335" s="6" t="e">
        <f t="shared" si="17"/>
        <v>#VALUE!</v>
      </c>
    </row>
    <row r="336" spans="2:10" ht="90" hidden="1" x14ac:dyDescent="0.25">
      <c r="B336" s="8" t="s">
        <v>286</v>
      </c>
      <c r="C336" s="9">
        <v>0</v>
      </c>
      <c r="D336" s="14">
        <f t="shared" si="15"/>
        <v>3</v>
      </c>
      <c r="E336" s="16">
        <v>43061</v>
      </c>
      <c r="F336" s="16">
        <v>43063</v>
      </c>
      <c r="G336" s="8">
        <v>0</v>
      </c>
      <c r="H336" s="8" t="s">
        <v>31</v>
      </c>
      <c r="I336" s="20" t="str">
        <f t="shared" si="16"/>
        <v/>
      </c>
      <c r="J336" s="6" t="e">
        <f t="shared" si="17"/>
        <v>#VALUE!</v>
      </c>
    </row>
    <row r="337" spans="2:10" ht="60" hidden="1" x14ac:dyDescent="0.25">
      <c r="B337" s="5" t="s">
        <v>287</v>
      </c>
      <c r="C337" s="7">
        <v>0.75</v>
      </c>
      <c r="D337" s="14">
        <f t="shared" si="15"/>
        <v>128</v>
      </c>
      <c r="E337" s="12">
        <v>42957</v>
      </c>
      <c r="F337" s="12">
        <v>43084</v>
      </c>
      <c r="G337" s="5">
        <v>83.05</v>
      </c>
      <c r="H337" s="5" t="s">
        <v>8</v>
      </c>
      <c r="I337" s="20">
        <f t="shared" si="16"/>
        <v>0.6328125</v>
      </c>
      <c r="J337" s="6">
        <f t="shared" si="17"/>
        <v>-0.1171875</v>
      </c>
    </row>
    <row r="338" spans="2:10" ht="75" hidden="1" x14ac:dyDescent="0.25">
      <c r="B338" s="5" t="s">
        <v>288</v>
      </c>
      <c r="C338" s="7">
        <v>1</v>
      </c>
      <c r="D338" s="14">
        <f t="shared" si="15"/>
        <v>62</v>
      </c>
      <c r="E338" s="12">
        <v>42957</v>
      </c>
      <c r="F338" s="12">
        <v>43018</v>
      </c>
      <c r="G338" s="5">
        <v>100</v>
      </c>
      <c r="H338" s="5" t="s">
        <v>11</v>
      </c>
      <c r="I338" s="20">
        <f t="shared" si="16"/>
        <v>1</v>
      </c>
      <c r="J338" s="6">
        <f t="shared" si="17"/>
        <v>0</v>
      </c>
    </row>
    <row r="339" spans="2:10" ht="165" hidden="1" x14ac:dyDescent="0.25">
      <c r="B339" s="8" t="s">
        <v>289</v>
      </c>
      <c r="C339" s="9">
        <v>1</v>
      </c>
      <c r="D339" s="14">
        <f t="shared" si="15"/>
        <v>23</v>
      </c>
      <c r="E339" s="16">
        <v>42957</v>
      </c>
      <c r="F339" s="16">
        <v>42979</v>
      </c>
      <c r="G339" s="8">
        <v>100</v>
      </c>
      <c r="H339" s="8" t="s">
        <v>11</v>
      </c>
      <c r="I339" s="20">
        <f t="shared" si="16"/>
        <v>1</v>
      </c>
      <c r="J339" s="6">
        <f t="shared" si="17"/>
        <v>0</v>
      </c>
    </row>
    <row r="340" spans="2:10" ht="135" hidden="1" x14ac:dyDescent="0.25">
      <c r="B340" s="8" t="s">
        <v>290</v>
      </c>
      <c r="C340" s="9">
        <v>1</v>
      </c>
      <c r="D340" s="14">
        <f t="shared" si="15"/>
        <v>19</v>
      </c>
      <c r="E340" s="16">
        <v>42975</v>
      </c>
      <c r="F340" s="16">
        <v>42993</v>
      </c>
      <c r="G340" s="8">
        <v>100</v>
      </c>
      <c r="H340" s="8" t="s">
        <v>11</v>
      </c>
      <c r="I340" s="20">
        <f t="shared" si="16"/>
        <v>1</v>
      </c>
      <c r="J340" s="6">
        <f t="shared" si="17"/>
        <v>0</v>
      </c>
    </row>
    <row r="341" spans="2:10" ht="165" hidden="1" x14ac:dyDescent="0.25">
      <c r="B341" s="8" t="s">
        <v>291</v>
      </c>
      <c r="C341" s="9">
        <v>1</v>
      </c>
      <c r="D341" s="14">
        <f t="shared" si="15"/>
        <v>21</v>
      </c>
      <c r="E341" s="16">
        <v>42991</v>
      </c>
      <c r="F341" s="16">
        <v>43011</v>
      </c>
      <c r="G341" s="8">
        <v>100</v>
      </c>
      <c r="H341" s="8" t="s">
        <v>11</v>
      </c>
      <c r="I341" s="20">
        <f t="shared" si="16"/>
        <v>1</v>
      </c>
      <c r="J341" s="6">
        <f t="shared" si="17"/>
        <v>0</v>
      </c>
    </row>
    <row r="342" spans="2:10" ht="150" hidden="1" x14ac:dyDescent="0.25">
      <c r="B342" s="8" t="s">
        <v>292</v>
      </c>
      <c r="C342" s="9">
        <v>1</v>
      </c>
      <c r="D342" s="14">
        <f t="shared" si="15"/>
        <v>21</v>
      </c>
      <c r="E342" s="16">
        <v>42998</v>
      </c>
      <c r="F342" s="16">
        <v>43018</v>
      </c>
      <c r="G342" s="8">
        <v>100</v>
      </c>
      <c r="H342" s="8" t="s">
        <v>11</v>
      </c>
      <c r="I342" s="20">
        <f t="shared" si="16"/>
        <v>1</v>
      </c>
      <c r="J342" s="6">
        <f t="shared" si="17"/>
        <v>0</v>
      </c>
    </row>
    <row r="343" spans="2:10" ht="60" hidden="1" x14ac:dyDescent="0.25">
      <c r="B343" s="5" t="s">
        <v>293</v>
      </c>
      <c r="C343" s="7">
        <v>0.99</v>
      </c>
      <c r="D343" s="14">
        <f t="shared" si="15"/>
        <v>23</v>
      </c>
      <c r="E343" s="12">
        <v>42957</v>
      </c>
      <c r="F343" s="12">
        <v>42979</v>
      </c>
      <c r="G343" s="5">
        <v>100</v>
      </c>
      <c r="H343" s="5" t="s">
        <v>11</v>
      </c>
      <c r="I343" s="20">
        <f t="shared" si="16"/>
        <v>1</v>
      </c>
      <c r="J343" s="6">
        <f t="shared" si="17"/>
        <v>1.0000000000000009E-2</v>
      </c>
    </row>
    <row r="344" spans="2:10" ht="120" hidden="1" x14ac:dyDescent="0.25">
      <c r="B344" s="8" t="s">
        <v>294</v>
      </c>
      <c r="C344" s="9">
        <v>1</v>
      </c>
      <c r="D344" s="14">
        <f t="shared" si="15"/>
        <v>16</v>
      </c>
      <c r="E344" s="16">
        <v>42957</v>
      </c>
      <c r="F344" s="16">
        <v>42972</v>
      </c>
      <c r="G344" s="8">
        <v>100</v>
      </c>
      <c r="H344" s="8" t="s">
        <v>11</v>
      </c>
      <c r="I344" s="20">
        <f t="shared" si="16"/>
        <v>1</v>
      </c>
      <c r="J344" s="6">
        <f t="shared" si="17"/>
        <v>0</v>
      </c>
    </row>
    <row r="345" spans="2:10" ht="105" hidden="1" x14ac:dyDescent="0.25">
      <c r="B345" s="8" t="s">
        <v>295</v>
      </c>
      <c r="C345" s="9">
        <v>0.99</v>
      </c>
      <c r="D345" s="14">
        <f t="shared" si="15"/>
        <v>19</v>
      </c>
      <c r="E345" s="16">
        <v>42961</v>
      </c>
      <c r="F345" s="16">
        <v>42979</v>
      </c>
      <c r="G345" s="8">
        <v>100</v>
      </c>
      <c r="H345" s="8" t="s">
        <v>11</v>
      </c>
      <c r="I345" s="20">
        <f t="shared" si="16"/>
        <v>1</v>
      </c>
      <c r="J345" s="6">
        <f t="shared" si="17"/>
        <v>1.0000000000000009E-2</v>
      </c>
    </row>
    <row r="346" spans="2:10" ht="105" hidden="1" x14ac:dyDescent="0.25">
      <c r="B346" s="8" t="s">
        <v>296</v>
      </c>
      <c r="C346" s="9">
        <v>0.99</v>
      </c>
      <c r="D346" s="14">
        <f t="shared" si="15"/>
        <v>19</v>
      </c>
      <c r="E346" s="16">
        <v>42961</v>
      </c>
      <c r="F346" s="16">
        <v>42979</v>
      </c>
      <c r="G346" s="8">
        <v>100</v>
      </c>
      <c r="H346" s="8" t="s">
        <v>11</v>
      </c>
      <c r="I346" s="20">
        <f t="shared" si="16"/>
        <v>1</v>
      </c>
      <c r="J346" s="6">
        <f t="shared" si="17"/>
        <v>1.0000000000000009E-2</v>
      </c>
    </row>
    <row r="347" spans="2:10" ht="45" hidden="1" x14ac:dyDescent="0.25">
      <c r="B347" s="5" t="s">
        <v>297</v>
      </c>
      <c r="C347" s="7">
        <v>0.39</v>
      </c>
      <c r="D347" s="14">
        <f t="shared" si="15"/>
        <v>51</v>
      </c>
      <c r="E347" s="12">
        <v>43019</v>
      </c>
      <c r="F347" s="12">
        <v>43069</v>
      </c>
      <c r="G347" s="5">
        <v>22.58</v>
      </c>
      <c r="H347" s="5" t="s">
        <v>8</v>
      </c>
      <c r="I347" s="20">
        <f t="shared" si="16"/>
        <v>0.37254901960784315</v>
      </c>
      <c r="J347" s="6">
        <f t="shared" si="17"/>
        <v>-1.7450980392156867E-2</v>
      </c>
    </row>
    <row r="348" spans="2:10" ht="90" hidden="1" x14ac:dyDescent="0.25">
      <c r="B348" s="8" t="s">
        <v>298</v>
      </c>
      <c r="C348" s="9">
        <v>0.45</v>
      </c>
      <c r="D348" s="14">
        <f t="shared" si="15"/>
        <v>44</v>
      </c>
      <c r="E348" s="16">
        <v>43019</v>
      </c>
      <c r="F348" s="16">
        <v>43062</v>
      </c>
      <c r="G348" s="8">
        <v>45.16</v>
      </c>
      <c r="H348" s="8" t="s">
        <v>8</v>
      </c>
      <c r="I348" s="20">
        <f t="shared" si="16"/>
        <v>0.43181818181818182</v>
      </c>
      <c r="J348" s="6">
        <f t="shared" si="17"/>
        <v>-1.8181818181818188E-2</v>
      </c>
    </row>
    <row r="349" spans="2:10" ht="45" hidden="1" x14ac:dyDescent="0.25">
      <c r="B349" s="8" t="s">
        <v>299</v>
      </c>
      <c r="C349" s="9">
        <v>0</v>
      </c>
      <c r="D349" s="14">
        <f t="shared" si="15"/>
        <v>7</v>
      </c>
      <c r="E349" s="16">
        <v>43063</v>
      </c>
      <c r="F349" s="16">
        <v>43069</v>
      </c>
      <c r="G349" s="8">
        <v>0</v>
      </c>
      <c r="H349" s="8" t="s">
        <v>31</v>
      </c>
      <c r="I349" s="20" t="str">
        <f t="shared" si="16"/>
        <v/>
      </c>
      <c r="J349" s="6" t="e">
        <f t="shared" si="17"/>
        <v>#VALUE!</v>
      </c>
    </row>
    <row r="350" spans="2:10" ht="105" hidden="1" x14ac:dyDescent="0.25">
      <c r="B350" s="8" t="s">
        <v>300</v>
      </c>
      <c r="C350" s="9">
        <v>1</v>
      </c>
      <c r="D350" s="14">
        <f t="shared" si="15"/>
        <v>7</v>
      </c>
      <c r="E350" s="16">
        <v>42965</v>
      </c>
      <c r="F350" s="16">
        <v>42971</v>
      </c>
      <c r="G350" s="8">
        <v>100</v>
      </c>
      <c r="H350" s="8" t="s">
        <v>11</v>
      </c>
      <c r="I350" s="20">
        <f t="shared" si="16"/>
        <v>1</v>
      </c>
      <c r="J350" s="6">
        <f t="shared" si="17"/>
        <v>0</v>
      </c>
    </row>
    <row r="351" spans="2:10" ht="90" hidden="1" x14ac:dyDescent="0.25">
      <c r="B351" s="8" t="s">
        <v>301</v>
      </c>
      <c r="C351" s="9">
        <v>0.54</v>
      </c>
      <c r="D351" s="14">
        <f t="shared" si="15"/>
        <v>114</v>
      </c>
      <c r="E351" s="16">
        <v>42971</v>
      </c>
      <c r="F351" s="16">
        <v>43084</v>
      </c>
      <c r="G351" s="8">
        <v>68.38</v>
      </c>
      <c r="H351" s="8" t="s">
        <v>8</v>
      </c>
      <c r="I351" s="20">
        <f t="shared" si="16"/>
        <v>0.58771929824561409</v>
      </c>
      <c r="J351" s="6">
        <f t="shared" si="17"/>
        <v>4.771929824561405E-2</v>
      </c>
    </row>
  </sheetData>
  <autoFilter ref="B5:L351">
    <filterColumn colId="8">
      <filters>
        <filter val="6%"/>
        <filter val="45%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CarlosV</dc:creator>
  <cp:lastModifiedBy>CarlosV</cp:lastModifiedBy>
  <dcterms:created xsi:type="dcterms:W3CDTF">2017-11-07T10:22:55Z</dcterms:created>
  <dcterms:modified xsi:type="dcterms:W3CDTF">2017-11-07T13:13:00Z</dcterms:modified>
</cp:coreProperties>
</file>