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2_T3_THESIS\WP1\"/>
    </mc:Choice>
  </mc:AlternateContent>
  <xr:revisionPtr revIDLastSave="0" documentId="13_ncr:1_{8EA7A430-2ADD-4FD5-822C-4D7A21AE726D}" xr6:coauthVersionLast="46" xr6:coauthVersionMax="46" xr10:uidLastSave="{00000000-0000-0000-0000-000000000000}"/>
  <bookViews>
    <workbookView xWindow="3030" yWindow="795" windowWidth="23745" windowHeight="13530" activeTab="2" xr2:uid="{00000000-000D-0000-FFFF-FFFF00000000}"/>
  </bookViews>
  <sheets>
    <sheet name="Extract Lengths_Batch1" sheetId="1" r:id="rId1"/>
    <sheet name="Extract Lengths_Batch2" sheetId="4" r:id="rId2"/>
    <sheet name="Performance Paramet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4" l="1"/>
  <c r="P4" i="1"/>
  <c r="K13" i="4"/>
  <c r="K14" i="4" s="1"/>
  <c r="J13" i="4"/>
  <c r="I11" i="4"/>
  <c r="I10" i="4"/>
  <c r="I9" i="4"/>
  <c r="I8" i="4"/>
  <c r="I7" i="4"/>
  <c r="I6" i="4"/>
  <c r="I5" i="4"/>
  <c r="I4" i="4"/>
  <c r="Q11" i="1"/>
  <c r="R11" i="1"/>
  <c r="R12" i="1" s="1"/>
  <c r="J8" i="1"/>
  <c r="J7" i="1"/>
  <c r="J6" i="1"/>
  <c r="J5" i="1"/>
  <c r="J4" i="1"/>
  <c r="K15" i="4" l="1"/>
  <c r="I12" i="4"/>
  <c r="I13" i="4" s="1"/>
  <c r="R13" i="1"/>
  <c r="J10" i="1"/>
  <c r="J11" i="1" s="1"/>
  <c r="K11" i="1" s="1"/>
</calcChain>
</file>

<file path=xl/sharedStrings.xml><?xml version="1.0" encoding="utf-8"?>
<sst xmlns="http://schemas.openxmlformats.org/spreadsheetml/2006/main" count="106" uniqueCount="78">
  <si>
    <t>Standby Me</t>
  </si>
  <si>
    <t>Seconds</t>
  </si>
  <si>
    <t>Start point</t>
  </si>
  <si>
    <t>Yellow</t>
  </si>
  <si>
    <t>Shelter</t>
  </si>
  <si>
    <t>G0</t>
  </si>
  <si>
    <t xml:space="preserve">G1 </t>
  </si>
  <si>
    <t>Total</t>
  </si>
  <si>
    <t>Labeled with Love</t>
  </si>
  <si>
    <t>Billie Jean</t>
  </si>
  <si>
    <t>Just Looking</t>
  </si>
  <si>
    <t>Stop moment</t>
  </si>
  <si>
    <t>G2</t>
  </si>
  <si>
    <t>Roadrunner</t>
  </si>
  <si>
    <t>Brown Eyed Girl</t>
  </si>
  <si>
    <t>G3</t>
  </si>
  <si>
    <t xml:space="preserve">Something to Talk about </t>
  </si>
  <si>
    <t>Sweet Disposition</t>
  </si>
  <si>
    <t>Seasons</t>
  </si>
  <si>
    <t>Misery Business</t>
  </si>
  <si>
    <t>Sledgehammer</t>
  </si>
  <si>
    <t>G4</t>
  </si>
  <si>
    <t>(verse and chorus)</t>
  </si>
  <si>
    <t>Syncopation</t>
  </si>
  <si>
    <t>Phrasing</t>
  </si>
  <si>
    <t>Repeated notes</t>
  </si>
  <si>
    <t>Dynamics</t>
  </si>
  <si>
    <t>Articulation</t>
  </si>
  <si>
    <t>Coordination</t>
  </si>
  <si>
    <t>at opening</t>
  </si>
  <si>
    <t xml:space="preserve">Swing </t>
  </si>
  <si>
    <t>Note Lengths</t>
  </si>
  <si>
    <t>Rhythm
Rhythmic Accuracy</t>
  </si>
  <si>
    <t>Slides</t>
  </si>
  <si>
    <t>Rests</t>
  </si>
  <si>
    <t>Semi quaver push</t>
  </si>
  <si>
    <t>Accented 
syncopation</t>
  </si>
  <si>
    <t>Palm Muting</t>
  </si>
  <si>
    <t>up to bar 24</t>
  </si>
  <si>
    <t>(don’t repeat</t>
  </si>
  <si>
    <t>up to bar 29</t>
  </si>
  <si>
    <t>Extract Total</t>
  </si>
  <si>
    <t>minutes</t>
  </si>
  <si>
    <t>special precision on opening.</t>
  </si>
  <si>
    <t>swing feel</t>
  </si>
  <si>
    <t>note lengths important</t>
  </si>
  <si>
    <t>accented, syncopated motif. You’ll need to play with complete precision and a
hard accent on the two notes where this is written.</t>
  </si>
  <si>
    <t>chorus</t>
  </si>
  <si>
    <t>avoid a rushed feel and 
do your best to play them evenly.</t>
  </si>
  <si>
    <t>unexpected
 subito p at bar 25.</t>
  </si>
  <si>
    <t>There are a range of
 different note lengths and rests in this bass par</t>
  </si>
  <si>
    <r>
      <t xml:space="preserve">separate,
almost </t>
    </r>
    <r>
      <rPr>
        <b/>
        <sz val="11"/>
        <color rgb="FFFF0000"/>
        <rFont val="Calibri"/>
        <family val="2"/>
        <scheme val="minor"/>
      </rPr>
      <t>jerky quaver</t>
    </r>
    <r>
      <rPr>
        <sz val="11"/>
        <color theme="1"/>
        <rFont val="Calibri"/>
        <family val="2"/>
        <scheme val="minor"/>
      </rPr>
      <t>s at the start and the smooth, melodic material at the pre-chorus</t>
    </r>
  </si>
  <si>
    <t>Rests where?</t>
  </si>
  <si>
    <t xml:space="preserve">Score Difficulty analysis </t>
  </si>
  <si>
    <t>* for Lower BPM</t>
  </si>
  <si>
    <t>Tenutu (underscore) loud on the on the one</t>
  </si>
  <si>
    <t>Target 10 minutes</t>
  </si>
  <si>
    <t>Walking (no adlib)</t>
  </si>
  <si>
    <t>Trinity Stem</t>
  </si>
  <si>
    <t>Excellent</t>
  </si>
  <si>
    <t>Good</t>
  </si>
  <si>
    <t>Hmmmm</t>
  </si>
  <si>
    <t>LANDING PAGE</t>
  </si>
  <si>
    <t>Feedback on their own recording.</t>
  </si>
  <si>
    <t>Listen to demo song first</t>
  </si>
  <si>
    <t>Remind them it’s a cover.</t>
  </si>
  <si>
    <t>Provide Technical Note, to focus on timing.</t>
  </si>
  <si>
    <t>Make sure Mike Gain is OK, check for no distortion</t>
  </si>
  <si>
    <t>Do Latency Calibration</t>
  </si>
  <si>
    <t>Click should be heard on playback</t>
  </si>
  <si>
    <t>Grade 0</t>
  </si>
  <si>
    <t xml:space="preserve">Grade 1 </t>
  </si>
  <si>
    <t>Grade 2</t>
  </si>
  <si>
    <t>Grade 3</t>
  </si>
  <si>
    <t xml:space="preserve"> Seconds</t>
  </si>
  <si>
    <t>Grade 1</t>
  </si>
  <si>
    <t xml:space="preserve"> </t>
  </si>
  <si>
    <t>Grade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</si>
</sst>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2" fillId="0" borderId="1" xfId="0" applyFont="1" applyBorder="1"/>
    <xf numFmtId="0" fontId="4" fillId="0" borderId="1" xfId="0" applyFont="1" applyBorder="1"/>
    <xf numFmtId="0" fontId="3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1"/>
    <xf numFmtId="0" fontId="6" fillId="2" borderId="0" xfId="1" applyFont="1"/>
    <xf numFmtId="0" fontId="4" fillId="0" borderId="0" xfId="0" applyFont="1" applyBorder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0"/>
  <sheetViews>
    <sheetView zoomScale="136" zoomScaleNormal="136" workbookViewId="0">
      <selection activeCell="A4" sqref="A4:B7"/>
    </sheetView>
  </sheetViews>
  <sheetFormatPr defaultRowHeight="15" x14ac:dyDescent="0.25"/>
  <cols>
    <col min="1" max="1" width="28" customWidth="1"/>
    <col min="4" max="4" width="4.42578125" customWidth="1"/>
    <col min="5" max="5" width="23.42578125" customWidth="1"/>
    <col min="6" max="6" width="11.42578125" hidden="1" customWidth="1"/>
    <col min="7" max="7" width="0" hidden="1" customWidth="1"/>
    <col min="8" max="8" width="12.28515625" hidden="1" customWidth="1"/>
    <col min="9" max="9" width="3.28515625" hidden="1" customWidth="1"/>
    <col min="10" max="11" width="13.28515625" customWidth="1"/>
    <col min="12" max="12" width="11.5703125" customWidth="1"/>
    <col min="13" max="13" width="9.140625" customWidth="1"/>
    <col min="14" max="14" width="8" customWidth="1"/>
    <col min="15" max="15" width="7.7109375" customWidth="1"/>
    <col min="17" max="17" width="17.42578125" customWidth="1"/>
  </cols>
  <sheetData>
    <row r="2" spans="1:18" x14ac:dyDescent="0.25">
      <c r="G2" t="s">
        <v>11</v>
      </c>
    </row>
    <row r="3" spans="1:18" x14ac:dyDescent="0.25">
      <c r="G3" t="s">
        <v>1</v>
      </c>
      <c r="H3" t="s">
        <v>2</v>
      </c>
      <c r="J3" t="s">
        <v>74</v>
      </c>
      <c r="K3" t="s">
        <v>58</v>
      </c>
      <c r="L3" t="s">
        <v>59</v>
      </c>
      <c r="M3" t="s">
        <v>60</v>
      </c>
      <c r="N3" t="s">
        <v>61</v>
      </c>
      <c r="Q3" t="s">
        <v>7</v>
      </c>
    </row>
    <row r="4" spans="1:18" x14ac:dyDescent="0.25">
      <c r="C4" s="13" t="s">
        <v>70</v>
      </c>
      <c r="D4" s="13">
        <v>1</v>
      </c>
      <c r="E4" s="13" t="s">
        <v>3</v>
      </c>
      <c r="F4" s="13">
        <v>1</v>
      </c>
      <c r="G4" s="13">
        <v>93</v>
      </c>
      <c r="H4" s="13">
        <v>0</v>
      </c>
      <c r="I4" s="13"/>
      <c r="J4" s="13">
        <f t="shared" ref="J4:J8" si="0">G4-H4</f>
        <v>93</v>
      </c>
      <c r="K4" s="13">
        <v>1</v>
      </c>
      <c r="L4" s="13">
        <v>3</v>
      </c>
      <c r="M4" s="13">
        <v>3</v>
      </c>
      <c r="N4" s="13">
        <v>3</v>
      </c>
      <c r="O4" s="13"/>
      <c r="P4">
        <f>SUM(L4:N4)</f>
        <v>9</v>
      </c>
      <c r="Q4">
        <v>2</v>
      </c>
      <c r="R4">
        <v>2</v>
      </c>
    </row>
    <row r="5" spans="1:18" x14ac:dyDescent="0.25">
      <c r="C5" s="13" t="s">
        <v>71</v>
      </c>
      <c r="D5" s="13">
        <v>2</v>
      </c>
      <c r="E5" s="13" t="s">
        <v>9</v>
      </c>
      <c r="F5" s="13">
        <v>1</v>
      </c>
      <c r="G5" s="13">
        <v>55</v>
      </c>
      <c r="H5" s="13">
        <v>0</v>
      </c>
      <c r="I5" s="13"/>
      <c r="J5" s="13">
        <f t="shared" si="0"/>
        <v>55</v>
      </c>
      <c r="K5" s="13">
        <v>1</v>
      </c>
      <c r="L5" s="13">
        <v>3</v>
      </c>
      <c r="M5" s="13">
        <v>3</v>
      </c>
      <c r="N5" s="13">
        <v>3</v>
      </c>
      <c r="O5" s="13"/>
      <c r="Q5">
        <v>1</v>
      </c>
      <c r="R5">
        <v>43</v>
      </c>
    </row>
    <row r="6" spans="1:18" x14ac:dyDescent="0.25">
      <c r="C6" s="13" t="s">
        <v>71</v>
      </c>
      <c r="D6" s="13">
        <v>3</v>
      </c>
      <c r="E6" s="13" t="s">
        <v>10</v>
      </c>
      <c r="F6" s="13">
        <v>1</v>
      </c>
      <c r="G6" s="13">
        <v>86</v>
      </c>
      <c r="H6" s="13">
        <v>0</v>
      </c>
      <c r="I6" s="13"/>
      <c r="J6" s="13">
        <f t="shared" si="0"/>
        <v>86</v>
      </c>
      <c r="K6" s="13">
        <v>1</v>
      </c>
      <c r="L6" s="13">
        <v>3</v>
      </c>
      <c r="M6" s="13">
        <v>3</v>
      </c>
      <c r="N6" s="13">
        <v>3</v>
      </c>
      <c r="O6" s="13"/>
      <c r="Q6">
        <v>2</v>
      </c>
      <c r="R6">
        <v>10</v>
      </c>
    </row>
    <row r="7" spans="1:18" x14ac:dyDescent="0.25">
      <c r="C7" s="13" t="s">
        <v>72</v>
      </c>
      <c r="D7" s="13">
        <v>4</v>
      </c>
      <c r="E7" s="13" t="s">
        <v>14</v>
      </c>
      <c r="F7" s="13">
        <v>1</v>
      </c>
      <c r="G7" s="13">
        <v>64</v>
      </c>
      <c r="H7" s="13">
        <v>0</v>
      </c>
      <c r="I7" s="13"/>
      <c r="J7" s="13">
        <f t="shared" si="0"/>
        <v>64</v>
      </c>
      <c r="K7" s="13">
        <v>1</v>
      </c>
      <c r="L7" s="13">
        <v>3</v>
      </c>
      <c r="M7" s="13">
        <v>3</v>
      </c>
      <c r="N7" s="13">
        <v>3</v>
      </c>
      <c r="O7" s="13"/>
      <c r="Q7">
        <v>2</v>
      </c>
      <c r="R7">
        <v>30</v>
      </c>
    </row>
    <row r="8" spans="1:18" x14ac:dyDescent="0.25">
      <c r="C8" s="13" t="s">
        <v>73</v>
      </c>
      <c r="D8" s="13">
        <v>5</v>
      </c>
      <c r="E8" s="13" t="s">
        <v>13</v>
      </c>
      <c r="F8" s="13">
        <v>1</v>
      </c>
      <c r="G8" s="13">
        <v>82</v>
      </c>
      <c r="H8" s="13">
        <v>0</v>
      </c>
      <c r="I8" s="13"/>
      <c r="J8" s="13">
        <f t="shared" si="0"/>
        <v>82</v>
      </c>
      <c r="K8" s="13">
        <v>1</v>
      </c>
      <c r="L8" s="13">
        <v>3</v>
      </c>
      <c r="M8" s="13">
        <v>3</v>
      </c>
      <c r="N8" s="13">
        <v>3</v>
      </c>
      <c r="O8" s="13"/>
      <c r="Q8">
        <v>1</v>
      </c>
      <c r="R8">
        <v>50</v>
      </c>
    </row>
    <row r="9" spans="1:18" x14ac:dyDescent="0.25">
      <c r="C9" s="13" t="s">
        <v>73</v>
      </c>
      <c r="D9" s="13">
        <v>6</v>
      </c>
      <c r="E9" s="13" t="s">
        <v>57</v>
      </c>
      <c r="F9" s="13">
        <v>1</v>
      </c>
      <c r="G9" s="13">
        <v>120</v>
      </c>
      <c r="H9" s="13">
        <v>0</v>
      </c>
      <c r="I9" s="13"/>
      <c r="J9" s="13">
        <v>120</v>
      </c>
      <c r="K9" s="13">
        <v>1</v>
      </c>
      <c r="L9" s="13">
        <v>3</v>
      </c>
      <c r="M9" s="13">
        <v>3</v>
      </c>
      <c r="N9" s="13">
        <v>3</v>
      </c>
      <c r="O9" s="13"/>
    </row>
    <row r="10" spans="1:18" ht="15.75" thickBot="1" x14ac:dyDescent="0.3">
      <c r="J10">
        <f>SUM(J4:J9)</f>
        <v>500</v>
      </c>
    </row>
    <row r="11" spans="1:18" ht="15.75" thickBot="1" x14ac:dyDescent="0.3">
      <c r="A11" t="s">
        <v>62</v>
      </c>
      <c r="J11" s="6">
        <f>J10/60</f>
        <v>8.3333333333333339</v>
      </c>
      <c r="K11" s="15">
        <f>J11*10</f>
        <v>83.333333333333343</v>
      </c>
      <c r="L11" s="15"/>
      <c r="M11" s="15"/>
      <c r="N11" s="15"/>
      <c r="O11" s="15"/>
      <c r="Q11">
        <f>SUM(Q4:Q10)</f>
        <v>8</v>
      </c>
      <c r="R11">
        <f>SUM(R4:R10)</f>
        <v>135</v>
      </c>
    </row>
    <row r="12" spans="1:18" ht="15.75" thickBot="1" x14ac:dyDescent="0.3">
      <c r="A12" t="s">
        <v>63</v>
      </c>
      <c r="J12" t="s">
        <v>42</v>
      </c>
      <c r="R12">
        <f>R11/60</f>
        <v>2.25</v>
      </c>
    </row>
    <row r="13" spans="1:18" ht="15.75" thickBot="1" x14ac:dyDescent="0.3">
      <c r="A13" t="s">
        <v>64</v>
      </c>
      <c r="R13" s="5">
        <f>R12+Q11</f>
        <v>10.25</v>
      </c>
    </row>
    <row r="14" spans="1:18" x14ac:dyDescent="0.25">
      <c r="A14" t="s">
        <v>65</v>
      </c>
      <c r="R14" t="s">
        <v>42</v>
      </c>
    </row>
    <row r="15" spans="1:18" x14ac:dyDescent="0.25">
      <c r="A15" t="s">
        <v>66</v>
      </c>
    </row>
    <row r="16" spans="1:18" x14ac:dyDescent="0.25">
      <c r="A16" t="s">
        <v>67</v>
      </c>
      <c r="J16" t="s">
        <v>56</v>
      </c>
    </row>
    <row r="17" spans="1:2" x14ac:dyDescent="0.25">
      <c r="A17" t="s">
        <v>68</v>
      </c>
    </row>
    <row r="18" spans="1:2" x14ac:dyDescent="0.25">
      <c r="A18" t="s">
        <v>69</v>
      </c>
    </row>
    <row r="20" spans="1:2" x14ac:dyDescent="0.25">
      <c r="A20" s="4"/>
      <c r="B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6"/>
  <sheetViews>
    <sheetView zoomScale="136" zoomScaleNormal="136" workbookViewId="0">
      <selection activeCell="I18" sqref="I18"/>
    </sheetView>
  </sheetViews>
  <sheetFormatPr defaultRowHeight="15" x14ac:dyDescent="0.25"/>
  <cols>
    <col min="3" max="3" width="10.5703125" customWidth="1"/>
    <col min="4" max="4" width="3.42578125" customWidth="1"/>
    <col min="5" max="5" width="24.28515625" customWidth="1"/>
    <col min="6" max="6" width="8" customWidth="1"/>
    <col min="7" max="8" width="12.28515625" customWidth="1"/>
    <col min="9" max="9" width="13.28515625" customWidth="1"/>
    <col min="10" max="10" width="17.42578125" customWidth="1"/>
  </cols>
  <sheetData>
    <row r="2" spans="2:14" x14ac:dyDescent="0.25">
      <c r="F2" t="s">
        <v>11</v>
      </c>
    </row>
    <row r="3" spans="2:14" x14ac:dyDescent="0.25">
      <c r="F3" s="16" t="s">
        <v>1</v>
      </c>
      <c r="G3" t="s">
        <v>2</v>
      </c>
      <c r="I3" t="s">
        <v>41</v>
      </c>
      <c r="J3" t="s">
        <v>7</v>
      </c>
    </row>
    <row r="4" spans="2:14" x14ac:dyDescent="0.25">
      <c r="C4" s="13" t="s">
        <v>70</v>
      </c>
      <c r="D4" s="13">
        <v>1</v>
      </c>
      <c r="E4" s="13" t="s">
        <v>0</v>
      </c>
      <c r="F4" s="13">
        <v>44</v>
      </c>
      <c r="G4">
        <v>0</v>
      </c>
      <c r="I4">
        <f>F4-G4</f>
        <v>44</v>
      </c>
      <c r="J4">
        <v>1</v>
      </c>
      <c r="K4">
        <v>27</v>
      </c>
    </row>
    <row r="5" spans="2:14" x14ac:dyDescent="0.25">
      <c r="C5" s="13" t="s">
        <v>70</v>
      </c>
      <c r="D5" s="13">
        <v>2</v>
      </c>
      <c r="E5" s="13" t="s">
        <v>4</v>
      </c>
      <c r="F5" s="13">
        <v>59</v>
      </c>
      <c r="G5">
        <v>0</v>
      </c>
      <c r="I5">
        <f t="shared" ref="I5:I11" si="0">F5-G5</f>
        <v>59</v>
      </c>
      <c r="J5">
        <v>2</v>
      </c>
      <c r="K5">
        <v>4</v>
      </c>
      <c r="L5" t="s">
        <v>22</v>
      </c>
    </row>
    <row r="6" spans="2:14" x14ac:dyDescent="0.25">
      <c r="C6" s="13" t="s">
        <v>75</v>
      </c>
      <c r="D6" s="13">
        <v>3</v>
      </c>
      <c r="E6" s="13" t="s">
        <v>8</v>
      </c>
      <c r="F6" s="13">
        <v>60</v>
      </c>
      <c r="G6">
        <v>0</v>
      </c>
      <c r="I6">
        <f t="shared" si="0"/>
        <v>60</v>
      </c>
      <c r="J6">
        <v>1</v>
      </c>
      <c r="K6">
        <v>46</v>
      </c>
    </row>
    <row r="7" spans="2:14" x14ac:dyDescent="0.25">
      <c r="B7" t="s">
        <v>76</v>
      </c>
      <c r="C7" s="13" t="s">
        <v>72</v>
      </c>
      <c r="D7" s="13">
        <v>4</v>
      </c>
      <c r="E7" s="13" t="s">
        <v>16</v>
      </c>
      <c r="F7" s="13">
        <v>60</v>
      </c>
      <c r="G7">
        <v>0</v>
      </c>
      <c r="I7">
        <f t="shared" si="0"/>
        <v>60</v>
      </c>
      <c r="J7">
        <v>2</v>
      </c>
      <c r="K7">
        <v>21</v>
      </c>
      <c r="M7" t="s">
        <v>40</v>
      </c>
    </row>
    <row r="8" spans="2:14" x14ac:dyDescent="0.25">
      <c r="C8" s="13" t="s">
        <v>72</v>
      </c>
      <c r="D8" s="13">
        <v>5</v>
      </c>
      <c r="E8" s="13" t="s">
        <v>17</v>
      </c>
      <c r="F8" s="13">
        <v>63</v>
      </c>
      <c r="G8">
        <v>0</v>
      </c>
      <c r="I8">
        <f t="shared" si="0"/>
        <v>63</v>
      </c>
      <c r="J8">
        <v>2</v>
      </c>
      <c r="K8">
        <v>8</v>
      </c>
    </row>
    <row r="9" spans="2:14" x14ac:dyDescent="0.25">
      <c r="C9" s="13" t="s">
        <v>73</v>
      </c>
      <c r="D9" s="13">
        <v>6</v>
      </c>
      <c r="E9" s="13" t="s">
        <v>18</v>
      </c>
      <c r="F9" s="13">
        <v>60</v>
      </c>
      <c r="G9">
        <v>0</v>
      </c>
      <c r="I9">
        <f t="shared" si="0"/>
        <v>60</v>
      </c>
      <c r="J9">
        <v>2</v>
      </c>
      <c r="K9">
        <v>17</v>
      </c>
      <c r="M9" t="s">
        <v>38</v>
      </c>
      <c r="N9" t="s">
        <v>39</v>
      </c>
    </row>
    <row r="10" spans="2:14" x14ac:dyDescent="0.25">
      <c r="C10" s="13" t="s">
        <v>73</v>
      </c>
      <c r="D10" s="13">
        <v>7</v>
      </c>
      <c r="E10" s="13" t="s">
        <v>19</v>
      </c>
      <c r="F10" s="13">
        <v>60</v>
      </c>
      <c r="G10">
        <v>0</v>
      </c>
      <c r="I10">
        <f t="shared" si="0"/>
        <v>60</v>
      </c>
      <c r="J10">
        <v>2</v>
      </c>
      <c r="K10">
        <v>49</v>
      </c>
    </row>
    <row r="11" spans="2:14" x14ac:dyDescent="0.25">
      <c r="C11" s="13" t="s">
        <v>77</v>
      </c>
      <c r="D11" s="13">
        <v>8</v>
      </c>
      <c r="E11" s="13" t="s">
        <v>20</v>
      </c>
      <c r="F11" s="13">
        <v>117</v>
      </c>
      <c r="G11">
        <v>0</v>
      </c>
      <c r="I11">
        <f t="shared" si="0"/>
        <v>117</v>
      </c>
      <c r="J11">
        <v>3</v>
      </c>
      <c r="K11">
        <v>40</v>
      </c>
    </row>
    <row r="12" spans="2:14" ht="15.75" thickBot="1" x14ac:dyDescent="0.3">
      <c r="F12">
        <f>SUM(F4:F11)</f>
        <v>523</v>
      </c>
      <c r="I12">
        <f>SUM(I4:I11)</f>
        <v>523</v>
      </c>
    </row>
    <row r="13" spans="2:14" ht="15.75" thickBot="1" x14ac:dyDescent="0.3">
      <c r="I13" s="6">
        <f>I12/60</f>
        <v>8.7166666666666668</v>
      </c>
      <c r="J13">
        <f>SUM(J4:J12)</f>
        <v>15</v>
      </c>
      <c r="K13">
        <f>SUM(K4:K12)</f>
        <v>212</v>
      </c>
    </row>
    <row r="14" spans="2:14" ht="15.75" thickBot="1" x14ac:dyDescent="0.3">
      <c r="I14" t="s">
        <v>42</v>
      </c>
      <c r="K14">
        <f>K13/60</f>
        <v>3.5333333333333332</v>
      </c>
    </row>
    <row r="15" spans="2:14" ht="15.75" thickBot="1" x14ac:dyDescent="0.3">
      <c r="K15" s="5">
        <f>K14+J13</f>
        <v>18.533333333333331</v>
      </c>
    </row>
    <row r="16" spans="2:14" x14ac:dyDescent="0.25">
      <c r="K16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T20"/>
  <sheetViews>
    <sheetView tabSelected="1" topLeftCell="D1" zoomScale="87" zoomScaleNormal="87" workbookViewId="0">
      <selection activeCell="N10" sqref="N10"/>
    </sheetView>
  </sheetViews>
  <sheetFormatPr defaultRowHeight="15" x14ac:dyDescent="0.25"/>
  <cols>
    <col min="6" max="6" width="22.42578125" customWidth="1"/>
    <col min="7" max="7" width="19" customWidth="1"/>
    <col min="8" max="8" width="16.140625" customWidth="1"/>
    <col min="9" max="9" width="11.28515625" customWidth="1"/>
    <col min="10" max="10" width="18.28515625" customWidth="1"/>
    <col min="11" max="11" width="20.7109375" customWidth="1"/>
    <col min="12" max="12" width="13" customWidth="1"/>
    <col min="13" max="13" width="16.5703125" customWidth="1"/>
    <col min="14" max="14" width="15.42578125" customWidth="1"/>
    <col min="16" max="16" width="13.42578125" customWidth="1"/>
    <col min="19" max="19" width="13.140625" customWidth="1"/>
    <col min="20" max="20" width="13.5703125" customWidth="1"/>
  </cols>
  <sheetData>
    <row r="1" spans="4:20" x14ac:dyDescent="0.25">
      <c r="F1" t="s">
        <v>53</v>
      </c>
    </row>
    <row r="2" spans="4:20" x14ac:dyDescent="0.25">
      <c r="S2" t="s">
        <v>54</v>
      </c>
    </row>
    <row r="3" spans="4:20" ht="31.5" x14ac:dyDescent="0.25">
      <c r="G3" s="3" t="s">
        <v>36</v>
      </c>
      <c r="H3" s="2" t="s">
        <v>23</v>
      </c>
      <c r="I3" s="2" t="s">
        <v>24</v>
      </c>
      <c r="J3" s="2" t="s">
        <v>25</v>
      </c>
      <c r="K3" s="7" t="s">
        <v>32</v>
      </c>
      <c r="L3" s="2" t="s">
        <v>26</v>
      </c>
      <c r="M3" s="2" t="s">
        <v>27</v>
      </c>
      <c r="N3" s="2" t="s">
        <v>28</v>
      </c>
      <c r="O3" s="2" t="s">
        <v>30</v>
      </c>
      <c r="P3" s="2" t="s">
        <v>31</v>
      </c>
      <c r="Q3" s="2" t="s">
        <v>33</v>
      </c>
      <c r="R3" s="2" t="s">
        <v>34</v>
      </c>
      <c r="S3" s="14" t="s">
        <v>35</v>
      </c>
      <c r="T3" s="2" t="s">
        <v>37</v>
      </c>
    </row>
    <row r="4" spans="4:20" x14ac:dyDescent="0.25">
      <c r="D4" t="s">
        <v>5</v>
      </c>
      <c r="F4" t="s">
        <v>0</v>
      </c>
      <c r="K4" s="8"/>
    </row>
    <row r="5" spans="4:20" ht="60" x14ac:dyDescent="0.25">
      <c r="F5" t="s">
        <v>3</v>
      </c>
      <c r="H5" t="s">
        <v>47</v>
      </c>
      <c r="J5" s="1" t="s">
        <v>48</v>
      </c>
      <c r="K5" s="8"/>
    </row>
    <row r="6" spans="4:20" ht="30" x14ac:dyDescent="0.25">
      <c r="F6" t="s">
        <v>4</v>
      </c>
      <c r="K6" s="9" t="s">
        <v>43</v>
      </c>
    </row>
    <row r="7" spans="4:20" x14ac:dyDescent="0.25">
      <c r="K7" s="8"/>
    </row>
    <row r="8" spans="4:20" ht="90" x14ac:dyDescent="0.25">
      <c r="D8" t="s">
        <v>6</v>
      </c>
      <c r="F8" t="s">
        <v>9</v>
      </c>
      <c r="K8" s="8"/>
      <c r="M8" s="1" t="s">
        <v>51</v>
      </c>
      <c r="N8" t="s">
        <v>29</v>
      </c>
    </row>
    <row r="9" spans="4:20" x14ac:dyDescent="0.25">
      <c r="F9" t="s">
        <v>8</v>
      </c>
      <c r="K9" s="8" t="s">
        <v>45</v>
      </c>
      <c r="O9" t="s">
        <v>44</v>
      </c>
    </row>
    <row r="10" spans="4:20" ht="120" x14ac:dyDescent="0.25">
      <c r="F10" t="s">
        <v>10</v>
      </c>
      <c r="G10" s="1" t="s">
        <v>46</v>
      </c>
      <c r="K10" s="8"/>
      <c r="L10" s="1" t="s">
        <v>49</v>
      </c>
    </row>
    <row r="11" spans="4:20" x14ac:dyDescent="0.25">
      <c r="K11" s="8"/>
    </row>
    <row r="12" spans="4:20" ht="60" x14ac:dyDescent="0.25">
      <c r="D12" t="s">
        <v>12</v>
      </c>
      <c r="F12" t="s">
        <v>14</v>
      </c>
      <c r="K12" s="9" t="s">
        <v>50</v>
      </c>
      <c r="R12" t="s">
        <v>52</v>
      </c>
    </row>
    <row r="13" spans="4:20" x14ac:dyDescent="0.25">
      <c r="F13" t="s">
        <v>16</v>
      </c>
      <c r="K13" s="8"/>
    </row>
    <row r="14" spans="4:20" x14ac:dyDescent="0.25">
      <c r="F14" t="s">
        <v>17</v>
      </c>
      <c r="K14" s="8"/>
    </row>
    <row r="15" spans="4:20" x14ac:dyDescent="0.25">
      <c r="K15" s="8"/>
    </row>
    <row r="16" spans="4:20" x14ac:dyDescent="0.25">
      <c r="D16" t="s">
        <v>15</v>
      </c>
      <c r="F16" t="s">
        <v>13</v>
      </c>
      <c r="K16" s="8"/>
      <c r="M16" t="s">
        <v>55</v>
      </c>
    </row>
    <row r="17" spans="4:11" x14ac:dyDescent="0.25">
      <c r="F17" t="s">
        <v>18</v>
      </c>
      <c r="K17" s="8"/>
    </row>
    <row r="18" spans="4:11" x14ac:dyDescent="0.25">
      <c r="F18" t="s">
        <v>19</v>
      </c>
      <c r="K18" s="8"/>
    </row>
    <row r="19" spans="4:11" ht="15.75" thickBot="1" x14ac:dyDescent="0.3">
      <c r="K19" s="8"/>
    </row>
    <row r="20" spans="4:11" ht="15.75" thickBot="1" x14ac:dyDescent="0.3">
      <c r="D20" s="10" t="s">
        <v>21</v>
      </c>
      <c r="E20" s="11"/>
      <c r="F20" s="12" t="s">
        <v>20</v>
      </c>
      <c r="K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Extract Lengths_Batch1</vt:lpstr>
      <vt:lpstr>Extract Lengths_Batch2</vt:lpstr>
      <vt:lpstr>Performance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cvf_bcn cvf_bcn</dc:creator>
  <cp:lastModifiedBy>cvf_bcn cvf_bcn</cp:lastModifiedBy>
  <dcterms:created xsi:type="dcterms:W3CDTF">2021-04-15T09:49:54Z</dcterms:created>
  <dcterms:modified xsi:type="dcterms:W3CDTF">2021-04-20T09:28:36Z</dcterms:modified>
</cp:coreProperties>
</file>