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Documents/GitHub/Crabtree/results/"/>
    </mc:Choice>
  </mc:AlternateContent>
  <xr:revisionPtr revIDLastSave="0" documentId="13_ncr:40009_{B8BE2667-28C6-DC47-8719-68975AED08E6}" xr6:coauthVersionLast="45" xr6:coauthVersionMax="45" xr10:uidLastSave="{00000000-0000-0000-0000-000000000000}"/>
  <bookViews>
    <workbookView xWindow="0" yWindow="460" windowWidth="38400" windowHeight="21140" activeTab="3"/>
  </bookViews>
  <sheets>
    <sheet name="enzUsages_respiration" sheetId="1" r:id="rId1"/>
    <sheet name="FC_respiration" sheetId="2" r:id="rId2"/>
    <sheet name="enzUsages_fermentation" sheetId="3" r:id="rId3"/>
    <sheet name="FC_ferment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4" l="1"/>
  <c r="L43" i="4"/>
  <c r="M43" i="4"/>
  <c r="N43" i="4"/>
  <c r="K56" i="4"/>
  <c r="L56" i="4"/>
  <c r="M56" i="4"/>
  <c r="N56" i="4"/>
  <c r="K90" i="4"/>
  <c r="L90" i="4"/>
  <c r="M90" i="4"/>
  <c r="N90" i="4"/>
  <c r="K120" i="4"/>
  <c r="L120" i="4"/>
  <c r="M120" i="4"/>
  <c r="N120" i="4"/>
  <c r="K24" i="4"/>
  <c r="L24" i="4"/>
  <c r="M24" i="4"/>
  <c r="N24" i="4"/>
  <c r="K112" i="4"/>
  <c r="L112" i="4"/>
  <c r="M112" i="4"/>
  <c r="N112" i="4"/>
  <c r="K52" i="4"/>
  <c r="L52" i="4"/>
  <c r="M52" i="4"/>
  <c r="N52" i="4"/>
  <c r="K70" i="4"/>
  <c r="L70" i="4"/>
  <c r="M70" i="4"/>
  <c r="N70" i="4"/>
  <c r="K69" i="4"/>
  <c r="L69" i="4"/>
  <c r="M69" i="4"/>
  <c r="N69" i="4"/>
  <c r="K41" i="4"/>
  <c r="L41" i="4"/>
  <c r="M41" i="4"/>
  <c r="N41" i="4"/>
  <c r="K45" i="4"/>
  <c r="L45" i="4"/>
  <c r="M45" i="4"/>
  <c r="N45" i="4"/>
  <c r="K88" i="4"/>
  <c r="L88" i="4"/>
  <c r="M88" i="4"/>
  <c r="N88" i="4"/>
  <c r="K50" i="4"/>
  <c r="L50" i="4"/>
  <c r="M50" i="4"/>
  <c r="N50" i="4"/>
  <c r="K47" i="4"/>
  <c r="L47" i="4"/>
  <c r="M47" i="4"/>
  <c r="N47" i="4"/>
  <c r="K62" i="4"/>
  <c r="L62" i="4"/>
  <c r="M62" i="4"/>
  <c r="N62" i="4"/>
  <c r="K81" i="4"/>
  <c r="L81" i="4"/>
  <c r="M81" i="4"/>
  <c r="N81" i="4"/>
  <c r="K108" i="4"/>
  <c r="L108" i="4"/>
  <c r="M108" i="4"/>
  <c r="N108" i="4"/>
  <c r="K109" i="4"/>
  <c r="L109" i="4"/>
  <c r="M109" i="4"/>
  <c r="N109" i="4"/>
  <c r="K97" i="4"/>
  <c r="L97" i="4"/>
  <c r="M97" i="4"/>
  <c r="N97" i="4"/>
  <c r="K92" i="4"/>
  <c r="L92" i="4"/>
  <c r="M92" i="4"/>
  <c r="N92" i="4"/>
  <c r="K42" i="4"/>
  <c r="L42" i="4"/>
  <c r="M42" i="4"/>
  <c r="N42" i="4"/>
  <c r="K48" i="4"/>
  <c r="L48" i="4"/>
  <c r="M48" i="4"/>
  <c r="N48" i="4"/>
  <c r="K15" i="4"/>
  <c r="L15" i="4"/>
  <c r="M15" i="4"/>
  <c r="N15" i="4"/>
  <c r="K23" i="4"/>
  <c r="L23" i="4"/>
  <c r="M23" i="4"/>
  <c r="N23" i="4"/>
  <c r="K116" i="4"/>
  <c r="L116" i="4"/>
  <c r="M116" i="4"/>
  <c r="N116" i="4"/>
  <c r="K67" i="4"/>
  <c r="L67" i="4"/>
  <c r="M67" i="4"/>
  <c r="N67" i="4"/>
  <c r="K30" i="4"/>
  <c r="L30" i="4"/>
  <c r="M30" i="4"/>
  <c r="N30" i="4"/>
  <c r="K60" i="4"/>
  <c r="L60" i="4"/>
  <c r="M60" i="4"/>
  <c r="N60" i="4"/>
  <c r="K55" i="4"/>
  <c r="L55" i="4"/>
  <c r="M55" i="4"/>
  <c r="N55" i="4"/>
  <c r="K73" i="4"/>
  <c r="L73" i="4"/>
  <c r="M73" i="4"/>
  <c r="N73" i="4"/>
  <c r="K58" i="4"/>
  <c r="L58" i="4"/>
  <c r="M58" i="4"/>
  <c r="N58" i="4"/>
  <c r="K59" i="4"/>
  <c r="L59" i="4"/>
  <c r="M59" i="4"/>
  <c r="N59" i="4"/>
  <c r="K49" i="4"/>
  <c r="L49" i="4"/>
  <c r="M49" i="4"/>
  <c r="N49" i="4"/>
  <c r="K21" i="4"/>
  <c r="L21" i="4"/>
  <c r="M21" i="4"/>
  <c r="N21" i="4"/>
  <c r="K117" i="4"/>
  <c r="L117" i="4"/>
  <c r="M117" i="4"/>
  <c r="N117" i="4"/>
  <c r="K53" i="4"/>
  <c r="L53" i="4"/>
  <c r="M53" i="4"/>
  <c r="N53" i="4"/>
  <c r="K10" i="4"/>
  <c r="L10" i="4"/>
  <c r="M10" i="4"/>
  <c r="N10" i="4"/>
  <c r="K46" i="4"/>
  <c r="L46" i="4"/>
  <c r="M46" i="4"/>
  <c r="N46" i="4"/>
  <c r="K39" i="4"/>
  <c r="L39" i="4"/>
  <c r="M39" i="4"/>
  <c r="N39" i="4"/>
  <c r="K110" i="4"/>
  <c r="L110" i="4"/>
  <c r="M110" i="4"/>
  <c r="N110" i="4"/>
  <c r="K7" i="4"/>
  <c r="L7" i="4"/>
  <c r="M7" i="4"/>
  <c r="N7" i="4"/>
  <c r="K76" i="4"/>
  <c r="L76" i="4"/>
  <c r="M76" i="4"/>
  <c r="N76" i="4"/>
  <c r="K3" i="4"/>
  <c r="L3" i="4"/>
  <c r="M3" i="4"/>
  <c r="N3" i="4"/>
  <c r="K78" i="4"/>
  <c r="L78" i="4"/>
  <c r="M78" i="4"/>
  <c r="N78" i="4"/>
  <c r="K34" i="4"/>
  <c r="L34" i="4"/>
  <c r="M34" i="4"/>
  <c r="N34" i="4"/>
  <c r="K79" i="4"/>
  <c r="L79" i="4"/>
  <c r="M79" i="4"/>
  <c r="N79" i="4"/>
  <c r="K91" i="4"/>
  <c r="L91" i="4"/>
  <c r="M91" i="4"/>
  <c r="N91" i="4"/>
  <c r="K86" i="4"/>
  <c r="L86" i="4"/>
  <c r="M86" i="4"/>
  <c r="N86" i="4"/>
  <c r="K96" i="4"/>
  <c r="L96" i="4"/>
  <c r="M96" i="4"/>
  <c r="N96" i="4"/>
  <c r="K36" i="4"/>
  <c r="L36" i="4"/>
  <c r="M36" i="4"/>
  <c r="N36" i="4"/>
  <c r="K77" i="4"/>
  <c r="L77" i="4"/>
  <c r="M77" i="4"/>
  <c r="N77" i="4"/>
  <c r="K118" i="4"/>
  <c r="L118" i="4"/>
  <c r="M118" i="4"/>
  <c r="N118" i="4"/>
  <c r="K85" i="4"/>
  <c r="L85" i="4"/>
  <c r="M85" i="4"/>
  <c r="N85" i="4"/>
  <c r="K22" i="4"/>
  <c r="L22" i="4"/>
  <c r="M22" i="4"/>
  <c r="N22" i="4"/>
  <c r="K107" i="4"/>
  <c r="L107" i="4"/>
  <c r="M107" i="4"/>
  <c r="N107" i="4"/>
  <c r="K95" i="4"/>
  <c r="L95" i="4"/>
  <c r="M95" i="4"/>
  <c r="N95" i="4"/>
  <c r="K104" i="4"/>
  <c r="L104" i="4"/>
  <c r="M104" i="4"/>
  <c r="N104" i="4"/>
  <c r="K28" i="4"/>
  <c r="L28" i="4"/>
  <c r="M28" i="4"/>
  <c r="N28" i="4"/>
  <c r="K66" i="4"/>
  <c r="L66" i="4"/>
  <c r="M66" i="4"/>
  <c r="N66" i="4"/>
  <c r="K26" i="4"/>
  <c r="L26" i="4"/>
  <c r="M26" i="4"/>
  <c r="N26" i="4"/>
  <c r="K29" i="4"/>
  <c r="L29" i="4"/>
  <c r="M29" i="4"/>
  <c r="N29" i="4"/>
  <c r="K74" i="4"/>
  <c r="L74" i="4"/>
  <c r="M74" i="4"/>
  <c r="N74" i="4"/>
  <c r="K94" i="4"/>
  <c r="L94" i="4"/>
  <c r="M94" i="4"/>
  <c r="N94" i="4"/>
  <c r="K111" i="4"/>
  <c r="L111" i="4"/>
  <c r="M111" i="4"/>
  <c r="N111" i="4"/>
  <c r="K4" i="4"/>
  <c r="L4" i="4"/>
  <c r="M4" i="4"/>
  <c r="N4" i="4"/>
  <c r="K61" i="4"/>
  <c r="L61" i="4"/>
  <c r="M61" i="4"/>
  <c r="N61" i="4"/>
  <c r="K6" i="4"/>
  <c r="L6" i="4"/>
  <c r="M6" i="4"/>
  <c r="N6" i="4"/>
  <c r="K17" i="4"/>
  <c r="L17" i="4"/>
  <c r="M17" i="4"/>
  <c r="N17" i="4"/>
  <c r="K84" i="4"/>
  <c r="L84" i="4"/>
  <c r="M84" i="4"/>
  <c r="N84" i="4"/>
  <c r="K38" i="4"/>
  <c r="L38" i="4"/>
  <c r="M38" i="4"/>
  <c r="N38" i="4"/>
  <c r="K37" i="4"/>
  <c r="L37" i="4"/>
  <c r="M37" i="4"/>
  <c r="N37" i="4"/>
  <c r="K14" i="4"/>
  <c r="L14" i="4"/>
  <c r="M14" i="4"/>
  <c r="N14" i="4"/>
  <c r="K33" i="4"/>
  <c r="L33" i="4"/>
  <c r="M33" i="4"/>
  <c r="N33" i="4"/>
  <c r="K16" i="4"/>
  <c r="L16" i="4"/>
  <c r="M16" i="4"/>
  <c r="N16" i="4"/>
  <c r="K32" i="4"/>
  <c r="L32" i="4"/>
  <c r="M32" i="4"/>
  <c r="N32" i="4"/>
  <c r="K71" i="4"/>
  <c r="L71" i="4"/>
  <c r="M71" i="4"/>
  <c r="N71" i="4"/>
  <c r="K57" i="4"/>
  <c r="L57" i="4"/>
  <c r="M57" i="4"/>
  <c r="N57" i="4"/>
  <c r="K13" i="4"/>
  <c r="L13" i="4"/>
  <c r="M13" i="4"/>
  <c r="N13" i="4"/>
  <c r="K44" i="4"/>
  <c r="L44" i="4"/>
  <c r="M44" i="4"/>
  <c r="N44" i="4"/>
  <c r="K101" i="4"/>
  <c r="L101" i="4"/>
  <c r="M101" i="4"/>
  <c r="N101" i="4"/>
  <c r="K31" i="4"/>
  <c r="L31" i="4"/>
  <c r="M31" i="4"/>
  <c r="N31" i="4"/>
  <c r="K103" i="4"/>
  <c r="L103" i="4"/>
  <c r="M103" i="4"/>
  <c r="N103" i="4"/>
  <c r="K11" i="4"/>
  <c r="L11" i="4"/>
  <c r="M11" i="4"/>
  <c r="N11" i="4"/>
  <c r="K19" i="4"/>
  <c r="L19" i="4"/>
  <c r="M19" i="4"/>
  <c r="N19" i="4"/>
  <c r="K113" i="4"/>
  <c r="L113" i="4"/>
  <c r="M113" i="4"/>
  <c r="N113" i="4"/>
  <c r="K89" i="4"/>
  <c r="L89" i="4"/>
  <c r="M89" i="4"/>
  <c r="N89" i="4"/>
  <c r="K12" i="4"/>
  <c r="L12" i="4"/>
  <c r="M12" i="4"/>
  <c r="N12" i="4"/>
  <c r="K9" i="4"/>
  <c r="L9" i="4"/>
  <c r="M9" i="4"/>
  <c r="N9" i="4"/>
  <c r="K83" i="4"/>
  <c r="L83" i="4"/>
  <c r="M83" i="4"/>
  <c r="N83" i="4"/>
  <c r="K5" i="4"/>
  <c r="L5" i="4"/>
  <c r="M5" i="4"/>
  <c r="N5" i="4"/>
  <c r="K100" i="4"/>
  <c r="L100" i="4"/>
  <c r="M100" i="4"/>
  <c r="N100" i="4"/>
  <c r="K18" i="4"/>
  <c r="L18" i="4"/>
  <c r="M18" i="4"/>
  <c r="N18" i="4"/>
  <c r="K8" i="4"/>
  <c r="L8" i="4"/>
  <c r="M8" i="4"/>
  <c r="N8" i="4"/>
  <c r="K93" i="4"/>
  <c r="L93" i="4"/>
  <c r="M93" i="4"/>
  <c r="N93" i="4"/>
  <c r="K105" i="4"/>
  <c r="L105" i="4"/>
  <c r="M105" i="4"/>
  <c r="N105" i="4"/>
  <c r="K27" i="4"/>
  <c r="L27" i="4"/>
  <c r="M27" i="4"/>
  <c r="N27" i="4"/>
  <c r="K115" i="4"/>
  <c r="L115" i="4"/>
  <c r="M115" i="4"/>
  <c r="N115" i="4"/>
  <c r="K106" i="4"/>
  <c r="L106" i="4"/>
  <c r="M106" i="4"/>
  <c r="N106" i="4"/>
  <c r="K25" i="4"/>
  <c r="L25" i="4"/>
  <c r="M25" i="4"/>
  <c r="N25" i="4"/>
  <c r="K87" i="4"/>
  <c r="L87" i="4"/>
  <c r="M87" i="4"/>
  <c r="N87" i="4"/>
  <c r="K35" i="4"/>
  <c r="L35" i="4"/>
  <c r="M35" i="4"/>
  <c r="N35" i="4"/>
  <c r="K72" i="4"/>
  <c r="L72" i="4"/>
  <c r="M72" i="4"/>
  <c r="N72" i="4"/>
  <c r="K64" i="4"/>
  <c r="L64" i="4"/>
  <c r="M64" i="4"/>
  <c r="N64" i="4"/>
  <c r="K65" i="4"/>
  <c r="L65" i="4"/>
  <c r="M65" i="4"/>
  <c r="N65" i="4"/>
  <c r="K98" i="4"/>
  <c r="L98" i="4"/>
  <c r="M98" i="4"/>
  <c r="N98" i="4"/>
  <c r="K82" i="4"/>
  <c r="L82" i="4"/>
  <c r="M82" i="4"/>
  <c r="N82" i="4"/>
  <c r="K75" i="4"/>
  <c r="L75" i="4"/>
  <c r="M75" i="4"/>
  <c r="N75" i="4"/>
  <c r="K2" i="4"/>
  <c r="L2" i="4"/>
  <c r="M2" i="4"/>
  <c r="N2" i="4"/>
  <c r="K114" i="4"/>
  <c r="L114" i="4"/>
  <c r="M114" i="4"/>
  <c r="N114" i="4"/>
  <c r="K102" i="4"/>
  <c r="L102" i="4"/>
  <c r="M102" i="4"/>
  <c r="N102" i="4"/>
  <c r="K119" i="4"/>
  <c r="L119" i="4"/>
  <c r="M119" i="4"/>
  <c r="N119" i="4"/>
  <c r="K40" i="4"/>
  <c r="L40" i="4"/>
  <c r="M40" i="4"/>
  <c r="N40" i="4"/>
  <c r="K20" i="4"/>
  <c r="L20" i="4"/>
  <c r="M20" i="4"/>
  <c r="N20" i="4"/>
  <c r="K54" i="4"/>
  <c r="L54" i="4"/>
  <c r="M54" i="4"/>
  <c r="N54" i="4"/>
  <c r="K80" i="4"/>
  <c r="L80" i="4"/>
  <c r="M80" i="4"/>
  <c r="N80" i="4"/>
  <c r="K68" i="4"/>
  <c r="L68" i="4"/>
  <c r="M68" i="4"/>
  <c r="N68" i="4"/>
  <c r="K63" i="4"/>
  <c r="L63" i="4"/>
  <c r="M63" i="4"/>
  <c r="N63" i="4"/>
  <c r="K99" i="4"/>
  <c r="L99" i="4"/>
  <c r="M99" i="4"/>
  <c r="N99" i="4"/>
  <c r="L51" i="4"/>
  <c r="M51" i="4"/>
  <c r="N51" i="4"/>
  <c r="K51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2" i="1"/>
  <c r="K34" i="2"/>
  <c r="L34" i="2"/>
  <c r="M34" i="2"/>
  <c r="N34" i="2"/>
  <c r="K41" i="2"/>
  <c r="L41" i="2"/>
  <c r="M41" i="2"/>
  <c r="N41" i="2"/>
  <c r="K2" i="2"/>
  <c r="L2" i="2"/>
  <c r="M2" i="2"/>
  <c r="N2" i="2"/>
  <c r="K48" i="2"/>
  <c r="L48" i="2"/>
  <c r="M48" i="2"/>
  <c r="N48" i="2"/>
  <c r="K54" i="2"/>
  <c r="L54" i="2"/>
  <c r="M54" i="2"/>
  <c r="N54" i="2"/>
  <c r="K38" i="2"/>
  <c r="L38" i="2"/>
  <c r="M38" i="2"/>
  <c r="N38" i="2"/>
  <c r="K52" i="2"/>
  <c r="L52" i="2"/>
  <c r="M52" i="2"/>
  <c r="N52" i="2"/>
  <c r="K49" i="2"/>
  <c r="L49" i="2"/>
  <c r="M49" i="2"/>
  <c r="N49" i="2"/>
  <c r="K18" i="2"/>
  <c r="L18" i="2"/>
  <c r="M18" i="2"/>
  <c r="N18" i="2"/>
  <c r="K59" i="2"/>
  <c r="L59" i="2"/>
  <c r="M59" i="2"/>
  <c r="N59" i="2"/>
  <c r="K58" i="2"/>
  <c r="L58" i="2"/>
  <c r="M58" i="2"/>
  <c r="N58" i="2"/>
  <c r="K28" i="2"/>
  <c r="L28" i="2"/>
  <c r="M28" i="2"/>
  <c r="N28" i="2"/>
  <c r="K20" i="2"/>
  <c r="L20" i="2"/>
  <c r="M20" i="2"/>
  <c r="N20" i="2"/>
  <c r="K9" i="2"/>
  <c r="L9" i="2"/>
  <c r="M9" i="2"/>
  <c r="N9" i="2"/>
  <c r="K11" i="2"/>
  <c r="L11" i="2"/>
  <c r="M11" i="2"/>
  <c r="N11" i="2"/>
  <c r="K53" i="2"/>
  <c r="L53" i="2"/>
  <c r="M53" i="2"/>
  <c r="N53" i="2"/>
  <c r="K43" i="2"/>
  <c r="L43" i="2"/>
  <c r="M43" i="2"/>
  <c r="N43" i="2"/>
  <c r="K91" i="2"/>
  <c r="L91" i="2"/>
  <c r="M91" i="2"/>
  <c r="N91" i="2"/>
  <c r="K71" i="2"/>
  <c r="L71" i="2"/>
  <c r="M71" i="2"/>
  <c r="N71" i="2"/>
  <c r="K7" i="2"/>
  <c r="L7" i="2"/>
  <c r="M7" i="2"/>
  <c r="N7" i="2"/>
  <c r="K61" i="2"/>
  <c r="L61" i="2"/>
  <c r="M61" i="2"/>
  <c r="N61" i="2"/>
  <c r="K78" i="2"/>
  <c r="L78" i="2"/>
  <c r="M78" i="2"/>
  <c r="N78" i="2"/>
  <c r="K42" i="2"/>
  <c r="L42" i="2"/>
  <c r="M42" i="2"/>
  <c r="N42" i="2"/>
  <c r="K60" i="2"/>
  <c r="L60" i="2"/>
  <c r="M60" i="2"/>
  <c r="N60" i="2"/>
  <c r="K25" i="2"/>
  <c r="L25" i="2"/>
  <c r="M25" i="2"/>
  <c r="N25" i="2"/>
  <c r="K44" i="2"/>
  <c r="L44" i="2"/>
  <c r="M44" i="2"/>
  <c r="N44" i="2"/>
  <c r="K45" i="2"/>
  <c r="L45" i="2"/>
  <c r="M45" i="2"/>
  <c r="N45" i="2"/>
  <c r="K39" i="2"/>
  <c r="L39" i="2"/>
  <c r="M39" i="2"/>
  <c r="N39" i="2"/>
  <c r="K80" i="2"/>
  <c r="L80" i="2"/>
  <c r="M80" i="2"/>
  <c r="N80" i="2"/>
  <c r="K40" i="2"/>
  <c r="L40" i="2"/>
  <c r="M40" i="2"/>
  <c r="N40" i="2"/>
  <c r="K86" i="2"/>
  <c r="L86" i="2"/>
  <c r="M86" i="2"/>
  <c r="N86" i="2"/>
  <c r="K67" i="2"/>
  <c r="L67" i="2"/>
  <c r="M67" i="2"/>
  <c r="N67" i="2"/>
  <c r="K22" i="2"/>
  <c r="L22" i="2"/>
  <c r="M22" i="2"/>
  <c r="N22" i="2"/>
  <c r="K94" i="2"/>
  <c r="L94" i="2"/>
  <c r="M94" i="2"/>
  <c r="N94" i="2"/>
  <c r="K69" i="2"/>
  <c r="L69" i="2"/>
  <c r="M69" i="2"/>
  <c r="N69" i="2"/>
  <c r="K89" i="2"/>
  <c r="L89" i="2"/>
  <c r="M89" i="2"/>
  <c r="N89" i="2"/>
  <c r="K77" i="2"/>
  <c r="L77" i="2"/>
  <c r="M77" i="2"/>
  <c r="N77" i="2"/>
  <c r="K70" i="2"/>
  <c r="L70" i="2"/>
  <c r="M70" i="2"/>
  <c r="N70" i="2"/>
  <c r="K17" i="2"/>
  <c r="L17" i="2"/>
  <c r="M17" i="2"/>
  <c r="N17" i="2"/>
  <c r="K10" i="2"/>
  <c r="L10" i="2"/>
  <c r="M10" i="2"/>
  <c r="N10" i="2"/>
  <c r="K15" i="2"/>
  <c r="L15" i="2"/>
  <c r="M15" i="2"/>
  <c r="N15" i="2"/>
  <c r="K12" i="2"/>
  <c r="L12" i="2"/>
  <c r="M12" i="2"/>
  <c r="N12" i="2"/>
  <c r="K23" i="2"/>
  <c r="L23" i="2"/>
  <c r="M23" i="2"/>
  <c r="N23" i="2"/>
  <c r="K73" i="2"/>
  <c r="L73" i="2"/>
  <c r="M73" i="2"/>
  <c r="N73" i="2"/>
  <c r="K79" i="2"/>
  <c r="L79" i="2"/>
  <c r="M79" i="2"/>
  <c r="N79" i="2"/>
  <c r="K14" i="2"/>
  <c r="L14" i="2"/>
  <c r="M14" i="2"/>
  <c r="N14" i="2"/>
  <c r="K32" i="2"/>
  <c r="L32" i="2"/>
  <c r="M32" i="2"/>
  <c r="N32" i="2"/>
  <c r="K46" i="2"/>
  <c r="L46" i="2"/>
  <c r="M46" i="2"/>
  <c r="N46" i="2"/>
  <c r="K26" i="2"/>
  <c r="L26" i="2"/>
  <c r="M26" i="2"/>
  <c r="N26" i="2"/>
  <c r="K31" i="2"/>
  <c r="L31" i="2"/>
  <c r="M31" i="2"/>
  <c r="N31" i="2"/>
  <c r="K64" i="2"/>
  <c r="L64" i="2"/>
  <c r="M64" i="2"/>
  <c r="N64" i="2"/>
  <c r="K3" i="2"/>
  <c r="L3" i="2"/>
  <c r="M3" i="2"/>
  <c r="N3" i="2"/>
  <c r="K51" i="2"/>
  <c r="L51" i="2"/>
  <c r="M51" i="2"/>
  <c r="N51" i="2"/>
  <c r="K24" i="2"/>
  <c r="L24" i="2"/>
  <c r="M24" i="2"/>
  <c r="N24" i="2"/>
  <c r="K21" i="2"/>
  <c r="L21" i="2"/>
  <c r="M21" i="2"/>
  <c r="N21" i="2"/>
  <c r="K30" i="2"/>
  <c r="L30" i="2"/>
  <c r="M30" i="2"/>
  <c r="N30" i="2"/>
  <c r="K93" i="2"/>
  <c r="L93" i="2"/>
  <c r="M93" i="2"/>
  <c r="N93" i="2"/>
  <c r="K29" i="2"/>
  <c r="L29" i="2"/>
  <c r="M29" i="2"/>
  <c r="N29" i="2"/>
  <c r="K92" i="2"/>
  <c r="L92" i="2"/>
  <c r="M92" i="2"/>
  <c r="N92" i="2"/>
  <c r="K37" i="2"/>
  <c r="L37" i="2"/>
  <c r="M37" i="2"/>
  <c r="N37" i="2"/>
  <c r="K36" i="2"/>
  <c r="L36" i="2"/>
  <c r="M36" i="2"/>
  <c r="N36" i="2"/>
  <c r="K63" i="2"/>
  <c r="L63" i="2"/>
  <c r="M63" i="2"/>
  <c r="N63" i="2"/>
  <c r="K72" i="2"/>
  <c r="L72" i="2"/>
  <c r="M72" i="2"/>
  <c r="N72" i="2"/>
  <c r="K76" i="2"/>
  <c r="L76" i="2"/>
  <c r="M76" i="2"/>
  <c r="N76" i="2"/>
  <c r="K82" i="2"/>
  <c r="L82" i="2"/>
  <c r="M82" i="2"/>
  <c r="N82" i="2"/>
  <c r="K8" i="2"/>
  <c r="L8" i="2"/>
  <c r="M8" i="2"/>
  <c r="N8" i="2"/>
  <c r="K83" i="2"/>
  <c r="L83" i="2"/>
  <c r="M83" i="2"/>
  <c r="N83" i="2"/>
  <c r="K87" i="2"/>
  <c r="L87" i="2"/>
  <c r="M87" i="2"/>
  <c r="N87" i="2"/>
  <c r="K74" i="2"/>
  <c r="L74" i="2"/>
  <c r="M74" i="2"/>
  <c r="N74" i="2"/>
  <c r="K84" i="2"/>
  <c r="L84" i="2"/>
  <c r="M84" i="2"/>
  <c r="N84" i="2"/>
  <c r="K90" i="2"/>
  <c r="L90" i="2"/>
  <c r="M90" i="2"/>
  <c r="N90" i="2"/>
  <c r="K85" i="2"/>
  <c r="L85" i="2"/>
  <c r="M85" i="2"/>
  <c r="N85" i="2"/>
  <c r="K16" i="2"/>
  <c r="L16" i="2"/>
  <c r="M16" i="2"/>
  <c r="N16" i="2"/>
  <c r="K27" i="2"/>
  <c r="L27" i="2"/>
  <c r="M27" i="2"/>
  <c r="N27" i="2"/>
  <c r="K6" i="2"/>
  <c r="L6" i="2"/>
  <c r="M6" i="2"/>
  <c r="N6" i="2"/>
  <c r="K56" i="2"/>
  <c r="L56" i="2"/>
  <c r="M56" i="2"/>
  <c r="N56" i="2"/>
  <c r="K4" i="2"/>
  <c r="L4" i="2"/>
  <c r="M4" i="2"/>
  <c r="N4" i="2"/>
  <c r="K65" i="2"/>
  <c r="L65" i="2"/>
  <c r="M65" i="2"/>
  <c r="N65" i="2"/>
  <c r="K35" i="2"/>
  <c r="L35" i="2"/>
  <c r="M35" i="2"/>
  <c r="N35" i="2"/>
  <c r="K47" i="2"/>
  <c r="L47" i="2"/>
  <c r="M47" i="2"/>
  <c r="N47" i="2"/>
  <c r="K68" i="2"/>
  <c r="L68" i="2"/>
  <c r="M68" i="2"/>
  <c r="N68" i="2"/>
  <c r="K19" i="2"/>
  <c r="L19" i="2"/>
  <c r="M19" i="2"/>
  <c r="N19" i="2"/>
  <c r="K33" i="2"/>
  <c r="L33" i="2"/>
  <c r="M33" i="2"/>
  <c r="N33" i="2"/>
  <c r="K88" i="2"/>
  <c r="L88" i="2"/>
  <c r="M88" i="2"/>
  <c r="N88" i="2"/>
  <c r="K5" i="2"/>
  <c r="L5" i="2"/>
  <c r="M5" i="2"/>
  <c r="N5" i="2"/>
  <c r="K55" i="2"/>
  <c r="L55" i="2"/>
  <c r="M55" i="2"/>
  <c r="N55" i="2"/>
  <c r="K81" i="2"/>
  <c r="L81" i="2"/>
  <c r="M81" i="2"/>
  <c r="N81" i="2"/>
  <c r="K75" i="2"/>
  <c r="L75" i="2"/>
  <c r="M75" i="2"/>
  <c r="N75" i="2"/>
  <c r="K66" i="2"/>
  <c r="L66" i="2"/>
  <c r="M66" i="2"/>
  <c r="N66" i="2"/>
  <c r="K13" i="2"/>
  <c r="L13" i="2"/>
  <c r="M13" i="2"/>
  <c r="N13" i="2"/>
  <c r="K57" i="2"/>
  <c r="L57" i="2"/>
  <c r="M57" i="2"/>
  <c r="N57" i="2"/>
  <c r="K62" i="2"/>
  <c r="L62" i="2"/>
  <c r="M62" i="2"/>
  <c r="N62" i="2"/>
  <c r="L50" i="2"/>
  <c r="M50" i="2"/>
  <c r="N50" i="2"/>
  <c r="K50" i="2"/>
</calcChain>
</file>

<file path=xl/sharedStrings.xml><?xml version="1.0" encoding="utf-8"?>
<sst xmlns="http://schemas.openxmlformats.org/spreadsheetml/2006/main" count="1914" uniqueCount="411">
  <si>
    <t>enzyme</t>
  </si>
  <si>
    <t>enzNames</t>
  </si>
  <si>
    <t>genes</t>
  </si>
  <si>
    <t>subSystems</t>
  </si>
  <si>
    <t>P00127</t>
  </si>
  <si>
    <t>QCR6</t>
  </si>
  <si>
    <t>YFR033C</t>
  </si>
  <si>
    <t>Oxidative Phosphorylation</t>
  </si>
  <si>
    <t>P00128</t>
  </si>
  <si>
    <t>QCR7</t>
  </si>
  <si>
    <t>YDR529C</t>
  </si>
  <si>
    <t>P00163</t>
  </si>
  <si>
    <t>COB</t>
  </si>
  <si>
    <t>Q0105</t>
  </si>
  <si>
    <t>P00330</t>
  </si>
  <si>
    <t>ADH1</t>
  </si>
  <si>
    <t>YOL086C</t>
  </si>
  <si>
    <t>Anaerobic excretion // Anaerobic excretion</t>
  </si>
  <si>
    <t>P00358</t>
  </si>
  <si>
    <t>TDH2</t>
  </si>
  <si>
    <t>YJR009C</t>
  </si>
  <si>
    <t>Glycolysis // Glycolysis</t>
  </si>
  <si>
    <t>P00359</t>
  </si>
  <si>
    <t>TDH3</t>
  </si>
  <si>
    <t>YGR192C</t>
  </si>
  <si>
    <t>P00360</t>
  </si>
  <si>
    <t>TDH1</t>
  </si>
  <si>
    <t>YJL052W</t>
  </si>
  <si>
    <t>P00401</t>
  </si>
  <si>
    <t>COX1</t>
  </si>
  <si>
    <t>Q0045</t>
  </si>
  <si>
    <t>Oxidative Phosphorylation // Oxidative Phosphorylation</t>
  </si>
  <si>
    <t>P00410</t>
  </si>
  <si>
    <t>COX2</t>
  </si>
  <si>
    <t>Q0250</t>
  </si>
  <si>
    <t>P00420</t>
  </si>
  <si>
    <t>COX3</t>
  </si>
  <si>
    <t>Q0275</t>
  </si>
  <si>
    <t>P00425</t>
  </si>
  <si>
    <t>COX5B</t>
  </si>
  <si>
    <t>YIL111W</t>
  </si>
  <si>
    <t>P00427</t>
  </si>
  <si>
    <t>COX6</t>
  </si>
  <si>
    <t>YHR051W</t>
  </si>
  <si>
    <t>P00549</t>
  </si>
  <si>
    <t>CDC19</t>
  </si>
  <si>
    <t>YAL038W</t>
  </si>
  <si>
    <t>Glycolysis</t>
  </si>
  <si>
    <t>P00560</t>
  </si>
  <si>
    <t>PGK1</t>
  </si>
  <si>
    <t>YCR012W</t>
  </si>
  <si>
    <t>P00830</t>
  </si>
  <si>
    <t>ATP2</t>
  </si>
  <si>
    <t>YJR121W</t>
  </si>
  <si>
    <t>P00854</t>
  </si>
  <si>
    <t>ATP6</t>
  </si>
  <si>
    <t>Q0085</t>
  </si>
  <si>
    <t>P00856</t>
  </si>
  <si>
    <t>ATP8</t>
  </si>
  <si>
    <t>Q0080</t>
  </si>
  <si>
    <t>P00890</t>
  </si>
  <si>
    <t>CIT1</t>
  </si>
  <si>
    <t>YNR001C</t>
  </si>
  <si>
    <t>TCA</t>
  </si>
  <si>
    <t>P00924</t>
  </si>
  <si>
    <t>ENO1</t>
  </si>
  <si>
    <t>YGR254W</t>
  </si>
  <si>
    <t>P00925</t>
  </si>
  <si>
    <t>ENO2</t>
  </si>
  <si>
    <t>YHR174W</t>
  </si>
  <si>
    <t>P00942</t>
  </si>
  <si>
    <t>TPI1</t>
  </si>
  <si>
    <t>YDR050C</t>
  </si>
  <si>
    <t>P00950</t>
  </si>
  <si>
    <t>GPM1</t>
  </si>
  <si>
    <t>YKL152C</t>
  </si>
  <si>
    <t>P04037</t>
  </si>
  <si>
    <t>COX4</t>
  </si>
  <si>
    <t>YGL187C</t>
  </si>
  <si>
    <t>P04039</t>
  </si>
  <si>
    <t>COX8</t>
  </si>
  <si>
    <t>YLR395C</t>
  </si>
  <si>
    <t>P04385</t>
  </si>
  <si>
    <t>GAL1</t>
  </si>
  <si>
    <t>YBR020W</t>
  </si>
  <si>
    <t>Galactose metabolism</t>
  </si>
  <si>
    <t>P04397</t>
  </si>
  <si>
    <t>GAL10</t>
  </si>
  <si>
    <t>YBR019C</t>
  </si>
  <si>
    <t>Galactose metabolism // Galactose metabolism</t>
  </si>
  <si>
    <t>P04806</t>
  </si>
  <si>
    <t>HXK1</t>
  </si>
  <si>
    <t>YFR053C</t>
  </si>
  <si>
    <t>P04807</t>
  </si>
  <si>
    <t>HXK2</t>
  </si>
  <si>
    <t>YGL253W</t>
  </si>
  <si>
    <t>P05626</t>
  </si>
  <si>
    <t>ATP4</t>
  </si>
  <si>
    <t>YPL078C</t>
  </si>
  <si>
    <t>P06169</t>
  </si>
  <si>
    <t>PDC1</t>
  </si>
  <si>
    <t>YLR044C</t>
  </si>
  <si>
    <t>Anaerobic excretion</t>
  </si>
  <si>
    <t>P07143</t>
  </si>
  <si>
    <t>CYT1</t>
  </si>
  <si>
    <t>YOR065W</t>
  </si>
  <si>
    <t>P07170</t>
  </si>
  <si>
    <t>ADK1</t>
  </si>
  <si>
    <t>YDR226W</t>
  </si>
  <si>
    <t>Salvage pathways // Salvage pathways</t>
  </si>
  <si>
    <t>P07251</t>
  </si>
  <si>
    <t>ATP1</t>
  </si>
  <si>
    <t>YBL099W</t>
  </si>
  <si>
    <t>P07255</t>
  </si>
  <si>
    <t>COX9</t>
  </si>
  <si>
    <t>YDL067C</t>
  </si>
  <si>
    <t>P07256</t>
  </si>
  <si>
    <t>COR1</t>
  </si>
  <si>
    <t>YBL045C</t>
  </si>
  <si>
    <t>P07257</t>
  </si>
  <si>
    <t>QCR2</t>
  </si>
  <si>
    <t>YPR191W</t>
  </si>
  <si>
    <t>P08067</t>
  </si>
  <si>
    <t>RIP1</t>
  </si>
  <si>
    <t>YEL024W</t>
  </si>
  <si>
    <t>P08417</t>
  </si>
  <si>
    <t>FUM1</t>
  </si>
  <si>
    <t>YPL262W</t>
  </si>
  <si>
    <t>TCA // TCA</t>
  </si>
  <si>
    <t>P08431</t>
  </si>
  <si>
    <t>GAL7</t>
  </si>
  <si>
    <t>YBR018C</t>
  </si>
  <si>
    <t>P08525</t>
  </si>
  <si>
    <t>QCR8</t>
  </si>
  <si>
    <t>YJL166W</t>
  </si>
  <si>
    <t>P09201</t>
  </si>
  <si>
    <t>FBP1</t>
  </si>
  <si>
    <t>YLR377C</t>
  </si>
  <si>
    <t>P09457</t>
  </si>
  <si>
    <t>ATP5</t>
  </si>
  <si>
    <t>YDR298C</t>
  </si>
  <si>
    <t>P09624</t>
  </si>
  <si>
    <t>LPD1</t>
  </si>
  <si>
    <t>YFL018C</t>
  </si>
  <si>
    <t>Other</t>
  </si>
  <si>
    <t>P0CX10</t>
  </si>
  <si>
    <t>ERR1</t>
  </si>
  <si>
    <t>YOR393W</t>
  </si>
  <si>
    <t>P0CX11</t>
  </si>
  <si>
    <t>ERR2</t>
  </si>
  <si>
    <t>YPL281C</t>
  </si>
  <si>
    <t>P10174</t>
  </si>
  <si>
    <t>COX7</t>
  </si>
  <si>
    <t>YMR256C</t>
  </si>
  <si>
    <t>P10963</t>
  </si>
  <si>
    <t>PCK1</t>
  </si>
  <si>
    <t>YKR097W</t>
  </si>
  <si>
    <t>P11154</t>
  </si>
  <si>
    <t>PYC1</t>
  </si>
  <si>
    <t>YGL062W</t>
  </si>
  <si>
    <t>P11412</t>
  </si>
  <si>
    <t>ZWF1</t>
  </si>
  <si>
    <t>YNL241C</t>
  </si>
  <si>
    <t>pentose phosphate</t>
  </si>
  <si>
    <t>P12695</t>
  </si>
  <si>
    <t>LAT1</t>
  </si>
  <si>
    <t>YNL071W</t>
  </si>
  <si>
    <t>P12709</t>
  </si>
  <si>
    <t>PGI1</t>
  </si>
  <si>
    <t>YBR196C</t>
  </si>
  <si>
    <t>P14540</t>
  </si>
  <si>
    <t>FBA1</t>
  </si>
  <si>
    <t>YKL060C</t>
  </si>
  <si>
    <t>P15019</t>
  </si>
  <si>
    <t>TAL1</t>
  </si>
  <si>
    <t>YLR354C</t>
  </si>
  <si>
    <t>pentose phosphate // pentose phosphate</t>
  </si>
  <si>
    <t>P16387</t>
  </si>
  <si>
    <t>PDA1</t>
  </si>
  <si>
    <t>YER178W</t>
  </si>
  <si>
    <t>P16451</t>
  </si>
  <si>
    <t>PDX1</t>
  </si>
  <si>
    <t>YGR193C</t>
  </si>
  <si>
    <t>P16467</t>
  </si>
  <si>
    <t>PDC5</t>
  </si>
  <si>
    <t>YLR134W</t>
  </si>
  <si>
    <t>P16861</t>
  </si>
  <si>
    <t>PFK1</t>
  </si>
  <si>
    <t>YGR240C</t>
  </si>
  <si>
    <t>P16862</t>
  </si>
  <si>
    <t>PFK2</t>
  </si>
  <si>
    <t>YMR205C</t>
  </si>
  <si>
    <t>P17505</t>
  </si>
  <si>
    <t>MDH1</t>
  </si>
  <si>
    <t>YKL085W</t>
  </si>
  <si>
    <t>P17709</t>
  </si>
  <si>
    <t>GLK1</t>
  </si>
  <si>
    <t>YCL040W</t>
  </si>
  <si>
    <t>P19414</t>
  </si>
  <si>
    <t>ACO1</t>
  </si>
  <si>
    <t>YLR304C</t>
  </si>
  <si>
    <t>P19516</t>
  </si>
  <si>
    <t>COX11</t>
  </si>
  <si>
    <t>YPL132W</t>
  </si>
  <si>
    <t>P20967</t>
  </si>
  <si>
    <t>KGD1</t>
  </si>
  <si>
    <t>YIL125W</t>
  </si>
  <si>
    <t>P21306</t>
  </si>
  <si>
    <t>ATP15</t>
  </si>
  <si>
    <t>YPL271W</t>
  </si>
  <si>
    <t>P21801</t>
  </si>
  <si>
    <t>SDH2</t>
  </si>
  <si>
    <t>YLL041C</t>
  </si>
  <si>
    <t>P21826</t>
  </si>
  <si>
    <t>DAL7</t>
  </si>
  <si>
    <t>YIR031C</t>
  </si>
  <si>
    <t xml:space="preserve">Anaplerotic reactions </t>
  </si>
  <si>
    <t>P21954</t>
  </si>
  <si>
    <t>IDP1</t>
  </si>
  <si>
    <t>YDL066W</t>
  </si>
  <si>
    <t>P22289</t>
  </si>
  <si>
    <t>QCR9</t>
  </si>
  <si>
    <t>YGR183C</t>
  </si>
  <si>
    <t>P23254</t>
  </si>
  <si>
    <t>TKL1</t>
  </si>
  <si>
    <t>YPR074C</t>
  </si>
  <si>
    <t>pentose phosphate // pentose phosphate // pentose phosphate // pentose phosphate</t>
  </si>
  <si>
    <t>P26263</t>
  </si>
  <si>
    <t>PDC6</t>
  </si>
  <si>
    <t>YGR087C</t>
  </si>
  <si>
    <t>P28240</t>
  </si>
  <si>
    <t>ICL1</t>
  </si>
  <si>
    <t>YER065C</t>
  </si>
  <si>
    <t>P30902</t>
  </si>
  <si>
    <t>ATP7</t>
  </si>
  <si>
    <t>YKL016C</t>
  </si>
  <si>
    <t>P30952</t>
  </si>
  <si>
    <t>MLS1</t>
  </si>
  <si>
    <t>YNL117W</t>
  </si>
  <si>
    <t>P32327</t>
  </si>
  <si>
    <t>PYC2</t>
  </si>
  <si>
    <t>YBR218C</t>
  </si>
  <si>
    <t>P32340</t>
  </si>
  <si>
    <t>NDI1</t>
  </si>
  <si>
    <t>YML120C</t>
  </si>
  <si>
    <t>P32473</t>
  </si>
  <si>
    <t>PDB1</t>
  </si>
  <si>
    <t>YBR221C</t>
  </si>
  <si>
    <t>P32799</t>
  </si>
  <si>
    <t>COX13</t>
  </si>
  <si>
    <t>YGL191W</t>
  </si>
  <si>
    <t>P33315</t>
  </si>
  <si>
    <t>TKL2</t>
  </si>
  <si>
    <t>YBR117C</t>
  </si>
  <si>
    <t>P33401</t>
  </si>
  <si>
    <t>PGM1</t>
  </si>
  <si>
    <t>YKL127W</t>
  </si>
  <si>
    <t>P33421</t>
  </si>
  <si>
    <t>SDH3</t>
  </si>
  <si>
    <t>YKL141W</t>
  </si>
  <si>
    <t>P37012</t>
  </si>
  <si>
    <t>PGM2</t>
  </si>
  <si>
    <t>YMR105C</t>
  </si>
  <si>
    <t>P37298</t>
  </si>
  <si>
    <t>SDH4</t>
  </si>
  <si>
    <t>YDR178W</t>
  </si>
  <si>
    <t>P37299</t>
  </si>
  <si>
    <t>QCR10</t>
  </si>
  <si>
    <t>YHR001W-A</t>
  </si>
  <si>
    <t>P38077</t>
  </si>
  <si>
    <t>ATP3</t>
  </si>
  <si>
    <t>YBR039W</t>
  </si>
  <si>
    <t>P38113</t>
  </si>
  <si>
    <t>ADH5</t>
  </si>
  <si>
    <t>YBR145W</t>
  </si>
  <si>
    <t>P38720</t>
  </si>
  <si>
    <t>GND1</t>
  </si>
  <si>
    <t>YHR183W</t>
  </si>
  <si>
    <t>P38824</t>
  </si>
  <si>
    <t>COX23</t>
  </si>
  <si>
    <t>YHR116W</t>
  </si>
  <si>
    <t>P38858</t>
  </si>
  <si>
    <t>SOL3</t>
  </si>
  <si>
    <t>YHR163W</t>
  </si>
  <si>
    <t>P40047</t>
  </si>
  <si>
    <t>ALD5</t>
  </si>
  <si>
    <t>YER073W</t>
  </si>
  <si>
    <t>Phenylalanine, tyrosine, and tryptophan biosynthesis (aromatic amino acids)</t>
  </si>
  <si>
    <t>P40106</t>
  </si>
  <si>
    <t>GPP2</t>
  </si>
  <si>
    <t>YER062C</t>
  </si>
  <si>
    <t>P40215</t>
  </si>
  <si>
    <t>NDE1</t>
  </si>
  <si>
    <t>YMR145C</t>
  </si>
  <si>
    <t>P41277</t>
  </si>
  <si>
    <t>GPP1</t>
  </si>
  <si>
    <t>YIL053W</t>
  </si>
  <si>
    <t>P41911</t>
  </si>
  <si>
    <t>GPD2</t>
  </si>
  <si>
    <t>YOL059W</t>
  </si>
  <si>
    <t>P42222</t>
  </si>
  <si>
    <t>ERR3</t>
  </si>
  <si>
    <t>YMR323W</t>
  </si>
  <si>
    <t>P43635</t>
  </si>
  <si>
    <t>CIT3</t>
  </si>
  <si>
    <t>YPR001W</t>
  </si>
  <si>
    <t>P46367</t>
  </si>
  <si>
    <t>ALD4</t>
  </si>
  <si>
    <t>YOR374W</t>
  </si>
  <si>
    <t>P46969</t>
  </si>
  <si>
    <t>RPE1</t>
  </si>
  <si>
    <t>YJL121C</t>
  </si>
  <si>
    <t>P47052</t>
  </si>
  <si>
    <t>YJL045W</t>
  </si>
  <si>
    <t>P47081</t>
  </si>
  <si>
    <t>COX16</t>
  </si>
  <si>
    <t>YJL003W</t>
  </si>
  <si>
    <t>P47771</t>
  </si>
  <si>
    <t>ALD2</t>
  </si>
  <si>
    <t>YMR170C</t>
  </si>
  <si>
    <t>P52489</t>
  </si>
  <si>
    <t>PYK2</t>
  </si>
  <si>
    <t>YOR347C</t>
  </si>
  <si>
    <t>P52910</t>
  </si>
  <si>
    <t>ACS2</t>
  </si>
  <si>
    <t>YLR153C</t>
  </si>
  <si>
    <t>P53239</t>
  </si>
  <si>
    <t>COX18</t>
  </si>
  <si>
    <t>YGR062C</t>
  </si>
  <si>
    <t>P53312</t>
  </si>
  <si>
    <t>LSC2</t>
  </si>
  <si>
    <t>YGR244C</t>
  </si>
  <si>
    <t>P53315</t>
  </si>
  <si>
    <t>SOL4</t>
  </si>
  <si>
    <t>YGR248W</t>
  </si>
  <si>
    <t>P53319</t>
  </si>
  <si>
    <t>GND2</t>
  </si>
  <si>
    <t>YGR256W</t>
  </si>
  <si>
    <t>P53598</t>
  </si>
  <si>
    <t>LSC1</t>
  </si>
  <si>
    <t>YOR142W</t>
  </si>
  <si>
    <t>P54115</t>
  </si>
  <si>
    <t>ALD6</t>
  </si>
  <si>
    <t>YPL061W</t>
  </si>
  <si>
    <t>P61829</t>
  </si>
  <si>
    <t>OLI1</t>
  </si>
  <si>
    <t>Q0130</t>
  </si>
  <si>
    <t>P81449</t>
  </si>
  <si>
    <t>TIM11</t>
  </si>
  <si>
    <t>YDR322C-A</t>
  </si>
  <si>
    <t>P81450</t>
  </si>
  <si>
    <t>ATP18</t>
  </si>
  <si>
    <t>YML081C-A</t>
  </si>
  <si>
    <t>P81451</t>
  </si>
  <si>
    <t>ATP19</t>
  </si>
  <si>
    <t>YOL077W-A</t>
  </si>
  <si>
    <t>Q00055</t>
  </si>
  <si>
    <t>GPD1</t>
  </si>
  <si>
    <t>YDL022W</t>
  </si>
  <si>
    <t>Q00711</t>
  </si>
  <si>
    <t>SDH1</t>
  </si>
  <si>
    <t>YKL148C</t>
  </si>
  <si>
    <t>Q01519</t>
  </si>
  <si>
    <t>COX12</t>
  </si>
  <si>
    <t>YLR038C</t>
  </si>
  <si>
    <t>Q01574</t>
  </si>
  <si>
    <t>ACS1</t>
  </si>
  <si>
    <t>YAL054C</t>
  </si>
  <si>
    <t>Q04458</t>
  </si>
  <si>
    <t>HFD1</t>
  </si>
  <si>
    <t>YMR110C</t>
  </si>
  <si>
    <t>Q04935</t>
  </si>
  <si>
    <t>COX20</t>
  </si>
  <si>
    <t>YDR231C</t>
  </si>
  <si>
    <t>Q06204</t>
  </si>
  <si>
    <t>YLR446W</t>
  </si>
  <si>
    <t>Q06405</t>
  </si>
  <si>
    <t>ATP17</t>
  </si>
  <si>
    <t>YDR377W</t>
  </si>
  <si>
    <t>Q07500</t>
  </si>
  <si>
    <t>NDE2</t>
  </si>
  <si>
    <t>YDL085W</t>
  </si>
  <si>
    <t>Q12055</t>
  </si>
  <si>
    <t>FAP7</t>
  </si>
  <si>
    <t>YDL166C</t>
  </si>
  <si>
    <t>Q12165</t>
  </si>
  <si>
    <t>ATP16</t>
  </si>
  <si>
    <t>YDL004W</t>
  </si>
  <si>
    <t>Q12189</t>
  </si>
  <si>
    <t>RKI1</t>
  </si>
  <si>
    <t>YOR095C</t>
  </si>
  <si>
    <t>Q12233</t>
  </si>
  <si>
    <t>ATP20</t>
  </si>
  <si>
    <t>YPR020W</t>
  </si>
  <si>
    <t>Q12349</t>
  </si>
  <si>
    <t>ATP14</t>
  </si>
  <si>
    <t>YLR295C</t>
  </si>
  <si>
    <t>Q3E731</t>
  </si>
  <si>
    <t>COX19</t>
  </si>
  <si>
    <t>YLL018C-A</t>
  </si>
  <si>
    <t>usage_unreg_WT</t>
  </si>
  <si>
    <t>usage_regulated_WT</t>
  </si>
  <si>
    <t>usage_Snf1_deletion</t>
  </si>
  <si>
    <t>usage_TOR_deletion</t>
  </si>
  <si>
    <t>usage_PKA_deletion</t>
  </si>
  <si>
    <t>usage_Reg1_deletion</t>
  </si>
  <si>
    <t>FC_TOR</t>
  </si>
  <si>
    <t>FC_Snf1</t>
  </si>
  <si>
    <t>FC_PKA</t>
  </si>
  <si>
    <t>FC_Reg1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</si>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</sst>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zoomScale="99" workbookViewId="0">
      <selection activeCell="K1" sqref="A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400</v>
      </c>
      <c r="F1" t="s">
        <v>401</v>
      </c>
      <c r="G1" t="s">
        <v>403</v>
      </c>
      <c r="H1" t="s">
        <v>402</v>
      </c>
      <c r="I1" t="s">
        <v>404</v>
      </c>
      <c r="J1" t="s">
        <v>405</v>
      </c>
      <c r="K1" t="s">
        <v>410</v>
      </c>
    </row>
    <row r="2" spans="1:11" x14ac:dyDescent="0.2">
      <c r="A2" t="s">
        <v>4</v>
      </c>
      <c r="B2" t="s">
        <v>5</v>
      </c>
      <c r="C2" t="s">
        <v>6</v>
      </c>
      <c r="D2" t="s">
        <v>7</v>
      </c>
      <c r="E2">
        <v>2.3699999999999999E-4</v>
      </c>
      <c r="F2">
        <v>2.5999999999999998E-4</v>
      </c>
      <c r="G2">
        <v>2.5999999999999998E-4</v>
      </c>
      <c r="H2">
        <v>2.4699999999999999E-4</v>
      </c>
      <c r="I2">
        <v>2.5999999999999998E-4</v>
      </c>
      <c r="J2">
        <v>2.5999999999999998E-4</v>
      </c>
      <c r="K2">
        <f>SUM(F2:J2)</f>
        <v>1.2869999999999999E-3</v>
      </c>
    </row>
    <row r="3" spans="1:11" x14ac:dyDescent="0.2">
      <c r="A3" t="s">
        <v>8</v>
      </c>
      <c r="B3" t="s">
        <v>9</v>
      </c>
      <c r="C3" t="s">
        <v>10</v>
      </c>
      <c r="D3" t="s">
        <v>7</v>
      </c>
      <c r="E3">
        <v>2.0000000000000001E-4</v>
      </c>
      <c r="F3">
        <v>2.1900000000000001E-4</v>
      </c>
      <c r="G3">
        <v>2.1900000000000001E-4</v>
      </c>
      <c r="H3">
        <v>2.0900000000000001E-4</v>
      </c>
      <c r="I3">
        <v>2.1900000000000001E-4</v>
      </c>
      <c r="J3">
        <v>2.1900000000000001E-4</v>
      </c>
      <c r="K3">
        <f t="shared" ref="K3:K66" si="0">SUM(F3:J3)</f>
        <v>1.085E-3</v>
      </c>
    </row>
    <row r="4" spans="1:11" x14ac:dyDescent="0.2">
      <c r="A4" t="s">
        <v>11</v>
      </c>
      <c r="B4" t="s">
        <v>12</v>
      </c>
      <c r="C4" t="s">
        <v>13</v>
      </c>
      <c r="D4" t="s">
        <v>7</v>
      </c>
      <c r="E4">
        <v>5.9999999999999995E-4</v>
      </c>
      <c r="F4">
        <v>6.5799999999999995E-4</v>
      </c>
      <c r="G4">
        <v>6.5799999999999995E-4</v>
      </c>
      <c r="H4">
        <v>6.2600000000000004E-4</v>
      </c>
      <c r="I4">
        <v>6.5799999999999995E-4</v>
      </c>
      <c r="J4">
        <v>6.5799999999999995E-4</v>
      </c>
      <c r="K4">
        <f t="shared" si="0"/>
        <v>3.2579999999999996E-3</v>
      </c>
    </row>
    <row r="5" spans="1:11" x14ac:dyDescent="0.2">
      <c r="A5" t="s">
        <v>14</v>
      </c>
      <c r="B5" t="s">
        <v>15</v>
      </c>
      <c r="C5" t="s">
        <v>16</v>
      </c>
      <c r="D5" t="s">
        <v>17</v>
      </c>
      <c r="E5">
        <v>0</v>
      </c>
      <c r="F5">
        <v>1.137E-3</v>
      </c>
      <c r="G5">
        <v>1.137E-3</v>
      </c>
      <c r="H5">
        <v>1.137E-3</v>
      </c>
      <c r="I5">
        <v>1.137E-3</v>
      </c>
      <c r="J5">
        <v>1.137E-3</v>
      </c>
      <c r="K5">
        <f t="shared" si="0"/>
        <v>5.6849999999999999E-3</v>
      </c>
    </row>
    <row r="6" spans="1:11" x14ac:dyDescent="0.2">
      <c r="A6" t="s">
        <v>18</v>
      </c>
      <c r="B6" t="s">
        <v>19</v>
      </c>
      <c r="C6" t="s">
        <v>20</v>
      </c>
      <c r="D6" t="s">
        <v>21</v>
      </c>
      <c r="E6">
        <v>0</v>
      </c>
      <c r="F6">
        <v>0</v>
      </c>
      <c r="G6">
        <v>0</v>
      </c>
      <c r="H6">
        <v>1.3259999999999999E-3</v>
      </c>
      <c r="I6">
        <v>0</v>
      </c>
      <c r="J6">
        <v>0</v>
      </c>
      <c r="K6">
        <f t="shared" si="0"/>
        <v>1.3259999999999999E-3</v>
      </c>
    </row>
    <row r="7" spans="1:11" x14ac:dyDescent="0.2">
      <c r="A7" t="s">
        <v>22</v>
      </c>
      <c r="B7" t="s">
        <v>23</v>
      </c>
      <c r="C7" t="s">
        <v>24</v>
      </c>
      <c r="D7" t="s">
        <v>21</v>
      </c>
      <c r="E7">
        <v>5.9400000000000002E-4</v>
      </c>
      <c r="F7">
        <v>1.3259999999999999E-3</v>
      </c>
      <c r="G7">
        <v>1.3259999999999999E-3</v>
      </c>
      <c r="H7">
        <v>1.3259999999999999E-3</v>
      </c>
      <c r="I7">
        <v>1.3259999999999999E-3</v>
      </c>
      <c r="J7">
        <v>1.3259999999999999E-3</v>
      </c>
      <c r="K7">
        <f t="shared" si="0"/>
        <v>6.6299999999999996E-3</v>
      </c>
    </row>
    <row r="8" spans="1:11" x14ac:dyDescent="0.2">
      <c r="A8" t="s">
        <v>25</v>
      </c>
      <c r="B8" t="s">
        <v>26</v>
      </c>
      <c r="C8" t="s">
        <v>27</v>
      </c>
      <c r="D8" t="s">
        <v>21</v>
      </c>
      <c r="E8">
        <v>0</v>
      </c>
      <c r="F8">
        <v>1.3259999999999999E-3</v>
      </c>
      <c r="G8">
        <v>1.3259999999999999E-3</v>
      </c>
      <c r="H8">
        <v>1.3259999999999999E-3</v>
      </c>
      <c r="I8">
        <v>1.3259999999999999E-3</v>
      </c>
      <c r="J8">
        <v>1.3259999999999999E-3</v>
      </c>
      <c r="K8">
        <f t="shared" si="0"/>
        <v>6.6299999999999996E-3</v>
      </c>
    </row>
    <row r="9" spans="1:11" x14ac:dyDescent="0.2">
      <c r="A9" t="s">
        <v>28</v>
      </c>
      <c r="B9" t="s">
        <v>29</v>
      </c>
      <c r="C9" t="s">
        <v>30</v>
      </c>
      <c r="D9" t="s">
        <v>31</v>
      </c>
      <c r="E9">
        <v>2.5599999999999999E-4</v>
      </c>
      <c r="F9">
        <v>2.81E-4</v>
      </c>
      <c r="G9">
        <v>2.81E-4</v>
      </c>
      <c r="H9">
        <v>2.6699999999999998E-4</v>
      </c>
      <c r="I9">
        <v>2.81E-4</v>
      </c>
      <c r="J9">
        <v>2.81E-4</v>
      </c>
      <c r="K9">
        <f t="shared" si="0"/>
        <v>1.3909999999999999E-3</v>
      </c>
    </row>
    <row r="10" spans="1:11" x14ac:dyDescent="0.2">
      <c r="A10" t="s">
        <v>32</v>
      </c>
      <c r="B10" t="s">
        <v>33</v>
      </c>
      <c r="C10" t="s">
        <v>34</v>
      </c>
      <c r="D10" t="s">
        <v>31</v>
      </c>
      <c r="E10">
        <v>1.2400000000000001E-4</v>
      </c>
      <c r="F10">
        <v>1.37E-4</v>
      </c>
      <c r="G10">
        <v>1.37E-4</v>
      </c>
      <c r="H10">
        <v>1.2999999999999999E-4</v>
      </c>
      <c r="I10">
        <v>1.37E-4</v>
      </c>
      <c r="J10">
        <v>1.37E-4</v>
      </c>
      <c r="K10">
        <f t="shared" si="0"/>
        <v>6.7799999999999989E-4</v>
      </c>
    </row>
    <row r="11" spans="1:11" x14ac:dyDescent="0.2">
      <c r="A11" t="s">
        <v>35</v>
      </c>
      <c r="B11" t="s">
        <v>36</v>
      </c>
      <c r="C11" t="s">
        <v>37</v>
      </c>
      <c r="D11" t="s">
        <v>31</v>
      </c>
      <c r="E11">
        <v>1.3200000000000001E-4</v>
      </c>
      <c r="F11">
        <v>1.45E-4</v>
      </c>
      <c r="G11">
        <v>1.45E-4</v>
      </c>
      <c r="H11">
        <v>1.3799999999999999E-4</v>
      </c>
      <c r="I11">
        <v>1.45E-4</v>
      </c>
      <c r="J11">
        <v>1.45E-4</v>
      </c>
      <c r="K11">
        <f t="shared" si="0"/>
        <v>7.1799999999999989E-4</v>
      </c>
    </row>
    <row r="12" spans="1:11" x14ac:dyDescent="0.2">
      <c r="A12" t="s">
        <v>38</v>
      </c>
      <c r="B12" t="s">
        <v>39</v>
      </c>
      <c r="C12" t="s">
        <v>40</v>
      </c>
      <c r="D12" t="s">
        <v>7</v>
      </c>
      <c r="E12" s="1">
        <v>7.4999999999999993E-5</v>
      </c>
      <c r="F12" s="1">
        <v>7.8999999999999996E-5</v>
      </c>
      <c r="G12" s="1">
        <v>7.8999999999999996E-5</v>
      </c>
      <c r="H12" s="1">
        <v>7.4999999999999993E-5</v>
      </c>
      <c r="I12" s="1">
        <v>7.8999999999999996E-5</v>
      </c>
      <c r="J12" s="1">
        <v>7.8999999999999996E-5</v>
      </c>
      <c r="K12">
        <f t="shared" si="0"/>
        <v>3.9099999999999996E-4</v>
      </c>
    </row>
    <row r="13" spans="1:11" x14ac:dyDescent="0.2">
      <c r="A13" t="s">
        <v>41</v>
      </c>
      <c r="B13" t="s">
        <v>42</v>
      </c>
      <c r="C13" t="s">
        <v>43</v>
      </c>
      <c r="D13" t="s">
        <v>7</v>
      </c>
      <c r="E13" s="1">
        <v>7.6000000000000004E-5</v>
      </c>
      <c r="F13" s="1">
        <v>8.0000000000000007E-5</v>
      </c>
      <c r="G13" s="1">
        <v>8.0000000000000007E-5</v>
      </c>
      <c r="H13" s="1">
        <v>7.6000000000000004E-5</v>
      </c>
      <c r="I13" s="1">
        <v>8.0000000000000007E-5</v>
      </c>
      <c r="J13" s="1">
        <v>8.0000000000000007E-5</v>
      </c>
      <c r="K13">
        <f t="shared" si="0"/>
        <v>3.9600000000000003E-4</v>
      </c>
    </row>
    <row r="14" spans="1:11" x14ac:dyDescent="0.2">
      <c r="A14" t="s">
        <v>44</v>
      </c>
      <c r="B14" t="s">
        <v>45</v>
      </c>
      <c r="C14" t="s">
        <v>46</v>
      </c>
      <c r="D14" t="s">
        <v>47</v>
      </c>
      <c r="E14" s="1">
        <v>8.7999999999999998E-5</v>
      </c>
      <c r="F14" s="1">
        <v>8.7999999999999998E-5</v>
      </c>
      <c r="G14" s="1">
        <v>8.7999999999999998E-5</v>
      </c>
      <c r="H14" s="1">
        <v>9.1000000000000003E-5</v>
      </c>
      <c r="I14" s="1">
        <v>8.7999999999999998E-5</v>
      </c>
      <c r="J14" s="1">
        <v>8.7999999999999998E-5</v>
      </c>
      <c r="K14">
        <f t="shared" si="0"/>
        <v>4.4299999999999993E-4</v>
      </c>
    </row>
    <row r="15" spans="1:11" x14ac:dyDescent="0.2">
      <c r="A15" t="s">
        <v>48</v>
      </c>
      <c r="B15" t="s">
        <v>49</v>
      </c>
      <c r="C15" t="s">
        <v>50</v>
      </c>
      <c r="D15" t="s">
        <v>21</v>
      </c>
      <c r="E15" s="1">
        <v>3.4E-5</v>
      </c>
      <c r="F15">
        <v>1.322E-3</v>
      </c>
      <c r="G15">
        <v>1.322E-3</v>
      </c>
      <c r="H15">
        <v>1.322E-3</v>
      </c>
      <c r="I15">
        <v>1.322E-3</v>
      </c>
      <c r="J15">
        <v>1.322E-3</v>
      </c>
      <c r="K15">
        <f t="shared" si="0"/>
        <v>6.6100000000000004E-3</v>
      </c>
    </row>
    <row r="16" spans="1:11" x14ac:dyDescent="0.2">
      <c r="A16" t="s">
        <v>51</v>
      </c>
      <c r="B16" t="s">
        <v>52</v>
      </c>
      <c r="C16" t="s">
        <v>53</v>
      </c>
      <c r="D16" t="s">
        <v>7</v>
      </c>
      <c r="E16">
        <v>5.9699999999999998E-4</v>
      </c>
      <c r="F16">
        <v>6.6200000000000005E-4</v>
      </c>
      <c r="G16">
        <v>6.6200000000000005E-4</v>
      </c>
      <c r="H16">
        <v>6.2799999999999998E-4</v>
      </c>
      <c r="I16">
        <v>6.6200000000000005E-4</v>
      </c>
      <c r="J16">
        <v>6.6200000000000005E-4</v>
      </c>
      <c r="K16">
        <f t="shared" si="0"/>
        <v>3.2760000000000003E-3</v>
      </c>
    </row>
    <row r="17" spans="1:11" x14ac:dyDescent="0.2">
      <c r="A17" t="s">
        <v>54</v>
      </c>
      <c r="B17" t="s">
        <v>55</v>
      </c>
      <c r="C17" t="s">
        <v>56</v>
      </c>
      <c r="D17" t="s">
        <v>7</v>
      </c>
      <c r="E17">
        <v>3.1700000000000001E-4</v>
      </c>
      <c r="F17">
        <v>3.5100000000000002E-4</v>
      </c>
      <c r="G17">
        <v>3.5100000000000002E-4</v>
      </c>
      <c r="H17">
        <v>3.3300000000000002E-4</v>
      </c>
      <c r="I17">
        <v>3.5100000000000002E-4</v>
      </c>
      <c r="J17">
        <v>3.5100000000000002E-4</v>
      </c>
      <c r="K17">
        <f t="shared" si="0"/>
        <v>1.737E-3</v>
      </c>
    </row>
    <row r="18" spans="1:11" x14ac:dyDescent="0.2">
      <c r="A18" t="s">
        <v>57</v>
      </c>
      <c r="B18" t="s">
        <v>58</v>
      </c>
      <c r="C18" t="s">
        <v>59</v>
      </c>
      <c r="D18" t="s">
        <v>7</v>
      </c>
      <c r="E18" s="1">
        <v>6.3E-5</v>
      </c>
      <c r="F18" s="1">
        <v>6.9999999999999994E-5</v>
      </c>
      <c r="G18" s="1">
        <v>6.9999999999999994E-5</v>
      </c>
      <c r="H18" s="1">
        <v>6.7000000000000002E-5</v>
      </c>
      <c r="I18" s="1">
        <v>6.9999999999999994E-5</v>
      </c>
      <c r="J18" s="1">
        <v>6.9999999999999994E-5</v>
      </c>
      <c r="K18">
        <f t="shared" si="0"/>
        <v>3.4699999999999998E-4</v>
      </c>
    </row>
    <row r="19" spans="1:11" x14ac:dyDescent="0.2">
      <c r="A19" t="s">
        <v>60</v>
      </c>
      <c r="B19" t="s">
        <v>61</v>
      </c>
      <c r="C19" t="s">
        <v>62</v>
      </c>
      <c r="D19" t="s">
        <v>63</v>
      </c>
      <c r="E19" s="1">
        <v>7.7999999999999999E-5</v>
      </c>
      <c r="F19" s="1">
        <v>8.1000000000000004E-5</v>
      </c>
      <c r="G19" s="1">
        <v>8.1000000000000004E-5</v>
      </c>
      <c r="H19" s="1">
        <v>8.2999999999999998E-5</v>
      </c>
      <c r="I19" s="1">
        <v>8.1000000000000004E-5</v>
      </c>
      <c r="J19" s="1">
        <v>8.1000000000000004E-5</v>
      </c>
      <c r="K19">
        <f t="shared" si="0"/>
        <v>4.0700000000000003E-4</v>
      </c>
    </row>
    <row r="20" spans="1:11" x14ac:dyDescent="0.2">
      <c r="A20" t="s">
        <v>64</v>
      </c>
      <c r="B20" t="s">
        <v>65</v>
      </c>
      <c r="C20" t="s">
        <v>66</v>
      </c>
      <c r="D20" t="s">
        <v>21</v>
      </c>
      <c r="E20">
        <v>0</v>
      </c>
      <c r="F20">
        <v>1.294E-3</v>
      </c>
      <c r="G20">
        <v>1.294E-3</v>
      </c>
      <c r="H20">
        <v>1.294E-3</v>
      </c>
      <c r="I20">
        <v>1.294E-3</v>
      </c>
      <c r="J20">
        <v>1.294E-3</v>
      </c>
      <c r="K20">
        <f t="shared" si="0"/>
        <v>6.4700000000000001E-3</v>
      </c>
    </row>
    <row r="21" spans="1:11" x14ac:dyDescent="0.2">
      <c r="A21" t="s">
        <v>67</v>
      </c>
      <c r="B21" t="s">
        <v>68</v>
      </c>
      <c r="C21" t="s">
        <v>69</v>
      </c>
      <c r="D21" t="s">
        <v>21</v>
      </c>
      <c r="E21">
        <v>0</v>
      </c>
      <c r="F21">
        <v>1.294E-3</v>
      </c>
      <c r="G21">
        <v>1.294E-3</v>
      </c>
      <c r="H21">
        <v>1.294E-3</v>
      </c>
      <c r="I21">
        <v>1.294E-3</v>
      </c>
      <c r="J21">
        <v>1.294E-3</v>
      </c>
      <c r="K21">
        <f t="shared" si="0"/>
        <v>6.4700000000000001E-3</v>
      </c>
    </row>
    <row r="22" spans="1:11" x14ac:dyDescent="0.2">
      <c r="A22" t="s">
        <v>70</v>
      </c>
      <c r="B22" t="s">
        <v>71</v>
      </c>
      <c r="C22" t="s">
        <v>72</v>
      </c>
      <c r="D22" t="s">
        <v>21</v>
      </c>
      <c r="E22" s="1">
        <v>9.9999999999999995E-7</v>
      </c>
      <c r="F22" s="1">
        <v>9.9999999999999995E-7</v>
      </c>
      <c r="G22" s="1">
        <v>9.9999999999999995E-7</v>
      </c>
      <c r="H22" s="1">
        <v>8.6000000000000003E-5</v>
      </c>
      <c r="I22" s="1">
        <v>9.9999999999999995E-7</v>
      </c>
      <c r="J22" s="1">
        <v>9.9999999999999995E-7</v>
      </c>
      <c r="K22">
        <f t="shared" si="0"/>
        <v>8.9999999999999992E-5</v>
      </c>
    </row>
    <row r="23" spans="1:11" x14ac:dyDescent="0.2">
      <c r="A23" t="s">
        <v>73</v>
      </c>
      <c r="B23" t="s">
        <v>74</v>
      </c>
      <c r="C23" t="s">
        <v>75</v>
      </c>
      <c r="D23" t="s">
        <v>21</v>
      </c>
      <c r="E23" s="1">
        <v>1.9000000000000001E-5</v>
      </c>
      <c r="F23" s="1">
        <v>2.0000000000000002E-5</v>
      </c>
      <c r="G23" s="1">
        <v>2.0000000000000002E-5</v>
      </c>
      <c r="H23">
        <v>1.3079999999999999E-3</v>
      </c>
      <c r="I23" s="1">
        <v>2.0000000000000002E-5</v>
      </c>
      <c r="J23" s="1">
        <v>2.0000000000000002E-5</v>
      </c>
      <c r="K23">
        <f t="shared" si="0"/>
        <v>1.3880000000000001E-3</v>
      </c>
    </row>
    <row r="24" spans="1:11" x14ac:dyDescent="0.2">
      <c r="A24" t="s">
        <v>76</v>
      </c>
      <c r="B24" t="s">
        <v>77</v>
      </c>
      <c r="C24" t="s">
        <v>78</v>
      </c>
      <c r="D24" t="s">
        <v>7</v>
      </c>
      <c r="E24" s="1">
        <v>7.4999999999999993E-5</v>
      </c>
      <c r="F24" s="1">
        <v>7.8999999999999996E-5</v>
      </c>
      <c r="G24" s="1">
        <v>7.8999999999999996E-5</v>
      </c>
      <c r="H24" s="1">
        <v>7.4999999999999993E-5</v>
      </c>
      <c r="I24" s="1">
        <v>7.8999999999999996E-5</v>
      </c>
      <c r="J24" s="1">
        <v>7.8999999999999996E-5</v>
      </c>
      <c r="K24">
        <f t="shared" si="0"/>
        <v>3.9099999999999996E-4</v>
      </c>
    </row>
    <row r="25" spans="1:11" x14ac:dyDescent="0.2">
      <c r="A25" t="s">
        <v>79</v>
      </c>
      <c r="B25" t="s">
        <v>80</v>
      </c>
      <c r="C25" t="s">
        <v>81</v>
      </c>
      <c r="D25" t="s">
        <v>7</v>
      </c>
      <c r="E25" s="1">
        <v>7.7999999999999999E-5</v>
      </c>
      <c r="F25" s="1">
        <v>8.2000000000000001E-5</v>
      </c>
      <c r="G25" s="1">
        <v>8.2000000000000001E-5</v>
      </c>
      <c r="H25" s="1">
        <v>7.7999999999999999E-5</v>
      </c>
      <c r="I25" s="1">
        <v>8.2000000000000001E-5</v>
      </c>
      <c r="J25" s="1">
        <v>8.2000000000000001E-5</v>
      </c>
      <c r="K25">
        <f t="shared" si="0"/>
        <v>4.06E-4</v>
      </c>
    </row>
    <row r="26" spans="1:11" x14ac:dyDescent="0.2">
      <c r="A26" t="s">
        <v>82</v>
      </c>
      <c r="B26" t="s">
        <v>83</v>
      </c>
      <c r="C26" t="s">
        <v>84</v>
      </c>
      <c r="D26" t="s">
        <v>85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2">
      <c r="A27" t="s">
        <v>86</v>
      </c>
      <c r="B27" t="s">
        <v>87</v>
      </c>
      <c r="C27" t="s">
        <v>88</v>
      </c>
      <c r="D27" t="s">
        <v>89</v>
      </c>
      <c r="E27">
        <v>0</v>
      </c>
      <c r="F27">
        <v>1.2880000000000001E-3</v>
      </c>
      <c r="G27">
        <v>1.2880000000000001E-3</v>
      </c>
      <c r="H27">
        <v>0</v>
      </c>
      <c r="I27">
        <v>1.2880000000000001E-3</v>
      </c>
      <c r="J27">
        <v>1.2880000000000001E-3</v>
      </c>
      <c r="K27">
        <f t="shared" si="0"/>
        <v>5.1520000000000003E-3</v>
      </c>
    </row>
    <row r="28" spans="1:11" x14ac:dyDescent="0.2">
      <c r="A28" t="s">
        <v>90</v>
      </c>
      <c r="B28" t="s">
        <v>91</v>
      </c>
      <c r="C28" t="s">
        <v>92</v>
      </c>
      <c r="D28" t="s">
        <v>47</v>
      </c>
      <c r="E28" s="1">
        <v>6.0000000000000002E-5</v>
      </c>
      <c r="F28" s="1">
        <v>5.8999999999999998E-5</v>
      </c>
      <c r="G28" s="1">
        <v>5.8999999999999998E-5</v>
      </c>
      <c r="H28" s="1">
        <v>5.1E-5</v>
      </c>
      <c r="I28" s="1">
        <v>5.8999999999999998E-5</v>
      </c>
      <c r="J28" s="1">
        <v>5.8999999999999998E-5</v>
      </c>
      <c r="K28">
        <f t="shared" si="0"/>
        <v>2.8699999999999998E-4</v>
      </c>
    </row>
    <row r="29" spans="1:11" x14ac:dyDescent="0.2">
      <c r="A29" t="s">
        <v>93</v>
      </c>
      <c r="B29" t="s">
        <v>94</v>
      </c>
      <c r="C29" t="s">
        <v>95</v>
      </c>
      <c r="D29" t="s">
        <v>47</v>
      </c>
      <c r="E29">
        <v>0</v>
      </c>
      <c r="F29">
        <v>0</v>
      </c>
      <c r="G29">
        <v>0</v>
      </c>
      <c r="H29" s="1">
        <v>6.9999999999999999E-6</v>
      </c>
      <c r="I29">
        <v>0</v>
      </c>
      <c r="J29">
        <v>0</v>
      </c>
      <c r="K29">
        <f t="shared" si="0"/>
        <v>6.9999999999999999E-6</v>
      </c>
    </row>
    <row r="30" spans="1:11" x14ac:dyDescent="0.2">
      <c r="A30" t="s">
        <v>96</v>
      </c>
      <c r="B30" t="s">
        <v>97</v>
      </c>
      <c r="C30" t="s">
        <v>98</v>
      </c>
      <c r="D30" t="s">
        <v>7</v>
      </c>
      <c r="E30">
        <v>2.9300000000000002E-4</v>
      </c>
      <c r="F30">
        <v>3.2499999999999999E-4</v>
      </c>
      <c r="G30">
        <v>3.2499999999999999E-4</v>
      </c>
      <c r="H30">
        <v>3.0800000000000001E-4</v>
      </c>
      <c r="I30">
        <v>3.2499999999999999E-4</v>
      </c>
      <c r="J30">
        <v>3.2499999999999999E-4</v>
      </c>
      <c r="K30">
        <f t="shared" si="0"/>
        <v>1.6079999999999998E-3</v>
      </c>
    </row>
    <row r="31" spans="1:11" x14ac:dyDescent="0.2">
      <c r="A31" t="s">
        <v>99</v>
      </c>
      <c r="B31" t="s">
        <v>100</v>
      </c>
      <c r="C31" t="s">
        <v>101</v>
      </c>
      <c r="D31" t="s">
        <v>102</v>
      </c>
      <c r="E31" s="1">
        <v>1.4E-5</v>
      </c>
      <c r="F31" s="1">
        <v>3.4E-5</v>
      </c>
      <c r="G31" s="1">
        <v>3.4E-5</v>
      </c>
      <c r="H31" s="1">
        <v>1.9000000000000001E-5</v>
      </c>
      <c r="I31" s="1">
        <v>3.4E-5</v>
      </c>
      <c r="J31" s="1">
        <v>3.4E-5</v>
      </c>
      <c r="K31">
        <f t="shared" si="0"/>
        <v>1.55E-4</v>
      </c>
    </row>
    <row r="32" spans="1:11" x14ac:dyDescent="0.2">
      <c r="A32" t="s">
        <v>103</v>
      </c>
      <c r="B32" t="s">
        <v>104</v>
      </c>
      <c r="C32" t="s">
        <v>105</v>
      </c>
      <c r="D32" t="s">
        <v>7</v>
      </c>
      <c r="E32">
        <v>4.6799999999999999E-4</v>
      </c>
      <c r="F32">
        <v>5.13E-4</v>
      </c>
      <c r="G32">
        <v>5.13E-4</v>
      </c>
      <c r="H32">
        <v>4.8799999999999999E-4</v>
      </c>
      <c r="I32">
        <v>5.13E-4</v>
      </c>
      <c r="J32">
        <v>5.13E-4</v>
      </c>
      <c r="K32">
        <f t="shared" si="0"/>
        <v>2.5400000000000002E-3</v>
      </c>
    </row>
    <row r="33" spans="1:11" x14ac:dyDescent="0.2">
      <c r="A33" t="s">
        <v>106</v>
      </c>
      <c r="B33" t="s">
        <v>107</v>
      </c>
      <c r="C33" t="s">
        <v>108</v>
      </c>
      <c r="D33" t="s">
        <v>109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2">
      <c r="A34" t="s">
        <v>110</v>
      </c>
      <c r="B34" t="s">
        <v>111</v>
      </c>
      <c r="C34" t="s">
        <v>112</v>
      </c>
      <c r="D34" t="s">
        <v>7</v>
      </c>
      <c r="E34">
        <v>6.3900000000000003E-4</v>
      </c>
      <c r="F34">
        <v>7.0799999999999997E-4</v>
      </c>
      <c r="G34">
        <v>7.0799999999999997E-4</v>
      </c>
      <c r="H34">
        <v>6.7100000000000005E-4</v>
      </c>
      <c r="I34">
        <v>7.0799999999999997E-4</v>
      </c>
      <c r="J34">
        <v>7.0799999999999997E-4</v>
      </c>
      <c r="K34">
        <f t="shared" si="0"/>
        <v>3.5029999999999996E-3</v>
      </c>
    </row>
    <row r="35" spans="1:11" x14ac:dyDescent="0.2">
      <c r="A35" t="s">
        <v>113</v>
      </c>
      <c r="B35" t="s">
        <v>114</v>
      </c>
      <c r="C35" t="s">
        <v>115</v>
      </c>
      <c r="D35" t="s">
        <v>31</v>
      </c>
      <c r="E35" s="1">
        <v>3.0000000000000001E-5</v>
      </c>
      <c r="F35" s="1">
        <v>3.3000000000000003E-5</v>
      </c>
      <c r="G35" s="1">
        <v>3.3000000000000003E-5</v>
      </c>
      <c r="H35" s="1">
        <v>3.1999999999999999E-5</v>
      </c>
      <c r="I35" s="1">
        <v>3.3000000000000003E-5</v>
      </c>
      <c r="J35" s="1">
        <v>3.3000000000000003E-5</v>
      </c>
      <c r="K35">
        <f t="shared" si="0"/>
        <v>1.6399999999999997E-4</v>
      </c>
    </row>
    <row r="36" spans="1:11" x14ac:dyDescent="0.2">
      <c r="A36" t="s">
        <v>116</v>
      </c>
      <c r="B36" t="s">
        <v>117</v>
      </c>
      <c r="C36" t="s">
        <v>118</v>
      </c>
      <c r="D36" t="s">
        <v>7</v>
      </c>
      <c r="E36">
        <v>6.8999999999999997E-4</v>
      </c>
      <c r="F36">
        <v>7.5699999999999997E-4</v>
      </c>
      <c r="G36">
        <v>7.5699999999999997E-4</v>
      </c>
      <c r="H36">
        <v>7.2000000000000005E-4</v>
      </c>
      <c r="I36">
        <v>7.5699999999999997E-4</v>
      </c>
      <c r="J36">
        <v>7.5699999999999997E-4</v>
      </c>
      <c r="K36">
        <f t="shared" si="0"/>
        <v>3.7479999999999996E-3</v>
      </c>
    </row>
    <row r="37" spans="1:11" x14ac:dyDescent="0.2">
      <c r="A37" t="s">
        <v>119</v>
      </c>
      <c r="B37" t="s">
        <v>120</v>
      </c>
      <c r="C37" t="s">
        <v>121</v>
      </c>
      <c r="D37" t="s">
        <v>7</v>
      </c>
      <c r="E37">
        <v>5.5599999999999996E-4</v>
      </c>
      <c r="F37">
        <v>6.0999999999999997E-4</v>
      </c>
      <c r="G37">
        <v>6.0999999999999997E-4</v>
      </c>
      <c r="H37">
        <v>5.8E-4</v>
      </c>
      <c r="I37">
        <v>6.0999999999999997E-4</v>
      </c>
      <c r="J37">
        <v>6.0999999999999997E-4</v>
      </c>
      <c r="K37">
        <f t="shared" si="0"/>
        <v>3.0199999999999997E-3</v>
      </c>
    </row>
    <row r="38" spans="1:11" x14ac:dyDescent="0.2">
      <c r="A38" t="s">
        <v>122</v>
      </c>
      <c r="B38" t="s">
        <v>123</v>
      </c>
      <c r="C38" t="s">
        <v>124</v>
      </c>
      <c r="D38" t="s">
        <v>7</v>
      </c>
      <c r="E38">
        <v>3.21E-4</v>
      </c>
      <c r="F38">
        <v>3.5199999999999999E-4</v>
      </c>
      <c r="G38">
        <v>3.5199999999999999E-4</v>
      </c>
      <c r="H38">
        <v>3.3500000000000001E-4</v>
      </c>
      <c r="I38">
        <v>3.5199999999999999E-4</v>
      </c>
      <c r="J38">
        <v>3.5199999999999999E-4</v>
      </c>
      <c r="K38">
        <f t="shared" si="0"/>
        <v>1.7429999999999998E-3</v>
      </c>
    </row>
    <row r="39" spans="1:11" x14ac:dyDescent="0.2">
      <c r="A39" t="s">
        <v>125</v>
      </c>
      <c r="B39" t="s">
        <v>126</v>
      </c>
      <c r="C39" t="s">
        <v>127</v>
      </c>
      <c r="D39" t="s">
        <v>128</v>
      </c>
      <c r="E39" s="1">
        <v>1.0000000000000001E-5</v>
      </c>
      <c r="F39">
        <v>1.2949999999999999E-3</v>
      </c>
      <c r="G39">
        <v>1.2949999999999999E-3</v>
      </c>
      <c r="H39" s="1">
        <v>1.1E-5</v>
      </c>
      <c r="I39">
        <v>1.2949999999999999E-3</v>
      </c>
      <c r="J39">
        <v>1.2949999999999999E-3</v>
      </c>
      <c r="K39">
        <f t="shared" si="0"/>
        <v>5.1910000000000003E-3</v>
      </c>
    </row>
    <row r="40" spans="1:11" x14ac:dyDescent="0.2">
      <c r="A40" t="s">
        <v>129</v>
      </c>
      <c r="B40" t="s">
        <v>130</v>
      </c>
      <c r="C40" t="s">
        <v>131</v>
      </c>
      <c r="D40" t="s">
        <v>89</v>
      </c>
      <c r="E40">
        <v>0</v>
      </c>
      <c r="F40">
        <v>1.2880000000000001E-3</v>
      </c>
      <c r="G40">
        <v>1.2880000000000001E-3</v>
      </c>
      <c r="H40">
        <v>1.2880000000000001E-3</v>
      </c>
      <c r="I40">
        <v>1.2880000000000001E-3</v>
      </c>
      <c r="J40">
        <v>1.2880000000000001E-3</v>
      </c>
      <c r="K40">
        <f t="shared" si="0"/>
        <v>6.4400000000000004E-3</v>
      </c>
    </row>
    <row r="41" spans="1:11" x14ac:dyDescent="0.2">
      <c r="A41" t="s">
        <v>132</v>
      </c>
      <c r="B41" t="s">
        <v>133</v>
      </c>
      <c r="C41" t="s">
        <v>134</v>
      </c>
      <c r="D41" t="s">
        <v>7</v>
      </c>
      <c r="E41">
        <v>1.5100000000000001E-4</v>
      </c>
      <c r="F41">
        <v>1.65E-4</v>
      </c>
      <c r="G41">
        <v>1.65E-4</v>
      </c>
      <c r="H41">
        <v>1.5699999999999999E-4</v>
      </c>
      <c r="I41">
        <v>1.65E-4</v>
      </c>
      <c r="J41">
        <v>1.65E-4</v>
      </c>
      <c r="K41">
        <f t="shared" si="0"/>
        <v>8.1700000000000002E-4</v>
      </c>
    </row>
    <row r="42" spans="1:11" x14ac:dyDescent="0.2">
      <c r="A42" t="s">
        <v>135</v>
      </c>
      <c r="B42" t="s">
        <v>136</v>
      </c>
      <c r="C42" t="s">
        <v>137</v>
      </c>
      <c r="D42" t="s">
        <v>47</v>
      </c>
      <c r="E42">
        <v>0</v>
      </c>
      <c r="F42" s="1">
        <v>1.8E-5</v>
      </c>
      <c r="G42" s="1">
        <v>1.8E-5</v>
      </c>
      <c r="H42">
        <v>0</v>
      </c>
      <c r="I42" s="1">
        <v>1.8E-5</v>
      </c>
      <c r="J42" s="1">
        <v>1.8E-5</v>
      </c>
      <c r="K42">
        <f t="shared" si="0"/>
        <v>7.2000000000000002E-5</v>
      </c>
    </row>
    <row r="43" spans="1:11" x14ac:dyDescent="0.2">
      <c r="A43" t="s">
        <v>138</v>
      </c>
      <c r="B43" t="s">
        <v>139</v>
      </c>
      <c r="C43" t="s">
        <v>140</v>
      </c>
      <c r="D43" t="s">
        <v>7</v>
      </c>
      <c r="E43">
        <v>2.4899999999999998E-4</v>
      </c>
      <c r="F43">
        <v>2.7599999999999999E-4</v>
      </c>
      <c r="G43">
        <v>2.7599999999999999E-4</v>
      </c>
      <c r="H43">
        <v>2.61E-4</v>
      </c>
      <c r="I43">
        <v>2.7599999999999999E-4</v>
      </c>
      <c r="J43">
        <v>2.7599999999999999E-4</v>
      </c>
      <c r="K43">
        <f t="shared" si="0"/>
        <v>1.3649999999999999E-3</v>
      </c>
    </row>
    <row r="44" spans="1:11" x14ac:dyDescent="0.2">
      <c r="A44" t="s">
        <v>141</v>
      </c>
      <c r="B44" t="s">
        <v>142</v>
      </c>
      <c r="C44" t="s">
        <v>143</v>
      </c>
      <c r="D44" t="s">
        <v>144</v>
      </c>
      <c r="E44">
        <v>3.4099999999999999E-4</v>
      </c>
      <c r="F44">
        <v>2.9300000000000002E-4</v>
      </c>
      <c r="G44">
        <v>2.9300000000000002E-4</v>
      </c>
      <c r="H44">
        <v>2.99E-4</v>
      </c>
      <c r="I44">
        <v>2.9300000000000002E-4</v>
      </c>
      <c r="J44">
        <v>2.9300000000000002E-4</v>
      </c>
      <c r="K44">
        <f t="shared" si="0"/>
        <v>1.4710000000000001E-3</v>
      </c>
    </row>
    <row r="45" spans="1:11" x14ac:dyDescent="0.2">
      <c r="A45" t="s">
        <v>145</v>
      </c>
      <c r="B45" t="s">
        <v>146</v>
      </c>
      <c r="C45" t="s">
        <v>147</v>
      </c>
      <c r="D45" t="s">
        <v>21</v>
      </c>
      <c r="E45">
        <v>0</v>
      </c>
      <c r="F45">
        <v>1.294E-3</v>
      </c>
      <c r="G45">
        <v>1.294E-3</v>
      </c>
      <c r="H45">
        <v>1.294E-3</v>
      </c>
      <c r="I45">
        <v>1.294E-3</v>
      </c>
      <c r="J45">
        <v>1.294E-3</v>
      </c>
      <c r="K45">
        <f t="shared" si="0"/>
        <v>6.4700000000000001E-3</v>
      </c>
    </row>
    <row r="46" spans="1:11" x14ac:dyDescent="0.2">
      <c r="A46" t="s">
        <v>148</v>
      </c>
      <c r="B46" t="s">
        <v>149</v>
      </c>
      <c r="C46" t="s">
        <v>150</v>
      </c>
      <c r="D46" t="s">
        <v>21</v>
      </c>
      <c r="E46">
        <v>0</v>
      </c>
      <c r="F46">
        <v>1.294E-3</v>
      </c>
      <c r="G46">
        <v>1.294E-3</v>
      </c>
      <c r="H46">
        <v>0</v>
      </c>
      <c r="I46">
        <v>1.294E-3</v>
      </c>
      <c r="J46">
        <v>1.294E-3</v>
      </c>
      <c r="K46">
        <f t="shared" si="0"/>
        <v>5.176E-3</v>
      </c>
    </row>
    <row r="47" spans="1:11" x14ac:dyDescent="0.2">
      <c r="A47" t="s">
        <v>151</v>
      </c>
      <c r="B47" t="s">
        <v>152</v>
      </c>
      <c r="C47" t="s">
        <v>153</v>
      </c>
      <c r="D47" t="s">
        <v>7</v>
      </c>
      <c r="E47" s="1">
        <v>3.0000000000000001E-5</v>
      </c>
      <c r="F47" s="1">
        <v>3.1999999999999999E-5</v>
      </c>
      <c r="G47" s="1">
        <v>3.1999999999999999E-5</v>
      </c>
      <c r="H47" s="1">
        <v>3.0000000000000001E-5</v>
      </c>
      <c r="I47" s="1">
        <v>3.1999999999999999E-5</v>
      </c>
      <c r="J47" s="1">
        <v>3.1999999999999999E-5</v>
      </c>
      <c r="K47">
        <f t="shared" si="0"/>
        <v>1.5799999999999999E-4</v>
      </c>
    </row>
    <row r="48" spans="1:11" x14ac:dyDescent="0.2">
      <c r="A48" t="s">
        <v>154</v>
      </c>
      <c r="B48" t="s">
        <v>155</v>
      </c>
      <c r="C48" t="s">
        <v>156</v>
      </c>
      <c r="D48" t="s">
        <v>144</v>
      </c>
      <c r="E48">
        <v>0</v>
      </c>
      <c r="F48" s="1">
        <v>3.1999999999999999E-5</v>
      </c>
      <c r="G48" s="1">
        <v>3.1999999999999999E-5</v>
      </c>
      <c r="H48">
        <v>0</v>
      </c>
      <c r="I48" s="1">
        <v>3.1999999999999999E-5</v>
      </c>
      <c r="J48" s="1">
        <v>3.1999999999999999E-5</v>
      </c>
      <c r="K48">
        <f t="shared" si="0"/>
        <v>1.2799999999999999E-4</v>
      </c>
    </row>
    <row r="49" spans="1:11" x14ac:dyDescent="0.2">
      <c r="A49" t="s">
        <v>157</v>
      </c>
      <c r="B49" t="s">
        <v>158</v>
      </c>
      <c r="C49" t="s">
        <v>159</v>
      </c>
      <c r="D49" t="s">
        <v>63</v>
      </c>
      <c r="E49">
        <v>1.1E-4</v>
      </c>
      <c r="F49">
        <v>1.8200000000000001E-4</v>
      </c>
      <c r="G49">
        <v>1.8200000000000001E-4</v>
      </c>
      <c r="H49">
        <v>1.1E-4</v>
      </c>
      <c r="I49">
        <v>1.8200000000000001E-4</v>
      </c>
      <c r="J49">
        <v>1.8200000000000001E-4</v>
      </c>
      <c r="K49">
        <f t="shared" si="0"/>
        <v>8.3799999999999999E-4</v>
      </c>
    </row>
    <row r="50" spans="1:11" x14ac:dyDescent="0.2">
      <c r="A50" t="s">
        <v>160</v>
      </c>
      <c r="B50" t="s">
        <v>161</v>
      </c>
      <c r="C50" t="s">
        <v>162</v>
      </c>
      <c r="D50" t="s">
        <v>163</v>
      </c>
      <c r="E50" s="1">
        <v>6.9999999999999999E-6</v>
      </c>
      <c r="F50" s="1">
        <v>7.9999999999999996E-6</v>
      </c>
      <c r="G50" s="1">
        <v>7.9999999999999996E-6</v>
      </c>
      <c r="H50" s="1">
        <v>6.9999999999999999E-6</v>
      </c>
      <c r="I50" s="1">
        <v>7.9999999999999996E-6</v>
      </c>
      <c r="J50" s="1">
        <v>7.9999999999999996E-6</v>
      </c>
      <c r="K50">
        <f t="shared" si="0"/>
        <v>3.8999999999999999E-5</v>
      </c>
    </row>
    <row r="51" spans="1:11" x14ac:dyDescent="0.2">
      <c r="A51" t="s">
        <v>164</v>
      </c>
      <c r="B51" t="s">
        <v>165</v>
      </c>
      <c r="C51" t="s">
        <v>166</v>
      </c>
      <c r="D51" t="s">
        <v>144</v>
      </c>
      <c r="E51" s="1">
        <v>2.4000000000000001E-5</v>
      </c>
      <c r="F51" s="1">
        <v>2.0000000000000002E-5</v>
      </c>
      <c r="G51" s="1">
        <v>2.0000000000000002E-5</v>
      </c>
      <c r="H51" s="1">
        <v>2.0999999999999999E-5</v>
      </c>
      <c r="I51" s="1">
        <v>2.0000000000000002E-5</v>
      </c>
      <c r="J51" s="1">
        <v>2.0000000000000002E-5</v>
      </c>
      <c r="K51">
        <f t="shared" si="0"/>
        <v>1.01E-4</v>
      </c>
    </row>
    <row r="52" spans="1:11" x14ac:dyDescent="0.2">
      <c r="A52" t="s">
        <v>167</v>
      </c>
      <c r="B52" t="s">
        <v>168</v>
      </c>
      <c r="C52" t="s">
        <v>169</v>
      </c>
      <c r="D52" t="s">
        <v>21</v>
      </c>
      <c r="E52" s="1">
        <v>1.5999999999999999E-5</v>
      </c>
      <c r="F52" s="1">
        <v>1.7E-5</v>
      </c>
      <c r="G52" s="1">
        <v>1.7E-5</v>
      </c>
      <c r="H52">
        <v>1.304E-3</v>
      </c>
      <c r="I52" s="1">
        <v>1.7E-5</v>
      </c>
      <c r="J52" s="1">
        <v>1.7E-5</v>
      </c>
      <c r="K52">
        <f t="shared" si="0"/>
        <v>1.3720000000000002E-3</v>
      </c>
    </row>
    <row r="53" spans="1:11" x14ac:dyDescent="0.2">
      <c r="A53" t="s">
        <v>170</v>
      </c>
      <c r="B53" t="s">
        <v>171</v>
      </c>
      <c r="C53" t="s">
        <v>172</v>
      </c>
      <c r="D53" t="s">
        <v>21</v>
      </c>
      <c r="E53">
        <v>2.4499999999999999E-4</v>
      </c>
      <c r="F53">
        <v>2.5900000000000001E-4</v>
      </c>
      <c r="G53">
        <v>2.5900000000000001E-4</v>
      </c>
      <c r="H53">
        <v>1.5349999999999999E-3</v>
      </c>
      <c r="I53">
        <v>2.5900000000000001E-4</v>
      </c>
      <c r="J53">
        <v>2.5900000000000001E-4</v>
      </c>
      <c r="K53">
        <f t="shared" si="0"/>
        <v>2.5710000000000004E-3</v>
      </c>
    </row>
    <row r="54" spans="1:11" x14ac:dyDescent="0.2">
      <c r="A54" t="s">
        <v>173</v>
      </c>
      <c r="B54" t="s">
        <v>174</v>
      </c>
      <c r="C54" t="s">
        <v>175</v>
      </c>
      <c r="D54" t="s">
        <v>176</v>
      </c>
      <c r="E54" s="1">
        <v>2.5999999999999998E-5</v>
      </c>
      <c r="F54" s="1">
        <v>2.9E-5</v>
      </c>
      <c r="G54" s="1">
        <v>2.9E-5</v>
      </c>
      <c r="H54">
        <v>1.289E-3</v>
      </c>
      <c r="I54" s="1">
        <v>2.9E-5</v>
      </c>
      <c r="J54" s="1">
        <v>2.9E-5</v>
      </c>
      <c r="K54">
        <f t="shared" si="0"/>
        <v>1.405E-3</v>
      </c>
    </row>
    <row r="55" spans="1:11" x14ac:dyDescent="0.2">
      <c r="A55" t="s">
        <v>177</v>
      </c>
      <c r="B55" t="s">
        <v>178</v>
      </c>
      <c r="C55" t="s">
        <v>179</v>
      </c>
      <c r="D55" t="s">
        <v>144</v>
      </c>
      <c r="E55">
        <v>2.92E-4</v>
      </c>
      <c r="F55">
        <v>2.5099999999999998E-4</v>
      </c>
      <c r="G55">
        <v>2.5099999999999998E-4</v>
      </c>
      <c r="H55">
        <v>2.5599999999999999E-4</v>
      </c>
      <c r="I55">
        <v>2.5099999999999998E-4</v>
      </c>
      <c r="J55">
        <v>2.5099999999999998E-4</v>
      </c>
      <c r="K55">
        <f t="shared" si="0"/>
        <v>1.2599999999999998E-3</v>
      </c>
    </row>
    <row r="56" spans="1:11" x14ac:dyDescent="0.2">
      <c r="A56" t="s">
        <v>180</v>
      </c>
      <c r="B56" t="s">
        <v>181</v>
      </c>
      <c r="C56" t="s">
        <v>182</v>
      </c>
      <c r="D56" t="s">
        <v>144</v>
      </c>
      <c r="E56" s="1">
        <v>2.0999999999999999E-5</v>
      </c>
      <c r="F56" s="1">
        <v>1.8E-5</v>
      </c>
      <c r="G56" s="1">
        <v>1.8E-5</v>
      </c>
      <c r="H56" s="1">
        <v>1.8E-5</v>
      </c>
      <c r="I56" s="1">
        <v>1.8E-5</v>
      </c>
      <c r="J56" s="1">
        <v>1.8E-5</v>
      </c>
      <c r="K56">
        <f t="shared" si="0"/>
        <v>9.0000000000000006E-5</v>
      </c>
    </row>
    <row r="57" spans="1:11" x14ac:dyDescent="0.2">
      <c r="A57" t="s">
        <v>183</v>
      </c>
      <c r="B57" t="s">
        <v>184</v>
      </c>
      <c r="C57" t="s">
        <v>185</v>
      </c>
      <c r="D57" t="s">
        <v>102</v>
      </c>
      <c r="E57">
        <v>0</v>
      </c>
      <c r="F57" s="1">
        <v>2.0000000000000002E-5</v>
      </c>
      <c r="G57" s="1">
        <v>2.0000000000000002E-5</v>
      </c>
      <c r="H57" s="1">
        <v>2.0000000000000002E-5</v>
      </c>
      <c r="I57" s="1">
        <v>2.0000000000000002E-5</v>
      </c>
      <c r="J57" s="1">
        <v>2.0000000000000002E-5</v>
      </c>
      <c r="K57">
        <f t="shared" si="0"/>
        <v>1E-4</v>
      </c>
    </row>
    <row r="58" spans="1:11" x14ac:dyDescent="0.2">
      <c r="A58" t="s">
        <v>186</v>
      </c>
      <c r="B58" t="s">
        <v>187</v>
      </c>
      <c r="C58" t="s">
        <v>188</v>
      </c>
      <c r="D58" t="s"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2">
      <c r="A59" t="s">
        <v>189</v>
      </c>
      <c r="B59" t="s">
        <v>190</v>
      </c>
      <c r="C59" t="s">
        <v>191</v>
      </c>
      <c r="D59" t="s">
        <v>21</v>
      </c>
      <c r="E59" s="1">
        <v>5.8999999999999998E-5</v>
      </c>
      <c r="F59" s="1">
        <v>7.2000000000000002E-5</v>
      </c>
      <c r="G59" s="1">
        <v>7.2000000000000002E-5</v>
      </c>
      <c r="H59" s="1">
        <v>6.0999999999999999E-5</v>
      </c>
      <c r="I59" s="1">
        <v>7.2000000000000002E-5</v>
      </c>
      <c r="J59" s="1">
        <v>7.2000000000000002E-5</v>
      </c>
      <c r="K59">
        <f t="shared" si="0"/>
        <v>3.4900000000000003E-4</v>
      </c>
    </row>
    <row r="60" spans="1:11" x14ac:dyDescent="0.2">
      <c r="A60" t="s">
        <v>192</v>
      </c>
      <c r="B60" t="s">
        <v>193</v>
      </c>
      <c r="C60" t="s">
        <v>194</v>
      </c>
      <c r="D60" t="s">
        <v>128</v>
      </c>
      <c r="E60" s="1">
        <v>3.8999999999999999E-5</v>
      </c>
      <c r="F60">
        <v>1.315E-3</v>
      </c>
      <c r="G60">
        <v>1.315E-3</v>
      </c>
      <c r="H60" s="1">
        <v>4.1E-5</v>
      </c>
      <c r="I60">
        <v>1.315E-3</v>
      </c>
      <c r="J60">
        <v>1.315E-3</v>
      </c>
      <c r="K60">
        <f t="shared" si="0"/>
        <v>5.3010000000000002E-3</v>
      </c>
    </row>
    <row r="61" spans="1:11" x14ac:dyDescent="0.2">
      <c r="A61" t="s">
        <v>195</v>
      </c>
      <c r="B61" t="s">
        <v>196</v>
      </c>
      <c r="C61" t="s">
        <v>197</v>
      </c>
      <c r="D61" t="s">
        <v>47</v>
      </c>
      <c r="E61">
        <v>0</v>
      </c>
      <c r="F61" s="1">
        <v>3.9999999999999998E-6</v>
      </c>
      <c r="G61" s="1">
        <v>3.9999999999999998E-6</v>
      </c>
      <c r="H61" s="1">
        <v>3.9999999999999998E-6</v>
      </c>
      <c r="I61" s="1">
        <v>3.9999999999999998E-6</v>
      </c>
      <c r="J61" s="1">
        <v>3.9999999999999998E-6</v>
      </c>
      <c r="K61">
        <f t="shared" si="0"/>
        <v>1.9999999999999998E-5</v>
      </c>
    </row>
    <row r="62" spans="1:11" x14ac:dyDescent="0.2">
      <c r="A62" t="s">
        <v>198</v>
      </c>
      <c r="B62" t="s">
        <v>199</v>
      </c>
      <c r="C62" t="s">
        <v>200</v>
      </c>
      <c r="D62" t="s">
        <v>128</v>
      </c>
      <c r="E62">
        <v>1.2400000000000001E-4</v>
      </c>
      <c r="F62">
        <v>1.37E-4</v>
      </c>
      <c r="G62">
        <v>1.37E-4</v>
      </c>
      <c r="H62">
        <v>1.3749999999999999E-3</v>
      </c>
      <c r="I62">
        <v>1.37E-4</v>
      </c>
      <c r="J62">
        <v>1.37E-4</v>
      </c>
      <c r="K62">
        <f t="shared" si="0"/>
        <v>1.9229999999999998E-3</v>
      </c>
    </row>
    <row r="63" spans="1:11" x14ac:dyDescent="0.2">
      <c r="A63" t="s">
        <v>201</v>
      </c>
      <c r="B63" t="s">
        <v>202</v>
      </c>
      <c r="C63" t="s">
        <v>203</v>
      </c>
      <c r="D63" t="s">
        <v>7</v>
      </c>
      <c r="E63">
        <v>0</v>
      </c>
      <c r="F63">
        <v>3.2699999999999998E-4</v>
      </c>
      <c r="G63">
        <v>3.2699999999999998E-4</v>
      </c>
      <c r="H63">
        <v>3.2699999999999998E-4</v>
      </c>
      <c r="I63">
        <v>3.2699999999999998E-4</v>
      </c>
      <c r="J63">
        <v>3.2699999999999998E-4</v>
      </c>
      <c r="K63">
        <f t="shared" si="0"/>
        <v>1.635E-3</v>
      </c>
    </row>
    <row r="64" spans="1:11" x14ac:dyDescent="0.2">
      <c r="A64" t="s">
        <v>204</v>
      </c>
      <c r="B64" t="s">
        <v>205</v>
      </c>
      <c r="C64" t="s">
        <v>206</v>
      </c>
      <c r="D64" t="s">
        <v>63</v>
      </c>
      <c r="E64">
        <v>8.2200000000000003E-4</v>
      </c>
      <c r="F64">
        <v>9.1399999999999999E-4</v>
      </c>
      <c r="G64">
        <v>9.1399999999999999E-4</v>
      </c>
      <c r="H64">
        <v>8.7399999999999999E-4</v>
      </c>
      <c r="I64">
        <v>9.1399999999999999E-4</v>
      </c>
      <c r="J64">
        <v>9.1399999999999999E-4</v>
      </c>
      <c r="K64">
        <f t="shared" si="0"/>
        <v>4.5300000000000002E-3</v>
      </c>
    </row>
    <row r="65" spans="1:11" x14ac:dyDescent="0.2">
      <c r="A65" t="s">
        <v>207</v>
      </c>
      <c r="B65" t="s">
        <v>208</v>
      </c>
      <c r="C65" t="s">
        <v>209</v>
      </c>
      <c r="D65" t="s">
        <v>7</v>
      </c>
      <c r="E65" s="1">
        <v>7.2999999999999999E-5</v>
      </c>
      <c r="F65" s="1">
        <v>8.1000000000000004E-5</v>
      </c>
      <c r="G65" s="1">
        <v>8.1000000000000004E-5</v>
      </c>
      <c r="H65" s="1">
        <v>7.7000000000000001E-5</v>
      </c>
      <c r="I65" s="1">
        <v>8.1000000000000004E-5</v>
      </c>
      <c r="J65" s="1">
        <v>8.1000000000000004E-5</v>
      </c>
      <c r="K65">
        <f t="shared" si="0"/>
        <v>4.0100000000000004E-4</v>
      </c>
    </row>
    <row r="66" spans="1:11" x14ac:dyDescent="0.2">
      <c r="A66" t="s">
        <v>210</v>
      </c>
      <c r="B66" t="s">
        <v>211</v>
      </c>
      <c r="C66" t="s">
        <v>212</v>
      </c>
      <c r="D66" t="s">
        <v>128</v>
      </c>
      <c r="E66" s="1">
        <v>2.8E-5</v>
      </c>
      <c r="F66" s="1">
        <v>3.1000000000000001E-5</v>
      </c>
      <c r="G66" s="1">
        <v>3.1000000000000001E-5</v>
      </c>
      <c r="H66" s="1">
        <v>3.0000000000000001E-5</v>
      </c>
      <c r="I66" s="1">
        <v>3.1000000000000001E-5</v>
      </c>
      <c r="J66" s="1">
        <v>3.1000000000000001E-5</v>
      </c>
      <c r="K66">
        <f t="shared" si="0"/>
        <v>1.54E-4</v>
      </c>
    </row>
    <row r="67" spans="1:11" x14ac:dyDescent="0.2">
      <c r="A67" t="s">
        <v>213</v>
      </c>
      <c r="B67" t="s">
        <v>214</v>
      </c>
      <c r="C67" t="s">
        <v>215</v>
      </c>
      <c r="D67" t="s">
        <v>216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28" si="1">SUM(F67:J67)</f>
        <v>0</v>
      </c>
    </row>
    <row r="68" spans="1:11" x14ac:dyDescent="0.2">
      <c r="A68" t="s">
        <v>217</v>
      </c>
      <c r="B68" t="s">
        <v>218</v>
      </c>
      <c r="C68" t="s">
        <v>219</v>
      </c>
      <c r="D68" t="s">
        <v>128</v>
      </c>
      <c r="E68">
        <v>3.5E-4</v>
      </c>
      <c r="F68">
        <v>3.8900000000000002E-4</v>
      </c>
      <c r="G68">
        <v>3.8900000000000002E-4</v>
      </c>
      <c r="H68">
        <v>3.7199999999999999E-4</v>
      </c>
      <c r="I68">
        <v>3.8900000000000002E-4</v>
      </c>
      <c r="J68">
        <v>3.8900000000000002E-4</v>
      </c>
      <c r="K68">
        <f t="shared" si="1"/>
        <v>1.928E-3</v>
      </c>
    </row>
    <row r="69" spans="1:11" x14ac:dyDescent="0.2">
      <c r="A69" t="s">
        <v>220</v>
      </c>
      <c r="B69" t="s">
        <v>221</v>
      </c>
      <c r="C69" t="s">
        <v>222</v>
      </c>
      <c r="D69" t="s">
        <v>7</v>
      </c>
      <c r="E69">
        <v>1.03E-4</v>
      </c>
      <c r="F69">
        <v>1.13E-4</v>
      </c>
      <c r="G69">
        <v>1.13E-4</v>
      </c>
      <c r="H69">
        <v>1.07E-4</v>
      </c>
      <c r="I69">
        <v>1.13E-4</v>
      </c>
      <c r="J69">
        <v>1.13E-4</v>
      </c>
      <c r="K69">
        <f t="shared" si="1"/>
        <v>5.5899999999999993E-4</v>
      </c>
    </row>
    <row r="70" spans="1:11" x14ac:dyDescent="0.2">
      <c r="A70" t="s">
        <v>223</v>
      </c>
      <c r="B70" t="s">
        <v>224</v>
      </c>
      <c r="C70" t="s">
        <v>225</v>
      </c>
      <c r="D70" t="s">
        <v>226</v>
      </c>
      <c r="E70" s="1">
        <v>4.5000000000000003E-5</v>
      </c>
      <c r="F70">
        <v>0</v>
      </c>
      <c r="G70">
        <v>0</v>
      </c>
      <c r="H70">
        <v>1.289E-3</v>
      </c>
      <c r="I70">
        <v>0</v>
      </c>
      <c r="J70">
        <v>0</v>
      </c>
      <c r="K70">
        <f t="shared" si="1"/>
        <v>1.289E-3</v>
      </c>
    </row>
    <row r="71" spans="1:11" x14ac:dyDescent="0.2">
      <c r="A71" t="s">
        <v>227</v>
      </c>
      <c r="B71" t="s">
        <v>228</v>
      </c>
      <c r="C71" t="s">
        <v>229</v>
      </c>
      <c r="D71" t="s">
        <v>102</v>
      </c>
      <c r="E71">
        <v>0</v>
      </c>
      <c r="F71" s="1">
        <v>2.0000000000000002E-5</v>
      </c>
      <c r="G71" s="1">
        <v>2.0000000000000002E-5</v>
      </c>
      <c r="H71" s="1">
        <v>2.0000000000000002E-5</v>
      </c>
      <c r="I71" s="1">
        <v>2.0000000000000002E-5</v>
      </c>
      <c r="J71" s="1">
        <v>2.0000000000000002E-5</v>
      </c>
      <c r="K71">
        <f t="shared" si="1"/>
        <v>1E-4</v>
      </c>
    </row>
    <row r="72" spans="1:11" x14ac:dyDescent="0.2">
      <c r="A72" t="s">
        <v>230</v>
      </c>
      <c r="B72" t="s">
        <v>231</v>
      </c>
      <c r="C72" t="s">
        <v>232</v>
      </c>
      <c r="D72" t="s">
        <v>216</v>
      </c>
      <c r="E72" s="1">
        <v>1.9000000000000001E-5</v>
      </c>
      <c r="F72" s="1">
        <v>1.9000000000000001E-5</v>
      </c>
      <c r="G72" s="1">
        <v>1.9000000000000001E-5</v>
      </c>
      <c r="H72" s="1">
        <v>1.9000000000000001E-5</v>
      </c>
      <c r="I72" s="1">
        <v>1.9000000000000001E-5</v>
      </c>
      <c r="J72" s="1">
        <v>1.9000000000000001E-5</v>
      </c>
      <c r="K72">
        <f t="shared" si="1"/>
        <v>9.5000000000000005E-5</v>
      </c>
    </row>
    <row r="73" spans="1:11" x14ac:dyDescent="0.2">
      <c r="A73" t="s">
        <v>233</v>
      </c>
      <c r="B73" t="s">
        <v>234</v>
      </c>
      <c r="C73" t="s">
        <v>235</v>
      </c>
      <c r="D73" t="s">
        <v>7</v>
      </c>
      <c r="E73">
        <v>2.1599999999999999E-4</v>
      </c>
      <c r="F73">
        <v>2.3900000000000001E-4</v>
      </c>
      <c r="G73">
        <v>2.3900000000000001E-4</v>
      </c>
      <c r="H73">
        <v>2.2699999999999999E-4</v>
      </c>
      <c r="I73">
        <v>2.3900000000000001E-4</v>
      </c>
      <c r="J73">
        <v>2.3900000000000001E-4</v>
      </c>
      <c r="K73">
        <f t="shared" si="1"/>
        <v>1.183E-3</v>
      </c>
    </row>
    <row r="74" spans="1:11" x14ac:dyDescent="0.2">
      <c r="A74" t="s">
        <v>236</v>
      </c>
      <c r="B74" t="s">
        <v>237</v>
      </c>
      <c r="C74" t="s">
        <v>238</v>
      </c>
      <c r="D74" t="s">
        <v>216</v>
      </c>
      <c r="E74" s="1">
        <v>1.2999999999999999E-5</v>
      </c>
      <c r="F74" s="1">
        <v>1.2999999999999999E-5</v>
      </c>
      <c r="G74" s="1">
        <v>1.2999999999999999E-5</v>
      </c>
      <c r="H74" s="1">
        <v>1.2999999999999999E-5</v>
      </c>
      <c r="I74" s="1">
        <v>1.2999999999999999E-5</v>
      </c>
      <c r="J74" s="1">
        <v>1.2999999999999999E-5</v>
      </c>
      <c r="K74">
        <f t="shared" si="1"/>
        <v>6.4999999999999994E-5</v>
      </c>
    </row>
    <row r="75" spans="1:11" x14ac:dyDescent="0.2">
      <c r="A75" t="s">
        <v>239</v>
      </c>
      <c r="B75" t="s">
        <v>240</v>
      </c>
      <c r="C75" t="s">
        <v>241</v>
      </c>
      <c r="D75" t="s">
        <v>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2">
      <c r="A76" t="s">
        <v>242</v>
      </c>
      <c r="B76" t="s">
        <v>243</v>
      </c>
      <c r="C76" t="s">
        <v>244</v>
      </c>
      <c r="D76" t="s">
        <v>7</v>
      </c>
      <c r="E76">
        <v>1.4999999999999999E-4</v>
      </c>
      <c r="F76">
        <v>1.5899999999999999E-4</v>
      </c>
      <c r="G76">
        <v>1.5899999999999999E-4</v>
      </c>
      <c r="H76">
        <v>1.56E-4</v>
      </c>
      <c r="I76">
        <v>1.5899999999999999E-4</v>
      </c>
      <c r="J76">
        <v>1.5899999999999999E-4</v>
      </c>
      <c r="K76">
        <f t="shared" si="1"/>
        <v>7.9199999999999995E-4</v>
      </c>
    </row>
    <row r="77" spans="1:11" x14ac:dyDescent="0.2">
      <c r="A77" t="s">
        <v>245</v>
      </c>
      <c r="B77" t="s">
        <v>246</v>
      </c>
      <c r="C77" t="s">
        <v>247</v>
      </c>
      <c r="D77" t="s">
        <v>144</v>
      </c>
      <c r="E77">
        <v>2.5300000000000002E-4</v>
      </c>
      <c r="F77">
        <v>2.1699999999999999E-4</v>
      </c>
      <c r="G77">
        <v>2.1699999999999999E-4</v>
      </c>
      <c r="H77">
        <v>2.22E-4</v>
      </c>
      <c r="I77">
        <v>2.1699999999999999E-4</v>
      </c>
      <c r="J77">
        <v>2.1699999999999999E-4</v>
      </c>
      <c r="K77">
        <f t="shared" si="1"/>
        <v>1.09E-3</v>
      </c>
    </row>
    <row r="78" spans="1:11" x14ac:dyDescent="0.2">
      <c r="A78" t="s">
        <v>248</v>
      </c>
      <c r="B78" t="s">
        <v>249</v>
      </c>
      <c r="C78" t="s">
        <v>250</v>
      </c>
      <c r="D78" t="s">
        <v>7</v>
      </c>
      <c r="E78" s="1">
        <v>6.4999999999999994E-5</v>
      </c>
      <c r="F78" s="1">
        <v>6.8999999999999997E-5</v>
      </c>
      <c r="G78" s="1">
        <v>6.8999999999999997E-5</v>
      </c>
      <c r="H78" s="1">
        <v>6.6000000000000005E-5</v>
      </c>
      <c r="I78" s="1">
        <v>6.8999999999999997E-5</v>
      </c>
      <c r="J78" s="1">
        <v>6.8999999999999997E-5</v>
      </c>
      <c r="K78">
        <f t="shared" si="1"/>
        <v>3.4200000000000002E-4</v>
      </c>
    </row>
    <row r="79" spans="1:11" x14ac:dyDescent="0.2">
      <c r="A79" t="s">
        <v>251</v>
      </c>
      <c r="B79" t="s">
        <v>252</v>
      </c>
      <c r="C79" t="s">
        <v>253</v>
      </c>
      <c r="D79" t="s">
        <v>226</v>
      </c>
      <c r="E79">
        <v>0</v>
      </c>
      <c r="F79">
        <v>1.289E-3</v>
      </c>
      <c r="G79">
        <v>1.289E-3</v>
      </c>
      <c r="H79">
        <v>0</v>
      </c>
      <c r="I79">
        <v>1.289E-3</v>
      </c>
      <c r="J79">
        <v>1.289E-3</v>
      </c>
      <c r="K79">
        <f t="shared" si="1"/>
        <v>5.156E-3</v>
      </c>
    </row>
    <row r="80" spans="1:11" x14ac:dyDescent="0.2">
      <c r="A80" t="s">
        <v>254</v>
      </c>
      <c r="B80" t="s">
        <v>255</v>
      </c>
      <c r="C80" t="s">
        <v>256</v>
      </c>
      <c r="D80" t="s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2">
      <c r="A81" t="s">
        <v>257</v>
      </c>
      <c r="B81" t="s">
        <v>258</v>
      </c>
      <c r="C81" t="s">
        <v>259</v>
      </c>
      <c r="D81" t="s">
        <v>128</v>
      </c>
      <c r="E81" s="1">
        <v>2.0000000000000002E-5</v>
      </c>
      <c r="F81" s="1">
        <v>2.3E-5</v>
      </c>
      <c r="G81" s="1">
        <v>2.3E-5</v>
      </c>
      <c r="H81" s="1">
        <v>2.1999999999999999E-5</v>
      </c>
      <c r="I81" s="1">
        <v>2.3E-5</v>
      </c>
      <c r="J81" s="1">
        <v>2.3E-5</v>
      </c>
      <c r="K81">
        <f t="shared" si="1"/>
        <v>1.1400000000000001E-4</v>
      </c>
    </row>
    <row r="82" spans="1:11" x14ac:dyDescent="0.2">
      <c r="A82" t="s">
        <v>260</v>
      </c>
      <c r="B82" t="s">
        <v>261</v>
      </c>
      <c r="C82" t="s">
        <v>262</v>
      </c>
      <c r="D82" t="s">
        <v>89</v>
      </c>
      <c r="E82">
        <v>0</v>
      </c>
      <c r="F82">
        <v>1.2880000000000001E-3</v>
      </c>
      <c r="G82">
        <v>1.2880000000000001E-3</v>
      </c>
      <c r="H82">
        <v>0</v>
      </c>
      <c r="I82">
        <v>1.2880000000000001E-3</v>
      </c>
      <c r="J82">
        <v>1.2880000000000001E-3</v>
      </c>
      <c r="K82">
        <f t="shared" si="1"/>
        <v>5.1520000000000003E-3</v>
      </c>
    </row>
    <row r="83" spans="1:11" x14ac:dyDescent="0.2">
      <c r="A83" t="s">
        <v>263</v>
      </c>
      <c r="B83" t="s">
        <v>264</v>
      </c>
      <c r="C83" t="s">
        <v>265</v>
      </c>
      <c r="D83" t="s">
        <v>128</v>
      </c>
      <c r="E83" s="1">
        <v>1.9000000000000001E-5</v>
      </c>
      <c r="F83" s="1">
        <v>2.0999999999999999E-5</v>
      </c>
      <c r="G83" s="1">
        <v>2.0999999999999999E-5</v>
      </c>
      <c r="H83" s="1">
        <v>2.0000000000000002E-5</v>
      </c>
      <c r="I83" s="1">
        <v>2.0999999999999999E-5</v>
      </c>
      <c r="J83" s="1">
        <v>2.0999999999999999E-5</v>
      </c>
      <c r="K83">
        <f t="shared" si="1"/>
        <v>1.0399999999999999E-4</v>
      </c>
    </row>
    <row r="84" spans="1:11" x14ac:dyDescent="0.2">
      <c r="A84" t="s">
        <v>266</v>
      </c>
      <c r="B84" t="s">
        <v>267</v>
      </c>
      <c r="C84" t="s">
        <v>268</v>
      </c>
      <c r="D84" t="s">
        <v>7</v>
      </c>
      <c r="E84">
        <v>1.18E-4</v>
      </c>
      <c r="F84">
        <v>1.2899999999999999E-4</v>
      </c>
      <c r="G84">
        <v>1.2899999999999999E-4</v>
      </c>
      <c r="H84">
        <v>1.2300000000000001E-4</v>
      </c>
      <c r="I84">
        <v>1.2899999999999999E-4</v>
      </c>
      <c r="J84">
        <v>1.2899999999999999E-4</v>
      </c>
      <c r="K84">
        <f t="shared" si="1"/>
        <v>6.3900000000000003E-4</v>
      </c>
    </row>
    <row r="85" spans="1:11" x14ac:dyDescent="0.2">
      <c r="A85" t="s">
        <v>269</v>
      </c>
      <c r="B85" t="s">
        <v>270</v>
      </c>
      <c r="C85" t="s">
        <v>271</v>
      </c>
      <c r="D85" t="s">
        <v>7</v>
      </c>
      <c r="E85">
        <v>3.7399999999999998E-4</v>
      </c>
      <c r="F85">
        <v>4.15E-4</v>
      </c>
      <c r="G85">
        <v>4.15E-4</v>
      </c>
      <c r="H85">
        <v>3.9300000000000001E-4</v>
      </c>
      <c r="I85">
        <v>4.15E-4</v>
      </c>
      <c r="J85">
        <v>4.15E-4</v>
      </c>
      <c r="K85">
        <f t="shared" si="1"/>
        <v>2.0530000000000001E-3</v>
      </c>
    </row>
    <row r="86" spans="1:11" x14ac:dyDescent="0.2">
      <c r="A86" t="s">
        <v>272</v>
      </c>
      <c r="B86" t="s">
        <v>273</v>
      </c>
      <c r="C86" t="s">
        <v>274</v>
      </c>
      <c r="D86" t="s">
        <v>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2">
      <c r="A87" t="s">
        <v>275</v>
      </c>
      <c r="B87" t="s">
        <v>276</v>
      </c>
      <c r="C87" t="s">
        <v>277</v>
      </c>
      <c r="D87" t="s">
        <v>163</v>
      </c>
      <c r="E87">
        <v>1.11E-4</v>
      </c>
      <c r="F87">
        <v>1.15E-4</v>
      </c>
      <c r="G87">
        <v>1.15E-4</v>
      </c>
      <c r="H87" s="1">
        <v>9.7999999999999997E-5</v>
      </c>
      <c r="I87">
        <v>1.15E-4</v>
      </c>
      <c r="J87">
        <v>1.15E-4</v>
      </c>
      <c r="K87">
        <f t="shared" si="1"/>
        <v>5.5800000000000001E-4</v>
      </c>
    </row>
    <row r="88" spans="1:11" x14ac:dyDescent="0.2">
      <c r="A88" t="s">
        <v>278</v>
      </c>
      <c r="B88" t="s">
        <v>279</v>
      </c>
      <c r="C88" t="s">
        <v>280</v>
      </c>
      <c r="D88" t="s">
        <v>7</v>
      </c>
      <c r="E88">
        <v>0</v>
      </c>
      <c r="F88">
        <v>1.66E-4</v>
      </c>
      <c r="G88">
        <v>1.66E-4</v>
      </c>
      <c r="H88">
        <v>1.66E-4</v>
      </c>
      <c r="I88">
        <v>1.66E-4</v>
      </c>
      <c r="J88">
        <v>1.66E-4</v>
      </c>
      <c r="K88">
        <f t="shared" si="1"/>
        <v>8.3000000000000001E-4</v>
      </c>
    </row>
    <row r="89" spans="1:11" x14ac:dyDescent="0.2">
      <c r="A89" t="s">
        <v>281</v>
      </c>
      <c r="B89" t="s">
        <v>282</v>
      </c>
      <c r="C89" t="s">
        <v>283</v>
      </c>
      <c r="D89" t="s">
        <v>163</v>
      </c>
      <c r="E89">
        <v>2.12E-4</v>
      </c>
      <c r="F89">
        <v>2.31E-4</v>
      </c>
      <c r="G89">
        <v>2.31E-4</v>
      </c>
      <c r="H89">
        <v>1.8900000000000001E-4</v>
      </c>
      <c r="I89">
        <v>2.31E-4</v>
      </c>
      <c r="J89">
        <v>2.31E-4</v>
      </c>
      <c r="K89">
        <f t="shared" si="1"/>
        <v>1.1130000000000001E-3</v>
      </c>
    </row>
    <row r="90" spans="1:11" x14ac:dyDescent="0.2">
      <c r="A90" t="s">
        <v>284</v>
      </c>
      <c r="B90" t="s">
        <v>285</v>
      </c>
      <c r="C90" t="s">
        <v>286</v>
      </c>
      <c r="D90" t="s">
        <v>287</v>
      </c>
      <c r="E90">
        <v>0</v>
      </c>
      <c r="F90" s="1">
        <v>2.3E-5</v>
      </c>
      <c r="G90" s="1">
        <v>2.3E-5</v>
      </c>
      <c r="H90" s="1">
        <v>2.3E-5</v>
      </c>
      <c r="I90" s="1">
        <v>2.3E-5</v>
      </c>
      <c r="J90" s="1">
        <v>2.3E-5</v>
      </c>
      <c r="K90">
        <f t="shared" si="1"/>
        <v>1.15E-4</v>
      </c>
    </row>
    <row r="91" spans="1:11" x14ac:dyDescent="0.2">
      <c r="A91" t="s">
        <v>288</v>
      </c>
      <c r="B91" t="s">
        <v>289</v>
      </c>
      <c r="C91" t="s">
        <v>290</v>
      </c>
      <c r="D91" t="s">
        <v>102</v>
      </c>
      <c r="E91">
        <v>0</v>
      </c>
      <c r="F91" s="1">
        <v>6.0000000000000002E-6</v>
      </c>
      <c r="G91" s="1">
        <v>6.0000000000000002E-6</v>
      </c>
      <c r="H91">
        <v>0</v>
      </c>
      <c r="I91" s="1">
        <v>6.0000000000000002E-6</v>
      </c>
      <c r="J91" s="1">
        <v>6.0000000000000002E-6</v>
      </c>
      <c r="K91">
        <f t="shared" si="1"/>
        <v>2.4000000000000001E-5</v>
      </c>
    </row>
    <row r="92" spans="1:11" x14ac:dyDescent="0.2">
      <c r="A92" t="s">
        <v>291</v>
      </c>
      <c r="B92" t="s">
        <v>292</v>
      </c>
      <c r="C92" t="s">
        <v>293</v>
      </c>
      <c r="D92" t="s">
        <v>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2">
      <c r="A93" t="s">
        <v>294</v>
      </c>
      <c r="B93" t="s">
        <v>295</v>
      </c>
      <c r="C93" t="s">
        <v>296</v>
      </c>
      <c r="D93" t="s">
        <v>102</v>
      </c>
      <c r="E93">
        <v>0</v>
      </c>
      <c r="F93">
        <v>0</v>
      </c>
      <c r="G93">
        <v>0</v>
      </c>
      <c r="H93" s="1">
        <v>6.0000000000000002E-6</v>
      </c>
      <c r="I93">
        <v>0</v>
      </c>
      <c r="J93">
        <v>0</v>
      </c>
      <c r="K93">
        <f t="shared" si="1"/>
        <v>6.0000000000000002E-6</v>
      </c>
    </row>
    <row r="94" spans="1:11" x14ac:dyDescent="0.2">
      <c r="A94" t="s">
        <v>297</v>
      </c>
      <c r="B94" t="s">
        <v>298</v>
      </c>
      <c r="C94" t="s">
        <v>299</v>
      </c>
      <c r="D94" t="s">
        <v>102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2">
      <c r="A95" t="s">
        <v>300</v>
      </c>
      <c r="B95" t="s">
        <v>301</v>
      </c>
      <c r="C95" t="s">
        <v>302</v>
      </c>
      <c r="D95" t="s">
        <v>21</v>
      </c>
      <c r="E95" s="1">
        <v>8.2999999999999998E-5</v>
      </c>
      <c r="F95">
        <v>1.294E-3</v>
      </c>
      <c r="G95">
        <v>1.294E-3</v>
      </c>
      <c r="H95">
        <v>1.294E-3</v>
      </c>
      <c r="I95">
        <v>1.294E-3</v>
      </c>
      <c r="J95">
        <v>1.294E-3</v>
      </c>
      <c r="K95">
        <f t="shared" si="1"/>
        <v>6.4700000000000001E-3</v>
      </c>
    </row>
    <row r="96" spans="1:11" x14ac:dyDescent="0.2">
      <c r="A96" t="s">
        <v>303</v>
      </c>
      <c r="B96" t="s">
        <v>304</v>
      </c>
      <c r="C96" t="s">
        <v>305</v>
      </c>
      <c r="D96" t="s">
        <v>63</v>
      </c>
      <c r="E96">
        <v>0</v>
      </c>
      <c r="F96" s="1">
        <v>6.0000000000000002E-6</v>
      </c>
      <c r="G96" s="1">
        <v>6.0000000000000002E-6</v>
      </c>
      <c r="H96">
        <v>0</v>
      </c>
      <c r="I96" s="1">
        <v>6.0000000000000002E-6</v>
      </c>
      <c r="J96" s="1">
        <v>6.0000000000000002E-6</v>
      </c>
      <c r="K96">
        <f t="shared" si="1"/>
        <v>2.4000000000000001E-5</v>
      </c>
    </row>
    <row r="97" spans="1:11" x14ac:dyDescent="0.2">
      <c r="A97" t="s">
        <v>306</v>
      </c>
      <c r="B97" t="s">
        <v>307</v>
      </c>
      <c r="C97" t="s">
        <v>308</v>
      </c>
      <c r="D97" t="s">
        <v>287</v>
      </c>
      <c r="E97">
        <v>0</v>
      </c>
      <c r="F97" s="1">
        <v>2.3E-5</v>
      </c>
      <c r="G97" s="1">
        <v>2.3E-5</v>
      </c>
      <c r="H97">
        <v>0</v>
      </c>
      <c r="I97" s="1">
        <v>2.3E-5</v>
      </c>
      <c r="J97" s="1">
        <v>2.3E-5</v>
      </c>
      <c r="K97">
        <f t="shared" si="1"/>
        <v>9.2E-5</v>
      </c>
    </row>
    <row r="98" spans="1:11" x14ac:dyDescent="0.2">
      <c r="A98" t="s">
        <v>309</v>
      </c>
      <c r="B98" t="s">
        <v>310</v>
      </c>
      <c r="C98" t="s">
        <v>311</v>
      </c>
      <c r="D98" t="s">
        <v>176</v>
      </c>
      <c r="E98" s="1">
        <v>1.0000000000000001E-5</v>
      </c>
      <c r="F98" s="1">
        <v>1.1E-5</v>
      </c>
      <c r="G98" s="1">
        <v>1.1E-5</v>
      </c>
      <c r="H98" s="1">
        <v>9.0000000000000002E-6</v>
      </c>
      <c r="I98" s="1">
        <v>1.1E-5</v>
      </c>
      <c r="J98" s="1">
        <v>1.1E-5</v>
      </c>
      <c r="K98">
        <f t="shared" si="1"/>
        <v>5.3000000000000001E-5</v>
      </c>
    </row>
    <row r="99" spans="1:11" x14ac:dyDescent="0.2">
      <c r="A99" t="s">
        <v>312</v>
      </c>
      <c r="B99" t="s">
        <v>313</v>
      </c>
      <c r="C99" t="s">
        <v>313</v>
      </c>
      <c r="D99" t="s">
        <v>63</v>
      </c>
      <c r="E99">
        <v>0</v>
      </c>
      <c r="F99" s="1">
        <v>6.9999999999999999E-6</v>
      </c>
      <c r="G99" s="1">
        <v>6.9999999999999999E-6</v>
      </c>
      <c r="H99">
        <v>0</v>
      </c>
      <c r="I99" s="1">
        <v>6.9999999999999999E-6</v>
      </c>
      <c r="J99" s="1">
        <v>6.9999999999999999E-6</v>
      </c>
      <c r="K99">
        <f t="shared" si="1"/>
        <v>2.8E-5</v>
      </c>
    </row>
    <row r="100" spans="1:11" x14ac:dyDescent="0.2">
      <c r="A100" t="s">
        <v>314</v>
      </c>
      <c r="B100" t="s">
        <v>315</v>
      </c>
      <c r="C100" t="s">
        <v>316</v>
      </c>
      <c r="D100" t="s">
        <v>7</v>
      </c>
      <c r="E100">
        <v>0</v>
      </c>
      <c r="F100">
        <v>1.35E-4</v>
      </c>
      <c r="G100">
        <v>1.35E-4</v>
      </c>
      <c r="H100">
        <v>1.35E-4</v>
      </c>
      <c r="I100">
        <v>1.35E-4</v>
      </c>
      <c r="J100">
        <v>1.35E-4</v>
      </c>
      <c r="K100">
        <f t="shared" si="1"/>
        <v>6.7500000000000004E-4</v>
      </c>
    </row>
    <row r="101" spans="1:11" x14ac:dyDescent="0.2">
      <c r="A101" t="s">
        <v>317</v>
      </c>
      <c r="B101" t="s">
        <v>318</v>
      </c>
      <c r="C101" t="s">
        <v>319</v>
      </c>
      <c r="D101" t="s">
        <v>287</v>
      </c>
      <c r="E101">
        <v>0</v>
      </c>
      <c r="F101" s="1">
        <v>3.1999999999999999E-5</v>
      </c>
      <c r="G101" s="1">
        <v>3.1999999999999999E-5</v>
      </c>
      <c r="H101">
        <v>0</v>
      </c>
      <c r="I101" s="1">
        <v>3.1999999999999999E-5</v>
      </c>
      <c r="J101" s="1">
        <v>3.1999999999999999E-5</v>
      </c>
      <c r="K101">
        <f t="shared" si="1"/>
        <v>1.2799999999999999E-4</v>
      </c>
    </row>
    <row r="102" spans="1:11" x14ac:dyDescent="0.2">
      <c r="A102" t="s">
        <v>320</v>
      </c>
      <c r="B102" t="s">
        <v>321</v>
      </c>
      <c r="C102" t="s">
        <v>322</v>
      </c>
      <c r="D102" t="s">
        <v>47</v>
      </c>
      <c r="E102">
        <v>0</v>
      </c>
      <c r="F102" s="1">
        <v>1.2999999999999999E-5</v>
      </c>
      <c r="G102" s="1">
        <v>1.2999999999999999E-5</v>
      </c>
      <c r="H102">
        <v>0</v>
      </c>
      <c r="I102" s="1">
        <v>1.2999999999999999E-5</v>
      </c>
      <c r="J102" s="1">
        <v>1.2999999999999999E-5</v>
      </c>
      <c r="K102">
        <f t="shared" si="1"/>
        <v>5.1999999999999997E-5</v>
      </c>
    </row>
    <row r="103" spans="1:11" x14ac:dyDescent="0.2">
      <c r="A103" t="s">
        <v>323</v>
      </c>
      <c r="B103" t="s">
        <v>324</v>
      </c>
      <c r="C103" t="s">
        <v>325</v>
      </c>
      <c r="D103" t="s">
        <v>144</v>
      </c>
      <c r="E103" s="1">
        <v>1.7E-5</v>
      </c>
      <c r="F103" s="1">
        <v>6.4999999999999994E-5</v>
      </c>
      <c r="G103" s="1">
        <v>6.4999999999999994E-5</v>
      </c>
      <c r="H103" s="1">
        <v>7.1000000000000005E-5</v>
      </c>
      <c r="I103" s="1">
        <v>6.4999999999999994E-5</v>
      </c>
      <c r="J103" s="1">
        <v>6.4999999999999994E-5</v>
      </c>
      <c r="K103">
        <f t="shared" si="1"/>
        <v>3.3100000000000002E-4</v>
      </c>
    </row>
    <row r="104" spans="1:11" x14ac:dyDescent="0.2">
      <c r="A104" t="s">
        <v>326</v>
      </c>
      <c r="B104" t="s">
        <v>327</v>
      </c>
      <c r="C104" t="s">
        <v>328</v>
      </c>
      <c r="D104" t="s">
        <v>7</v>
      </c>
      <c r="E104">
        <v>0</v>
      </c>
      <c r="F104">
        <v>3.4200000000000002E-4</v>
      </c>
      <c r="G104">
        <v>3.4200000000000002E-4</v>
      </c>
      <c r="H104">
        <v>3.4200000000000002E-4</v>
      </c>
      <c r="I104">
        <v>3.4200000000000002E-4</v>
      </c>
      <c r="J104">
        <v>3.4200000000000002E-4</v>
      </c>
      <c r="K104">
        <f t="shared" si="1"/>
        <v>1.7100000000000001E-3</v>
      </c>
    </row>
    <row r="105" spans="1:11" x14ac:dyDescent="0.2">
      <c r="A105" t="s">
        <v>329</v>
      </c>
      <c r="B105" t="s">
        <v>330</v>
      </c>
      <c r="C105" t="s">
        <v>331</v>
      </c>
      <c r="D105" t="s">
        <v>63</v>
      </c>
      <c r="E105" s="1">
        <v>4.6999999999999997E-5</v>
      </c>
      <c r="F105" s="1">
        <v>5.1999999999999997E-5</v>
      </c>
      <c r="G105" s="1">
        <v>5.1999999999999997E-5</v>
      </c>
      <c r="H105" s="1">
        <v>5.0000000000000002E-5</v>
      </c>
      <c r="I105" s="1">
        <v>5.1999999999999997E-5</v>
      </c>
      <c r="J105" s="1">
        <v>5.1999999999999997E-5</v>
      </c>
      <c r="K105">
        <f t="shared" si="1"/>
        <v>2.5799999999999998E-4</v>
      </c>
    </row>
    <row r="106" spans="1:11" x14ac:dyDescent="0.2">
      <c r="A106" t="s">
        <v>332</v>
      </c>
      <c r="B106" t="s">
        <v>333</v>
      </c>
      <c r="C106" t="s">
        <v>334</v>
      </c>
      <c r="D106" t="s">
        <v>163</v>
      </c>
      <c r="E106">
        <v>0</v>
      </c>
      <c r="F106">
        <v>0</v>
      </c>
      <c r="G106">
        <v>0</v>
      </c>
      <c r="H106" s="1">
        <v>1.2E-5</v>
      </c>
      <c r="I106">
        <v>0</v>
      </c>
      <c r="J106">
        <v>0</v>
      </c>
      <c r="K106">
        <f t="shared" si="1"/>
        <v>1.2E-5</v>
      </c>
    </row>
    <row r="107" spans="1:11" x14ac:dyDescent="0.2">
      <c r="A107" t="s">
        <v>335</v>
      </c>
      <c r="B107" t="s">
        <v>336</v>
      </c>
      <c r="C107" t="s">
        <v>337</v>
      </c>
      <c r="D107" t="s">
        <v>163</v>
      </c>
      <c r="E107">
        <v>0</v>
      </c>
      <c r="F107" s="1">
        <v>6.0000000000000002E-6</v>
      </c>
      <c r="G107" s="1">
        <v>6.0000000000000002E-6</v>
      </c>
      <c r="H107" s="1">
        <v>6.0000000000000002E-6</v>
      </c>
      <c r="I107" s="1">
        <v>6.0000000000000002E-6</v>
      </c>
      <c r="J107" s="1">
        <v>6.0000000000000002E-6</v>
      </c>
      <c r="K107">
        <f t="shared" si="1"/>
        <v>3.0000000000000001E-5</v>
      </c>
    </row>
    <row r="108" spans="1:11" x14ac:dyDescent="0.2">
      <c r="A108" t="s">
        <v>338</v>
      </c>
      <c r="B108" t="s">
        <v>339</v>
      </c>
      <c r="C108" t="s">
        <v>340</v>
      </c>
      <c r="D108" t="s">
        <v>63</v>
      </c>
      <c r="E108" s="1">
        <v>3.4999999999999997E-5</v>
      </c>
      <c r="F108" s="1">
        <v>3.8999999999999999E-5</v>
      </c>
      <c r="G108" s="1">
        <v>3.8999999999999999E-5</v>
      </c>
      <c r="H108" s="1">
        <v>3.6999999999999998E-5</v>
      </c>
      <c r="I108" s="1">
        <v>3.8999999999999999E-5</v>
      </c>
      <c r="J108" s="1">
        <v>3.8999999999999999E-5</v>
      </c>
      <c r="K108">
        <f t="shared" si="1"/>
        <v>1.93E-4</v>
      </c>
    </row>
    <row r="109" spans="1:11" x14ac:dyDescent="0.2">
      <c r="A109" t="s">
        <v>341</v>
      </c>
      <c r="B109" t="s">
        <v>342</v>
      </c>
      <c r="C109" t="s">
        <v>343</v>
      </c>
      <c r="D109" t="s">
        <v>102</v>
      </c>
      <c r="E109" s="1">
        <v>3.4E-5</v>
      </c>
      <c r="F109">
        <v>0</v>
      </c>
      <c r="G109">
        <v>0</v>
      </c>
      <c r="H109" s="1">
        <v>5.5000000000000002E-5</v>
      </c>
      <c r="I109">
        <v>0</v>
      </c>
      <c r="J109">
        <v>0</v>
      </c>
      <c r="K109">
        <f t="shared" si="1"/>
        <v>5.5000000000000002E-5</v>
      </c>
    </row>
    <row r="110" spans="1:11" x14ac:dyDescent="0.2">
      <c r="A110" t="s">
        <v>344</v>
      </c>
      <c r="B110" t="s">
        <v>345</v>
      </c>
      <c r="C110" t="s">
        <v>346</v>
      </c>
      <c r="D110" t="s">
        <v>7</v>
      </c>
      <c r="E110" s="1">
        <v>8.5000000000000006E-5</v>
      </c>
      <c r="F110" s="1">
        <v>9.3999999999999994E-5</v>
      </c>
      <c r="G110" s="1">
        <v>9.3999999999999994E-5</v>
      </c>
      <c r="H110" s="1">
        <v>8.8999999999999995E-5</v>
      </c>
      <c r="I110" s="1">
        <v>9.3999999999999994E-5</v>
      </c>
      <c r="J110" s="1">
        <v>9.3999999999999994E-5</v>
      </c>
      <c r="K110">
        <f t="shared" si="1"/>
        <v>4.6500000000000003E-4</v>
      </c>
    </row>
    <row r="111" spans="1:11" x14ac:dyDescent="0.2">
      <c r="A111" t="s">
        <v>347</v>
      </c>
      <c r="B111" t="s">
        <v>348</v>
      </c>
      <c r="C111" t="s">
        <v>349</v>
      </c>
      <c r="D111" t="s">
        <v>7</v>
      </c>
      <c r="E111">
        <v>1.18E-4</v>
      </c>
      <c r="F111">
        <v>1.3100000000000001E-4</v>
      </c>
      <c r="G111">
        <v>1.3100000000000001E-4</v>
      </c>
      <c r="H111">
        <v>1.25E-4</v>
      </c>
      <c r="I111">
        <v>1.3100000000000001E-4</v>
      </c>
      <c r="J111">
        <v>1.3100000000000001E-4</v>
      </c>
      <c r="K111">
        <f t="shared" si="1"/>
        <v>6.4900000000000005E-4</v>
      </c>
    </row>
    <row r="112" spans="1:11" x14ac:dyDescent="0.2">
      <c r="A112" t="s">
        <v>350</v>
      </c>
      <c r="B112" t="s">
        <v>351</v>
      </c>
      <c r="C112" t="s">
        <v>352</v>
      </c>
      <c r="D112" t="s">
        <v>7</v>
      </c>
      <c r="E112" s="1">
        <v>7.2999999999999999E-5</v>
      </c>
      <c r="F112" s="1">
        <v>8.1000000000000004E-5</v>
      </c>
      <c r="G112" s="1">
        <v>8.1000000000000004E-5</v>
      </c>
      <c r="H112" s="1">
        <v>7.7000000000000001E-5</v>
      </c>
      <c r="I112" s="1">
        <v>8.1000000000000004E-5</v>
      </c>
      <c r="J112" s="1">
        <v>8.1000000000000004E-5</v>
      </c>
      <c r="K112">
        <f t="shared" si="1"/>
        <v>4.0100000000000004E-4</v>
      </c>
    </row>
    <row r="113" spans="1:11" x14ac:dyDescent="0.2">
      <c r="A113" t="s">
        <v>353</v>
      </c>
      <c r="B113" t="s">
        <v>354</v>
      </c>
      <c r="C113" t="s">
        <v>355</v>
      </c>
      <c r="D113" t="s">
        <v>7</v>
      </c>
      <c r="E113" s="1">
        <v>8.2000000000000001E-5</v>
      </c>
      <c r="F113" s="1">
        <v>9.1000000000000003E-5</v>
      </c>
      <c r="G113" s="1">
        <v>9.1000000000000003E-5</v>
      </c>
      <c r="H113" s="1">
        <v>8.6000000000000003E-5</v>
      </c>
      <c r="I113" s="1">
        <v>9.1000000000000003E-5</v>
      </c>
      <c r="J113" s="1">
        <v>9.1000000000000003E-5</v>
      </c>
      <c r="K113">
        <f t="shared" si="1"/>
        <v>4.4999999999999999E-4</v>
      </c>
    </row>
    <row r="114" spans="1:11" x14ac:dyDescent="0.2">
      <c r="A114" t="s">
        <v>356</v>
      </c>
      <c r="B114" t="s">
        <v>357</v>
      </c>
      <c r="C114" t="s">
        <v>358</v>
      </c>
      <c r="D114" t="s">
        <v>102</v>
      </c>
      <c r="E114">
        <v>0</v>
      </c>
      <c r="F114" s="1">
        <v>9.9999999999999995E-7</v>
      </c>
      <c r="G114" s="1">
        <v>9.9999999999999995E-7</v>
      </c>
      <c r="H114" s="1">
        <v>9.9999999999999995E-7</v>
      </c>
      <c r="I114" s="1">
        <v>9.9999999999999995E-7</v>
      </c>
      <c r="J114" s="1">
        <v>9.9999999999999995E-7</v>
      </c>
      <c r="K114">
        <f t="shared" si="1"/>
        <v>4.9999999999999996E-6</v>
      </c>
    </row>
    <row r="115" spans="1:11" x14ac:dyDescent="0.2">
      <c r="A115" t="s">
        <v>359</v>
      </c>
      <c r="B115" t="s">
        <v>360</v>
      </c>
      <c r="C115" t="s">
        <v>361</v>
      </c>
      <c r="D115" t="s">
        <v>63</v>
      </c>
      <c r="E115" s="1">
        <v>6.4999999999999994E-5</v>
      </c>
      <c r="F115" s="1">
        <v>6.7000000000000002E-5</v>
      </c>
      <c r="G115" s="1">
        <v>6.7000000000000002E-5</v>
      </c>
      <c r="H115" s="1">
        <v>6.8999999999999997E-5</v>
      </c>
      <c r="I115" s="1">
        <v>6.7000000000000002E-5</v>
      </c>
      <c r="J115" s="1">
        <v>6.7000000000000002E-5</v>
      </c>
      <c r="K115">
        <f t="shared" si="1"/>
        <v>3.3700000000000001E-4</v>
      </c>
    </row>
    <row r="116" spans="1:11" x14ac:dyDescent="0.2">
      <c r="A116" t="s">
        <v>362</v>
      </c>
      <c r="B116" t="s">
        <v>363</v>
      </c>
      <c r="C116" t="s">
        <v>364</v>
      </c>
      <c r="D116" t="s">
        <v>7</v>
      </c>
      <c r="E116" s="1">
        <v>4.3000000000000002E-5</v>
      </c>
      <c r="F116" s="1">
        <v>4.5000000000000003E-5</v>
      </c>
      <c r="G116" s="1">
        <v>4.5000000000000003E-5</v>
      </c>
      <c r="H116" s="1">
        <v>4.3000000000000002E-5</v>
      </c>
      <c r="I116" s="1">
        <v>4.5000000000000003E-5</v>
      </c>
      <c r="J116" s="1">
        <v>4.5000000000000003E-5</v>
      </c>
      <c r="K116">
        <f t="shared" si="1"/>
        <v>2.2300000000000003E-4</v>
      </c>
    </row>
    <row r="117" spans="1:11" x14ac:dyDescent="0.2">
      <c r="A117" t="s">
        <v>365</v>
      </c>
      <c r="B117" t="s">
        <v>366</v>
      </c>
      <c r="C117" t="s">
        <v>367</v>
      </c>
      <c r="D117" t="s">
        <v>144</v>
      </c>
      <c r="E117">
        <v>0</v>
      </c>
      <c r="F117" s="1">
        <v>2.5000000000000001E-5</v>
      </c>
      <c r="G117" s="1">
        <v>2.5000000000000001E-5</v>
      </c>
      <c r="H117">
        <v>0</v>
      </c>
      <c r="I117" s="1">
        <v>2.5000000000000001E-5</v>
      </c>
      <c r="J117" s="1">
        <v>2.5000000000000001E-5</v>
      </c>
      <c r="K117">
        <f t="shared" si="1"/>
        <v>1E-4</v>
      </c>
    </row>
    <row r="118" spans="1:11" x14ac:dyDescent="0.2">
      <c r="A118" t="s">
        <v>368</v>
      </c>
      <c r="B118" t="s">
        <v>369</v>
      </c>
      <c r="C118" t="s">
        <v>370</v>
      </c>
      <c r="D118" t="s">
        <v>287</v>
      </c>
      <c r="E118">
        <v>0</v>
      </c>
      <c r="F118" s="1">
        <v>5.5999999999999999E-5</v>
      </c>
      <c r="G118" s="1">
        <v>5.5999999999999999E-5</v>
      </c>
      <c r="H118" s="1">
        <v>5.5999999999999999E-5</v>
      </c>
      <c r="I118" s="1">
        <v>5.5999999999999999E-5</v>
      </c>
      <c r="J118" s="1">
        <v>5.5999999999999999E-5</v>
      </c>
      <c r="K118">
        <f t="shared" si="1"/>
        <v>2.7999999999999998E-4</v>
      </c>
    </row>
    <row r="119" spans="1:11" x14ac:dyDescent="0.2">
      <c r="A119" t="s">
        <v>371</v>
      </c>
      <c r="B119" t="s">
        <v>372</v>
      </c>
      <c r="C119" t="s">
        <v>373</v>
      </c>
      <c r="D119" t="s">
        <v>7</v>
      </c>
      <c r="E119">
        <v>0</v>
      </c>
      <c r="F119">
        <v>2.2800000000000001E-4</v>
      </c>
      <c r="G119">
        <v>2.2800000000000001E-4</v>
      </c>
      <c r="H119">
        <v>2.2800000000000001E-4</v>
      </c>
      <c r="I119">
        <v>2.2800000000000001E-4</v>
      </c>
      <c r="J119">
        <v>2.2800000000000001E-4</v>
      </c>
      <c r="K119">
        <f t="shared" si="1"/>
        <v>1.14E-3</v>
      </c>
    </row>
    <row r="120" spans="1:11" x14ac:dyDescent="0.2">
      <c r="A120" t="s">
        <v>374</v>
      </c>
      <c r="B120" t="s">
        <v>375</v>
      </c>
      <c r="C120" t="s">
        <v>375</v>
      </c>
      <c r="D120" t="s">
        <v>47</v>
      </c>
      <c r="E120">
        <v>0</v>
      </c>
      <c r="F120">
        <v>0</v>
      </c>
      <c r="G120">
        <v>0</v>
      </c>
      <c r="H120" s="1">
        <v>1.4E-5</v>
      </c>
      <c r="I120">
        <v>0</v>
      </c>
      <c r="J120">
        <v>0</v>
      </c>
      <c r="K120">
        <f t="shared" si="1"/>
        <v>1.4E-5</v>
      </c>
    </row>
    <row r="121" spans="1:11" x14ac:dyDescent="0.2">
      <c r="A121" t="s">
        <v>376</v>
      </c>
      <c r="B121" t="s">
        <v>377</v>
      </c>
      <c r="C121" t="s">
        <v>378</v>
      </c>
      <c r="D121" t="s">
        <v>7</v>
      </c>
      <c r="E121">
        <v>1.2300000000000001E-4</v>
      </c>
      <c r="F121">
        <v>1.37E-4</v>
      </c>
      <c r="G121">
        <v>1.37E-4</v>
      </c>
      <c r="H121">
        <v>1.2999999999999999E-4</v>
      </c>
      <c r="I121">
        <v>1.37E-4</v>
      </c>
      <c r="J121">
        <v>1.37E-4</v>
      </c>
      <c r="K121">
        <f t="shared" si="1"/>
        <v>6.7799999999999989E-4</v>
      </c>
    </row>
    <row r="122" spans="1:11" x14ac:dyDescent="0.2">
      <c r="A122" t="s">
        <v>379</v>
      </c>
      <c r="B122" t="s">
        <v>380</v>
      </c>
      <c r="C122" t="s">
        <v>381</v>
      </c>
      <c r="D122" t="s">
        <v>7</v>
      </c>
      <c r="E122">
        <v>0</v>
      </c>
      <c r="F122" s="1">
        <v>5.0000000000000004E-6</v>
      </c>
      <c r="G122" s="1">
        <v>5.0000000000000004E-6</v>
      </c>
      <c r="H122">
        <v>0</v>
      </c>
      <c r="I122" s="1">
        <v>5.0000000000000004E-6</v>
      </c>
      <c r="J122" s="1">
        <v>5.0000000000000004E-6</v>
      </c>
      <c r="K122">
        <f t="shared" si="1"/>
        <v>2.0000000000000002E-5</v>
      </c>
    </row>
    <row r="123" spans="1:11" x14ac:dyDescent="0.2">
      <c r="A123" t="s">
        <v>382</v>
      </c>
      <c r="B123" t="s">
        <v>383</v>
      </c>
      <c r="C123" t="s">
        <v>384</v>
      </c>
      <c r="D123" t="s">
        <v>109</v>
      </c>
      <c r="E123" s="1">
        <v>6.0000000000000002E-6</v>
      </c>
      <c r="F123" s="1">
        <v>3.3000000000000003E-5</v>
      </c>
      <c r="G123" s="1">
        <v>3.3000000000000003E-5</v>
      </c>
      <c r="H123" s="1">
        <v>2.6999999999999999E-5</v>
      </c>
      <c r="I123" s="1">
        <v>3.3000000000000003E-5</v>
      </c>
      <c r="J123" s="1">
        <v>3.3000000000000003E-5</v>
      </c>
      <c r="K123">
        <f t="shared" si="1"/>
        <v>1.5900000000000002E-4</v>
      </c>
    </row>
    <row r="124" spans="1:11" x14ac:dyDescent="0.2">
      <c r="A124" t="s">
        <v>385</v>
      </c>
      <c r="B124" t="s">
        <v>386</v>
      </c>
      <c r="C124" t="s">
        <v>387</v>
      </c>
      <c r="D124" t="s">
        <v>7</v>
      </c>
      <c r="E124">
        <v>1.85E-4</v>
      </c>
      <c r="F124">
        <v>2.0599999999999999E-4</v>
      </c>
      <c r="G124">
        <v>2.0599999999999999E-4</v>
      </c>
      <c r="H124">
        <v>1.95E-4</v>
      </c>
      <c r="I124">
        <v>2.0599999999999999E-4</v>
      </c>
      <c r="J124">
        <v>2.0599999999999999E-4</v>
      </c>
      <c r="K124">
        <f t="shared" si="1"/>
        <v>1.0189999999999999E-3</v>
      </c>
    </row>
    <row r="125" spans="1:11" x14ac:dyDescent="0.2">
      <c r="A125" t="s">
        <v>388</v>
      </c>
      <c r="B125" t="s">
        <v>389</v>
      </c>
      <c r="C125" t="s">
        <v>390</v>
      </c>
      <c r="D125" t="s">
        <v>176</v>
      </c>
      <c r="E125" s="1">
        <v>9.6000000000000002E-5</v>
      </c>
      <c r="F125">
        <v>1.03E-4</v>
      </c>
      <c r="G125">
        <v>1.03E-4</v>
      </c>
      <c r="H125">
        <v>1.3110000000000001E-3</v>
      </c>
      <c r="I125">
        <v>1.03E-4</v>
      </c>
      <c r="J125">
        <v>1.03E-4</v>
      </c>
      <c r="K125">
        <f t="shared" si="1"/>
        <v>1.7230000000000001E-3</v>
      </c>
    </row>
    <row r="126" spans="1:11" x14ac:dyDescent="0.2">
      <c r="A126" t="s">
        <v>391</v>
      </c>
      <c r="B126" t="s">
        <v>392</v>
      </c>
      <c r="C126" t="s">
        <v>393</v>
      </c>
      <c r="D126" t="s">
        <v>7</v>
      </c>
      <c r="E126">
        <v>1.4100000000000001E-4</v>
      </c>
      <c r="F126">
        <v>1.56E-4</v>
      </c>
      <c r="G126">
        <v>1.56E-4</v>
      </c>
      <c r="H126">
        <v>1.4799999999999999E-4</v>
      </c>
      <c r="I126">
        <v>1.56E-4</v>
      </c>
      <c r="J126">
        <v>1.56E-4</v>
      </c>
      <c r="K126">
        <f t="shared" si="1"/>
        <v>7.7200000000000001E-4</v>
      </c>
    </row>
    <row r="127" spans="1:11" x14ac:dyDescent="0.2">
      <c r="A127" t="s">
        <v>394</v>
      </c>
      <c r="B127" t="s">
        <v>395</v>
      </c>
      <c r="C127" t="s">
        <v>396</v>
      </c>
      <c r="D127" t="s">
        <v>7</v>
      </c>
      <c r="E127">
        <v>1.54E-4</v>
      </c>
      <c r="F127">
        <v>1.7100000000000001E-4</v>
      </c>
      <c r="G127">
        <v>1.7100000000000001E-4</v>
      </c>
      <c r="H127">
        <v>1.6200000000000001E-4</v>
      </c>
      <c r="I127">
        <v>1.7100000000000001E-4</v>
      </c>
      <c r="J127">
        <v>1.7100000000000001E-4</v>
      </c>
      <c r="K127">
        <f t="shared" si="1"/>
        <v>8.4600000000000007E-4</v>
      </c>
    </row>
    <row r="128" spans="1:11" x14ac:dyDescent="0.2">
      <c r="A128" t="s">
        <v>397</v>
      </c>
      <c r="B128" t="s">
        <v>398</v>
      </c>
      <c r="C128" t="s">
        <v>399</v>
      </c>
      <c r="D128" t="s">
        <v>7</v>
      </c>
      <c r="E128">
        <v>0</v>
      </c>
      <c r="F128">
        <v>1.07E-4</v>
      </c>
      <c r="G128">
        <v>1.07E-4</v>
      </c>
      <c r="H128">
        <v>1.07E-4</v>
      </c>
      <c r="I128">
        <v>1.07E-4</v>
      </c>
      <c r="J128">
        <v>1.07E-4</v>
      </c>
      <c r="K128">
        <f t="shared" si="1"/>
        <v>5.3499999999999999E-4</v>
      </c>
    </row>
  </sheetData>
  <conditionalFormatting sqref="K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zoomScale="99" workbookViewId="0">
      <selection activeCell="K1" sqref="A1:K1"/>
    </sheetView>
  </sheetViews>
  <sheetFormatPr baseColWidth="10" defaultRowHeight="16" x14ac:dyDescent="0.2"/>
  <cols>
    <col min="5" max="10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400</v>
      </c>
      <c r="F1" t="s">
        <v>401</v>
      </c>
      <c r="G1" t="s">
        <v>403</v>
      </c>
      <c r="H1" t="s">
        <v>402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</row>
    <row r="2" spans="1:14" x14ac:dyDescent="0.2">
      <c r="A2" t="s">
        <v>18</v>
      </c>
      <c r="B2" t="s">
        <v>19</v>
      </c>
      <c r="C2" t="s">
        <v>20</v>
      </c>
      <c r="D2" t="s">
        <v>21</v>
      </c>
      <c r="E2">
        <v>0</v>
      </c>
      <c r="F2">
        <v>0</v>
      </c>
      <c r="G2">
        <v>0</v>
      </c>
      <c r="H2">
        <v>1.3259999999999999E-3</v>
      </c>
      <c r="I2">
        <v>0</v>
      </c>
      <c r="J2">
        <v>0</v>
      </c>
      <c r="K2">
        <f>LOG((G2+0.000000000000001)/($F2+0.000000000000001),2)</f>
        <v>0</v>
      </c>
      <c r="L2" s="3">
        <f>LOG((H2+0.000000000000001)/($F2+0.000000000000001),2)</f>
        <v>40.270217914099938</v>
      </c>
      <c r="M2">
        <f>LOG((I2+0.000000000000001)/($F2+0.000000000000001),2)</f>
        <v>0</v>
      </c>
      <c r="N2">
        <f>LOG((J2+0.000000000000001)/($F2+0.000000000000001),2)</f>
        <v>0</v>
      </c>
    </row>
    <row r="3" spans="1:14" x14ac:dyDescent="0.2">
      <c r="A3" t="s">
        <v>223</v>
      </c>
      <c r="B3" t="s">
        <v>224</v>
      </c>
      <c r="C3" t="s">
        <v>225</v>
      </c>
      <c r="D3" t="s">
        <v>226</v>
      </c>
      <c r="E3" s="1">
        <v>4.5000000000000003E-5</v>
      </c>
      <c r="F3">
        <v>0</v>
      </c>
      <c r="G3">
        <v>0</v>
      </c>
      <c r="H3">
        <v>1.289E-3</v>
      </c>
      <c r="I3">
        <v>0</v>
      </c>
      <c r="J3">
        <v>0</v>
      </c>
      <c r="K3">
        <f>LOG((G3+0.000000000000001)/($F3+0.000000000000001),2)</f>
        <v>0</v>
      </c>
      <c r="L3" s="3">
        <f>LOG((H3+0.000000000000001)/($F3+0.000000000000001),2)</f>
        <v>40.229389402349035</v>
      </c>
      <c r="M3">
        <f>LOG((I3+0.000000000000001)/($F3+0.000000000000001),2)</f>
        <v>0</v>
      </c>
      <c r="N3">
        <f>LOG((J3+0.000000000000001)/($F3+0.000000000000001),2)</f>
        <v>0</v>
      </c>
    </row>
    <row r="4" spans="1:14" x14ac:dyDescent="0.2">
      <c r="A4" t="s">
        <v>341</v>
      </c>
      <c r="B4" t="s">
        <v>342</v>
      </c>
      <c r="C4" t="s">
        <v>343</v>
      </c>
      <c r="D4" t="s">
        <v>102</v>
      </c>
      <c r="E4" s="1">
        <v>3.4E-5</v>
      </c>
      <c r="F4">
        <v>0</v>
      </c>
      <c r="G4">
        <v>0</v>
      </c>
      <c r="H4" s="1">
        <v>5.5000000000000002E-5</v>
      </c>
      <c r="I4">
        <v>0</v>
      </c>
      <c r="J4">
        <v>0</v>
      </c>
      <c r="K4">
        <f>LOG((G4+0.000000000000001)/($F4+0.000000000000001),2)</f>
        <v>0</v>
      </c>
      <c r="L4" s="3">
        <f>LOG((H4+0.000000000000001)/($F4+0.000000000000001),2)</f>
        <v>35.678712567537154</v>
      </c>
      <c r="M4">
        <f>LOG((I4+0.000000000000001)/($F4+0.000000000000001),2)</f>
        <v>0</v>
      </c>
      <c r="N4">
        <f>LOG((J4+0.000000000000001)/($F4+0.000000000000001),2)</f>
        <v>0</v>
      </c>
    </row>
    <row r="5" spans="1:14" x14ac:dyDescent="0.2">
      <c r="A5" t="s">
        <v>374</v>
      </c>
      <c r="B5" t="s">
        <v>375</v>
      </c>
      <c r="C5" t="s">
        <v>375</v>
      </c>
      <c r="D5" t="s">
        <v>47</v>
      </c>
      <c r="E5">
        <v>0</v>
      </c>
      <c r="F5">
        <v>0</v>
      </c>
      <c r="G5">
        <v>0</v>
      </c>
      <c r="H5" s="1">
        <v>1.4E-5</v>
      </c>
      <c r="I5">
        <v>0</v>
      </c>
      <c r="J5">
        <v>0</v>
      </c>
      <c r="K5">
        <f>LOG((G5+0.000000000000001)/($F5+0.000000000000001),2)</f>
        <v>0</v>
      </c>
      <c r="L5" s="3">
        <f>LOG((H5+0.000000000000001)/($F5+0.000000000000001),2)</f>
        <v>33.704707776146911</v>
      </c>
      <c r="M5">
        <f>LOG((I5+0.000000000000001)/($F5+0.000000000000001),2)</f>
        <v>0</v>
      </c>
      <c r="N5">
        <f>LOG((J5+0.000000000000001)/($F5+0.000000000000001),2)</f>
        <v>0</v>
      </c>
    </row>
    <row r="6" spans="1:14" x14ac:dyDescent="0.2">
      <c r="A6" t="s">
        <v>332</v>
      </c>
      <c r="B6" t="s">
        <v>333</v>
      </c>
      <c r="C6" t="s">
        <v>334</v>
      </c>
      <c r="D6" t="s">
        <v>163</v>
      </c>
      <c r="E6">
        <v>0</v>
      </c>
      <c r="F6">
        <v>0</v>
      </c>
      <c r="G6">
        <v>0</v>
      </c>
      <c r="H6" s="1">
        <v>1.2E-5</v>
      </c>
      <c r="I6">
        <v>0</v>
      </c>
      <c r="J6">
        <v>0</v>
      </c>
      <c r="K6">
        <f>LOG((G6+0.000000000000001)/($F6+0.000000000000001),2)</f>
        <v>0</v>
      </c>
      <c r="L6" s="3">
        <f>LOG((H6+0.000000000000001)/($F6+0.000000000000001),2)</f>
        <v>33.482315354827641</v>
      </c>
      <c r="M6">
        <f>LOG((I6+0.000000000000001)/($F6+0.000000000000001),2)</f>
        <v>0</v>
      </c>
      <c r="N6">
        <f>LOG((J6+0.000000000000001)/($F6+0.000000000000001),2)</f>
        <v>0</v>
      </c>
    </row>
    <row r="7" spans="1:14" x14ac:dyDescent="0.2">
      <c r="A7" t="s">
        <v>93</v>
      </c>
      <c r="B7" t="s">
        <v>94</v>
      </c>
      <c r="C7" t="s">
        <v>95</v>
      </c>
      <c r="D7" t="s">
        <v>47</v>
      </c>
      <c r="E7">
        <v>0</v>
      </c>
      <c r="F7">
        <v>0</v>
      </c>
      <c r="G7">
        <v>0</v>
      </c>
      <c r="H7" s="1">
        <v>6.9999999999999999E-6</v>
      </c>
      <c r="I7">
        <v>0</v>
      </c>
      <c r="J7">
        <v>0</v>
      </c>
      <c r="K7">
        <f>LOG((G7+0.000000000000001)/($F7+0.000000000000001),2)</f>
        <v>0</v>
      </c>
      <c r="L7" s="3">
        <f>LOG((H7+0.000000000000001)/($F7+0.000000000000001),2)</f>
        <v>32.704707776249961</v>
      </c>
      <c r="M7">
        <f>LOG((I7+0.000000000000001)/($F7+0.000000000000001),2)</f>
        <v>0</v>
      </c>
      <c r="N7">
        <f>LOG((J7+0.000000000000001)/($F7+0.000000000000001),2)</f>
        <v>0</v>
      </c>
    </row>
    <row r="8" spans="1:14" x14ac:dyDescent="0.2">
      <c r="A8" t="s">
        <v>294</v>
      </c>
      <c r="B8" t="s">
        <v>295</v>
      </c>
      <c r="C8" t="s">
        <v>296</v>
      </c>
      <c r="D8" t="s">
        <v>102</v>
      </c>
      <c r="E8">
        <v>0</v>
      </c>
      <c r="F8">
        <v>0</v>
      </c>
      <c r="G8">
        <v>0</v>
      </c>
      <c r="H8" s="1">
        <v>6.0000000000000002E-6</v>
      </c>
      <c r="I8">
        <v>0</v>
      </c>
      <c r="J8">
        <v>0</v>
      </c>
      <c r="K8">
        <f>LOG((G8+0.000000000000001)/($F8+0.000000000000001),2)</f>
        <v>0</v>
      </c>
      <c r="L8" s="3">
        <f>LOG((H8+0.000000000000001)/($F8+0.000000000000001),2)</f>
        <v>32.482315354947872</v>
      </c>
      <c r="M8">
        <f>LOG((I8+0.000000000000001)/($F8+0.000000000000001),2)</f>
        <v>0</v>
      </c>
      <c r="N8">
        <f>LOG((J8+0.000000000000001)/($F8+0.000000000000001),2)</f>
        <v>0</v>
      </c>
    </row>
    <row r="9" spans="1:14" x14ac:dyDescent="0.2">
      <c r="A9" t="s">
        <v>70</v>
      </c>
      <c r="B9" t="s">
        <v>71</v>
      </c>
      <c r="C9" t="s">
        <v>72</v>
      </c>
      <c r="D9" t="s">
        <v>21</v>
      </c>
      <c r="E9" s="1">
        <v>9.9999999999999995E-7</v>
      </c>
      <c r="F9" s="1">
        <v>9.9999999999999995E-7</v>
      </c>
      <c r="G9" s="1">
        <v>9.9999999999999995E-7</v>
      </c>
      <c r="H9" s="1">
        <v>8.6000000000000003E-5</v>
      </c>
      <c r="I9" s="1">
        <v>9.9999999999999995E-7</v>
      </c>
      <c r="J9" s="1">
        <v>9.9999999999999995E-7</v>
      </c>
      <c r="K9">
        <f>LOG((G9+0.000000000000001)/($F9+0.000000000000001),2)</f>
        <v>0</v>
      </c>
      <c r="L9" s="3">
        <f>LOG((H9+0.000000000000001)/($F9+0.000000000000001),2)</f>
        <v>6.426264753276179</v>
      </c>
      <c r="M9">
        <f>LOG((I9+0.000000000000001)/($F9+0.000000000000001),2)</f>
        <v>0</v>
      </c>
      <c r="N9">
        <f>LOG((J9+0.000000000000001)/($F9+0.000000000000001),2)</f>
        <v>0</v>
      </c>
    </row>
    <row r="10" spans="1:14" x14ac:dyDescent="0.2">
      <c r="A10" t="s">
        <v>167</v>
      </c>
      <c r="B10" t="s">
        <v>168</v>
      </c>
      <c r="C10" t="s">
        <v>169</v>
      </c>
      <c r="D10" t="s">
        <v>21</v>
      </c>
      <c r="E10" s="1">
        <v>1.5999999999999999E-5</v>
      </c>
      <c r="F10" s="1">
        <v>1.7E-5</v>
      </c>
      <c r="G10" s="1">
        <v>1.7E-5</v>
      </c>
      <c r="H10">
        <v>1.304E-3</v>
      </c>
      <c r="I10" s="1">
        <v>1.7E-5</v>
      </c>
      <c r="J10" s="1">
        <v>1.7E-5</v>
      </c>
      <c r="K10">
        <f>LOG((G10+0.000000000000001)/($F10+0.000000000000001),2)</f>
        <v>0</v>
      </c>
      <c r="L10" s="3">
        <f>LOG((H10+0.000000000000001)/($F10+0.000000000000001),2)</f>
        <v>6.2612653128969802</v>
      </c>
      <c r="M10">
        <f>LOG((I10+0.000000000000001)/($F10+0.000000000000001),2)</f>
        <v>0</v>
      </c>
      <c r="N10">
        <f>LOG((J10+0.000000000000001)/($F10+0.000000000000001),2)</f>
        <v>0</v>
      </c>
    </row>
    <row r="11" spans="1:14" x14ac:dyDescent="0.2">
      <c r="A11" t="s">
        <v>73</v>
      </c>
      <c r="B11" t="s">
        <v>74</v>
      </c>
      <c r="C11" t="s">
        <v>75</v>
      </c>
      <c r="D11" t="s">
        <v>21</v>
      </c>
      <c r="E11" s="1">
        <v>1.9000000000000001E-5</v>
      </c>
      <c r="F11" s="1">
        <v>2.0000000000000002E-5</v>
      </c>
      <c r="G11" s="1">
        <v>2.0000000000000002E-5</v>
      </c>
      <c r="H11">
        <v>1.3079999999999999E-3</v>
      </c>
      <c r="I11" s="1">
        <v>2.0000000000000002E-5</v>
      </c>
      <c r="J11" s="1">
        <v>2.0000000000000002E-5</v>
      </c>
      <c r="K11">
        <f>LOG((G11+0.000000000000001)/($F11+0.000000000000001),2)</f>
        <v>0</v>
      </c>
      <c r="L11" s="3">
        <f>LOG((H11+0.000000000000001)/($F11+0.000000000000001),2)</f>
        <v>6.0312187305396892</v>
      </c>
      <c r="M11">
        <f>LOG((I11+0.000000000000001)/($F11+0.000000000000001),2)</f>
        <v>0</v>
      </c>
      <c r="N11">
        <f>LOG((J11+0.000000000000001)/($F11+0.000000000000001),2)</f>
        <v>0</v>
      </c>
    </row>
    <row r="12" spans="1:14" x14ac:dyDescent="0.2">
      <c r="A12" t="s">
        <v>173</v>
      </c>
      <c r="B12" t="s">
        <v>174</v>
      </c>
      <c r="C12" t="s">
        <v>175</v>
      </c>
      <c r="D12" t="s">
        <v>176</v>
      </c>
      <c r="E12" s="1">
        <v>2.5999999999999998E-5</v>
      </c>
      <c r="F12" s="1">
        <v>2.9E-5</v>
      </c>
      <c r="G12" s="1">
        <v>2.9E-5</v>
      </c>
      <c r="H12">
        <v>1.289E-3</v>
      </c>
      <c r="I12" s="1">
        <v>2.9E-5</v>
      </c>
      <c r="J12" s="1">
        <v>2.9E-5</v>
      </c>
      <c r="K12">
        <f>LOG((G12+0.000000000000001)/($F12+0.000000000000001),2)</f>
        <v>0</v>
      </c>
      <c r="L12" s="3">
        <f>LOG((H12+0.000000000000001)/($F12+0.000000000000001),2)</f>
        <v>5.4740555531854502</v>
      </c>
      <c r="M12">
        <f>LOG((I12+0.000000000000001)/($F12+0.000000000000001),2)</f>
        <v>0</v>
      </c>
      <c r="N12">
        <f>LOG((J12+0.000000000000001)/($F12+0.000000000000001),2)</f>
        <v>0</v>
      </c>
    </row>
    <row r="13" spans="1:14" x14ac:dyDescent="0.2">
      <c r="A13" t="s">
        <v>388</v>
      </c>
      <c r="B13" t="s">
        <v>389</v>
      </c>
      <c r="C13" t="s">
        <v>390</v>
      </c>
      <c r="D13" t="s">
        <v>176</v>
      </c>
      <c r="E13" s="1">
        <v>9.6000000000000002E-5</v>
      </c>
      <c r="F13">
        <v>1.03E-4</v>
      </c>
      <c r="G13">
        <v>1.03E-4</v>
      </c>
      <c r="H13">
        <v>1.3110000000000001E-3</v>
      </c>
      <c r="I13">
        <v>1.03E-4</v>
      </c>
      <c r="J13">
        <v>1.03E-4</v>
      </c>
      <c r="K13">
        <f>LOG((G13+0.000000000000001)/($F13+0.000000000000001),2)</f>
        <v>0</v>
      </c>
      <c r="L13" s="3">
        <f>LOG((H13+0.000000000000001)/($F13+0.000000000000001),2)</f>
        <v>3.6699514430256301</v>
      </c>
      <c r="M13">
        <f>LOG((I13+0.000000000000001)/($F13+0.000000000000001),2)</f>
        <v>0</v>
      </c>
      <c r="N13">
        <f>LOG((J13+0.000000000000001)/($F13+0.000000000000001),2)</f>
        <v>0</v>
      </c>
    </row>
    <row r="14" spans="1:14" x14ac:dyDescent="0.2">
      <c r="A14" t="s">
        <v>198</v>
      </c>
      <c r="B14" t="s">
        <v>199</v>
      </c>
      <c r="C14" t="s">
        <v>200</v>
      </c>
      <c r="D14" t="s">
        <v>128</v>
      </c>
      <c r="E14">
        <v>1.2400000000000001E-4</v>
      </c>
      <c r="F14">
        <v>1.37E-4</v>
      </c>
      <c r="G14">
        <v>1.37E-4</v>
      </c>
      <c r="H14">
        <v>1.3749999999999999E-3</v>
      </c>
      <c r="I14">
        <v>1.37E-4</v>
      </c>
      <c r="J14">
        <v>1.37E-4</v>
      </c>
      <c r="K14">
        <f>LOG((G14+0.000000000000001)/($F14+0.000000000000001),2)</f>
        <v>0</v>
      </c>
      <c r="L14" s="3">
        <f>LOG((H14+0.000000000000001)/($F14+0.000000000000001),2)</f>
        <v>3.3271838203293767</v>
      </c>
      <c r="M14">
        <f>LOG((I14+0.000000000000001)/($F14+0.000000000000001),2)</f>
        <v>0</v>
      </c>
      <c r="N14">
        <f>LOG((J14+0.000000000000001)/($F14+0.000000000000001),2)</f>
        <v>0</v>
      </c>
    </row>
    <row r="15" spans="1:14" x14ac:dyDescent="0.2">
      <c r="A15" t="s">
        <v>170</v>
      </c>
      <c r="B15" t="s">
        <v>171</v>
      </c>
      <c r="C15" t="s">
        <v>172</v>
      </c>
      <c r="D15" t="s">
        <v>21</v>
      </c>
      <c r="E15">
        <v>2.4499999999999999E-4</v>
      </c>
      <c r="F15">
        <v>2.5900000000000001E-4</v>
      </c>
      <c r="G15">
        <v>2.5900000000000001E-4</v>
      </c>
      <c r="H15">
        <v>1.5349999999999999E-3</v>
      </c>
      <c r="I15">
        <v>2.5900000000000001E-4</v>
      </c>
      <c r="J15">
        <v>2.5900000000000001E-4</v>
      </c>
      <c r="K15">
        <f>LOG((G15+0.000000000000001)/($F15+0.000000000000001),2)</f>
        <v>0</v>
      </c>
      <c r="L15" s="3">
        <f>LOG((H15+0.000000000000001)/($F15+0.000000000000001),2)</f>
        <v>2.5672146525663573</v>
      </c>
      <c r="M15">
        <f>LOG((I15+0.000000000000001)/($F15+0.000000000000001),2)</f>
        <v>0</v>
      </c>
      <c r="N15">
        <f>LOG((J15+0.000000000000001)/($F15+0.000000000000001),2)</f>
        <v>0</v>
      </c>
    </row>
    <row r="16" spans="1:14" x14ac:dyDescent="0.2">
      <c r="A16" t="s">
        <v>323</v>
      </c>
      <c r="B16" t="s">
        <v>324</v>
      </c>
      <c r="C16" t="s">
        <v>325</v>
      </c>
      <c r="D16" t="s">
        <v>144</v>
      </c>
      <c r="E16" s="1">
        <v>1.7E-5</v>
      </c>
      <c r="F16" s="1">
        <v>6.4999999999999994E-5</v>
      </c>
      <c r="G16" s="1">
        <v>6.4999999999999994E-5</v>
      </c>
      <c r="H16" s="1">
        <v>7.1000000000000005E-5</v>
      </c>
      <c r="I16" s="1">
        <v>6.4999999999999994E-5</v>
      </c>
      <c r="J16" s="1">
        <v>6.4999999999999994E-5</v>
      </c>
      <c r="K16">
        <f>LOG((G16+0.000000000000001)/($F16+0.000000000000001),2)</f>
        <v>0</v>
      </c>
      <c r="L16">
        <f>LOG((H16+0.000000000000001)/($F16+0.000000000000001),2)</f>
        <v>0.12737930647435222</v>
      </c>
      <c r="M16">
        <f>LOG((I16+0.000000000000001)/($F16+0.000000000000001),2)</f>
        <v>0</v>
      </c>
      <c r="N16">
        <f>LOG((J16+0.000000000000001)/($F16+0.000000000000001),2)</f>
        <v>0</v>
      </c>
    </row>
    <row r="17" spans="1:14" x14ac:dyDescent="0.2">
      <c r="A17" t="s">
        <v>164</v>
      </c>
      <c r="B17" t="s">
        <v>165</v>
      </c>
      <c r="C17" t="s">
        <v>166</v>
      </c>
      <c r="D17" t="s">
        <v>144</v>
      </c>
      <c r="E17" s="1">
        <v>2.4000000000000001E-5</v>
      </c>
      <c r="F17" s="1">
        <v>2.0000000000000002E-5</v>
      </c>
      <c r="G17" s="1">
        <v>2.0000000000000002E-5</v>
      </c>
      <c r="H17" s="1">
        <v>2.0999999999999999E-5</v>
      </c>
      <c r="I17" s="1">
        <v>2.0000000000000002E-5</v>
      </c>
      <c r="J17" s="1">
        <v>2.0000000000000002E-5</v>
      </c>
      <c r="K17">
        <f>LOG((G17+0.000000000000001)/($F17+0.000000000000001),2)</f>
        <v>0</v>
      </c>
      <c r="L17">
        <f>LOG((H17+0.000000000000001)/($F17+0.000000000000001),2)</f>
        <v>7.0389327887962719E-2</v>
      </c>
      <c r="M17">
        <f>LOG((I17+0.000000000000001)/($F17+0.000000000000001),2)</f>
        <v>0</v>
      </c>
      <c r="N17">
        <f>LOG((J17+0.000000000000001)/($F17+0.000000000000001),2)</f>
        <v>0</v>
      </c>
    </row>
    <row r="18" spans="1:14" x14ac:dyDescent="0.2">
      <c r="A18" t="s">
        <v>44</v>
      </c>
      <c r="B18" t="s">
        <v>45</v>
      </c>
      <c r="C18" t="s">
        <v>46</v>
      </c>
      <c r="D18" t="s">
        <v>47</v>
      </c>
      <c r="E18" s="1">
        <v>8.7999999999999998E-5</v>
      </c>
      <c r="F18" s="1">
        <v>8.7999999999999998E-5</v>
      </c>
      <c r="G18" s="1">
        <v>8.7999999999999998E-5</v>
      </c>
      <c r="H18" s="1">
        <v>9.1000000000000003E-5</v>
      </c>
      <c r="I18" s="1">
        <v>8.7999999999999998E-5</v>
      </c>
      <c r="J18" s="1">
        <v>8.7999999999999998E-5</v>
      </c>
      <c r="K18">
        <f>LOG((G18+0.000000000000001)/($F18+0.000000000000001),2)</f>
        <v>0</v>
      </c>
      <c r="L18">
        <f>LOG((H18+0.000000000000001)/($F18+0.000000000000001),2)</f>
        <v>4.8363021560858553E-2</v>
      </c>
      <c r="M18">
        <f>LOG((I18+0.000000000000001)/($F18+0.000000000000001),2)</f>
        <v>0</v>
      </c>
      <c r="N18">
        <f>LOG((J18+0.000000000000001)/($F18+0.000000000000001),2)</f>
        <v>0</v>
      </c>
    </row>
    <row r="19" spans="1:14" x14ac:dyDescent="0.2">
      <c r="A19" t="s">
        <v>359</v>
      </c>
      <c r="B19" t="s">
        <v>360</v>
      </c>
      <c r="C19" t="s">
        <v>361</v>
      </c>
      <c r="D19" t="s">
        <v>63</v>
      </c>
      <c r="E19" s="1">
        <v>6.4999999999999994E-5</v>
      </c>
      <c r="F19" s="1">
        <v>6.7000000000000002E-5</v>
      </c>
      <c r="G19" s="1">
        <v>6.7000000000000002E-5</v>
      </c>
      <c r="H19" s="1">
        <v>6.8999999999999997E-5</v>
      </c>
      <c r="I19" s="1">
        <v>6.7000000000000002E-5</v>
      </c>
      <c r="J19" s="1">
        <v>6.7000000000000002E-5</v>
      </c>
      <c r="K19">
        <f>LOG((G19+0.000000000000001)/($F19+0.000000000000001),2)</f>
        <v>0</v>
      </c>
      <c r="L19">
        <f>LOG((H19+0.000000000000001)/($F19+0.000000000000001),2)</f>
        <v>4.2435266319772451E-2</v>
      </c>
      <c r="M19">
        <f>LOG((I19+0.000000000000001)/($F19+0.000000000000001),2)</f>
        <v>0</v>
      </c>
      <c r="N19">
        <f>LOG((J19+0.000000000000001)/($F19+0.000000000000001),2)</f>
        <v>0</v>
      </c>
    </row>
    <row r="20" spans="1:14" x14ac:dyDescent="0.2">
      <c r="A20" t="s">
        <v>60</v>
      </c>
      <c r="B20" t="s">
        <v>61</v>
      </c>
      <c r="C20" t="s">
        <v>62</v>
      </c>
      <c r="D20" t="s">
        <v>63</v>
      </c>
      <c r="E20" s="1">
        <v>7.7999999999999999E-5</v>
      </c>
      <c r="F20" s="1">
        <v>8.1000000000000004E-5</v>
      </c>
      <c r="G20" s="1">
        <v>8.1000000000000004E-5</v>
      </c>
      <c r="H20" s="1">
        <v>8.2999999999999998E-5</v>
      </c>
      <c r="I20" s="1">
        <v>8.1000000000000004E-5</v>
      </c>
      <c r="J20" s="1">
        <v>8.1000000000000004E-5</v>
      </c>
      <c r="K20">
        <f>LOG((G20+0.000000000000001)/($F20+0.000000000000001),2)</f>
        <v>0</v>
      </c>
      <c r="L20">
        <f>LOG((H20+0.000000000000001)/($F20+0.000000000000001),2)</f>
        <v>3.5189428461870641E-2</v>
      </c>
      <c r="M20">
        <f>LOG((I20+0.000000000000001)/($F20+0.000000000000001),2)</f>
        <v>0</v>
      </c>
      <c r="N20">
        <f>LOG((J20+0.000000000000001)/($F20+0.000000000000001),2)</f>
        <v>0</v>
      </c>
    </row>
    <row r="21" spans="1:14" x14ac:dyDescent="0.2">
      <c r="A21" t="s">
        <v>245</v>
      </c>
      <c r="B21" t="s">
        <v>246</v>
      </c>
      <c r="C21" t="s">
        <v>247</v>
      </c>
      <c r="D21" t="s">
        <v>144</v>
      </c>
      <c r="E21">
        <v>2.5300000000000002E-4</v>
      </c>
      <c r="F21">
        <v>2.1699999999999999E-4</v>
      </c>
      <c r="G21">
        <v>2.1699999999999999E-4</v>
      </c>
      <c r="H21">
        <v>2.22E-4</v>
      </c>
      <c r="I21">
        <v>2.1699999999999999E-4</v>
      </c>
      <c r="J21">
        <v>2.1699999999999999E-4</v>
      </c>
      <c r="K21">
        <f>LOG((G21+0.000000000000001)/($F21+0.000000000000001),2)</f>
        <v>0</v>
      </c>
      <c r="L21">
        <f>LOG((H21+0.000000000000001)/($F21+0.000000000000001),2)</f>
        <v>3.2864633905476989E-2</v>
      </c>
      <c r="M21">
        <f>LOG((I21+0.000000000000001)/($F21+0.000000000000001),2)</f>
        <v>0</v>
      </c>
      <c r="N21">
        <f>LOG((J21+0.000000000000001)/($F21+0.000000000000001),2)</f>
        <v>0</v>
      </c>
    </row>
    <row r="22" spans="1:14" x14ac:dyDescent="0.2">
      <c r="A22" t="s">
        <v>141</v>
      </c>
      <c r="B22" t="s">
        <v>142</v>
      </c>
      <c r="C22" t="s">
        <v>143</v>
      </c>
      <c r="D22" t="s">
        <v>144</v>
      </c>
      <c r="E22">
        <v>3.4099999999999999E-4</v>
      </c>
      <c r="F22">
        <v>2.9300000000000002E-4</v>
      </c>
      <c r="G22">
        <v>2.9300000000000002E-4</v>
      </c>
      <c r="H22">
        <v>2.99E-4</v>
      </c>
      <c r="I22">
        <v>2.9300000000000002E-4</v>
      </c>
      <c r="J22">
        <v>2.9300000000000002E-4</v>
      </c>
      <c r="K22">
        <f>LOG((G22+0.000000000000001)/($F22+0.000000000000001),2)</f>
        <v>0</v>
      </c>
      <c r="L22">
        <f>LOG((H22+0.000000000000001)/($F22+0.000000000000001),2)</f>
        <v>2.9244819775758393E-2</v>
      </c>
      <c r="M22">
        <f>LOG((I22+0.000000000000001)/($F22+0.000000000000001),2)</f>
        <v>0</v>
      </c>
      <c r="N22">
        <f>LOG((J22+0.000000000000001)/($F22+0.000000000000001),2)</f>
        <v>0</v>
      </c>
    </row>
    <row r="23" spans="1:14" x14ac:dyDescent="0.2">
      <c r="A23" t="s">
        <v>177</v>
      </c>
      <c r="B23" t="s">
        <v>178</v>
      </c>
      <c r="C23" t="s">
        <v>179</v>
      </c>
      <c r="D23" t="s">
        <v>144</v>
      </c>
      <c r="E23">
        <v>2.92E-4</v>
      </c>
      <c r="F23">
        <v>2.5099999999999998E-4</v>
      </c>
      <c r="G23">
        <v>2.5099999999999998E-4</v>
      </c>
      <c r="H23">
        <v>2.5599999999999999E-4</v>
      </c>
      <c r="I23">
        <v>2.5099999999999998E-4</v>
      </c>
      <c r="J23">
        <v>2.5099999999999998E-4</v>
      </c>
      <c r="K23">
        <f>LOG((G23+0.000000000000001)/($F23+0.000000000000001),2)</f>
        <v>0</v>
      </c>
      <c r="L23">
        <f>LOG((H23+0.000000000000001)/($F23+0.000000000000001),2)</f>
        <v>2.8456446049115857E-2</v>
      </c>
      <c r="M23">
        <f>LOG((I23+0.000000000000001)/($F23+0.000000000000001),2)</f>
        <v>0</v>
      </c>
      <c r="N23">
        <f>LOG((J23+0.000000000000001)/($F23+0.000000000000001),2)</f>
        <v>0</v>
      </c>
    </row>
    <row r="24" spans="1:14" x14ac:dyDescent="0.2">
      <c r="A24" t="s">
        <v>242</v>
      </c>
      <c r="B24" t="s">
        <v>243</v>
      </c>
      <c r="C24" t="s">
        <v>244</v>
      </c>
      <c r="D24" t="s">
        <v>7</v>
      </c>
      <c r="E24">
        <v>1.4999999999999999E-4</v>
      </c>
      <c r="F24">
        <v>1.5899999999999999E-4</v>
      </c>
      <c r="G24">
        <v>1.5899999999999999E-4</v>
      </c>
      <c r="H24">
        <v>1.56E-4</v>
      </c>
      <c r="I24">
        <v>1.5899999999999999E-4</v>
      </c>
      <c r="J24">
        <v>1.5899999999999999E-4</v>
      </c>
      <c r="K24">
        <f>LOG((G24+0.000000000000001)/($F24+0.000000000000001),2)</f>
        <v>0</v>
      </c>
      <c r="L24">
        <f>LOG((H24+0.000000000000001)/($F24+0.000000000000001),2)</f>
        <v>-2.7480736421932501E-2</v>
      </c>
      <c r="M24">
        <f>LOG((I24+0.000000000000001)/($F24+0.000000000000001),2)</f>
        <v>0</v>
      </c>
      <c r="N24">
        <f>LOG((J24+0.000000000000001)/($F24+0.000000000000001),2)</f>
        <v>0</v>
      </c>
    </row>
    <row r="25" spans="1:14" x14ac:dyDescent="0.2">
      <c r="A25" t="s">
        <v>113</v>
      </c>
      <c r="B25" t="s">
        <v>114</v>
      </c>
      <c r="C25" t="s">
        <v>115</v>
      </c>
      <c r="D25" t="s">
        <v>31</v>
      </c>
      <c r="E25" s="1">
        <v>3.0000000000000001E-5</v>
      </c>
      <c r="F25" s="1">
        <v>3.3000000000000003E-5</v>
      </c>
      <c r="G25" s="1">
        <v>3.3000000000000003E-5</v>
      </c>
      <c r="H25" s="1">
        <v>3.1999999999999999E-5</v>
      </c>
      <c r="I25" s="1">
        <v>3.3000000000000003E-5</v>
      </c>
      <c r="J25" s="1">
        <v>3.3000000000000003E-5</v>
      </c>
      <c r="K25">
        <f>LOG((G25+0.000000000000001)/($F25+0.000000000000001),2)</f>
        <v>0</v>
      </c>
      <c r="L25">
        <f>LOG((H25+0.000000000000001)/($F25+0.000000000000001),2)</f>
        <v>-4.4394119357087383E-2</v>
      </c>
      <c r="M25">
        <f>LOG((I25+0.000000000000001)/($F25+0.000000000000001),2)</f>
        <v>0</v>
      </c>
      <c r="N25">
        <f>LOG((J25+0.000000000000001)/($F25+0.000000000000001),2)</f>
        <v>0</v>
      </c>
    </row>
    <row r="26" spans="1:14" x14ac:dyDescent="0.2">
      <c r="A26" t="s">
        <v>210</v>
      </c>
      <c r="B26" t="s">
        <v>211</v>
      </c>
      <c r="C26" t="s">
        <v>212</v>
      </c>
      <c r="D26" t="s">
        <v>128</v>
      </c>
      <c r="E26" s="1">
        <v>2.8E-5</v>
      </c>
      <c r="F26" s="1">
        <v>3.1000000000000001E-5</v>
      </c>
      <c r="G26" s="1">
        <v>3.1000000000000001E-5</v>
      </c>
      <c r="H26" s="1">
        <v>3.0000000000000001E-5</v>
      </c>
      <c r="I26" s="1">
        <v>3.1000000000000001E-5</v>
      </c>
      <c r="J26" s="1">
        <v>3.1000000000000001E-5</v>
      </c>
      <c r="K26">
        <f>LOG((G26+0.000000000000001)/($F26+0.000000000000001),2)</f>
        <v>0</v>
      </c>
      <c r="L26">
        <f>LOG((H26+0.000000000000001)/($F26+0.000000000000001),2)</f>
        <v>-4.7305714776805473E-2</v>
      </c>
      <c r="M26">
        <f>LOG((I26+0.000000000000001)/($F26+0.000000000000001),2)</f>
        <v>0</v>
      </c>
      <c r="N26">
        <f>LOG((J26+0.000000000000001)/($F26+0.000000000000001),2)</f>
        <v>0</v>
      </c>
    </row>
    <row r="27" spans="1:14" x14ac:dyDescent="0.2">
      <c r="A27" t="s">
        <v>329</v>
      </c>
      <c r="B27" t="s">
        <v>330</v>
      </c>
      <c r="C27" t="s">
        <v>331</v>
      </c>
      <c r="D27" t="s">
        <v>63</v>
      </c>
      <c r="E27" s="1">
        <v>4.6999999999999997E-5</v>
      </c>
      <c r="F27" s="1">
        <v>5.1999999999999997E-5</v>
      </c>
      <c r="G27" s="1">
        <v>5.1999999999999997E-5</v>
      </c>
      <c r="H27" s="1">
        <v>5.0000000000000002E-5</v>
      </c>
      <c r="I27" s="1">
        <v>5.1999999999999997E-5</v>
      </c>
      <c r="J27" s="1">
        <v>5.1999999999999997E-5</v>
      </c>
      <c r="K27">
        <f>LOG((G27+0.000000000000001)/($F27+0.000000000000001),2)</f>
        <v>0</v>
      </c>
      <c r="L27">
        <f>LOG((H27+0.000000000000001)/($F27+0.000000000000001),2)</f>
        <v>-5.658352836525752E-2</v>
      </c>
      <c r="M27">
        <f>LOG((I27+0.000000000000001)/($F27+0.000000000000001),2)</f>
        <v>0</v>
      </c>
      <c r="N27">
        <f>LOG((J27+0.000000000000001)/($F27+0.000000000000001),2)</f>
        <v>0</v>
      </c>
    </row>
    <row r="28" spans="1:14" x14ac:dyDescent="0.2">
      <c r="A28" t="s">
        <v>57</v>
      </c>
      <c r="B28" t="s">
        <v>58</v>
      </c>
      <c r="C28" t="s">
        <v>59</v>
      </c>
      <c r="D28" t="s">
        <v>7</v>
      </c>
      <c r="E28" s="1">
        <v>6.3E-5</v>
      </c>
      <c r="F28" s="1">
        <v>6.9999999999999994E-5</v>
      </c>
      <c r="G28" s="1">
        <v>6.9999999999999994E-5</v>
      </c>
      <c r="H28" s="1">
        <v>6.7000000000000002E-5</v>
      </c>
      <c r="I28" s="1">
        <v>6.9999999999999994E-5</v>
      </c>
      <c r="J28" s="1">
        <v>6.9999999999999994E-5</v>
      </c>
      <c r="K28">
        <f>LOG((G28+0.000000000000001)/($F28+0.000000000000001),2)</f>
        <v>0</v>
      </c>
      <c r="L28">
        <f>LOG((H28+0.000000000000001)/($F28+0.000000000000001),2)</f>
        <v>-6.3193826486271074E-2</v>
      </c>
      <c r="M28">
        <f>LOG((I28+0.000000000000001)/($F28+0.000000000000001),2)</f>
        <v>0</v>
      </c>
      <c r="N28">
        <f>LOG((J28+0.000000000000001)/($F28+0.000000000000001),2)</f>
        <v>0</v>
      </c>
    </row>
    <row r="29" spans="1:14" x14ac:dyDescent="0.2">
      <c r="A29" t="s">
        <v>257</v>
      </c>
      <c r="B29" t="s">
        <v>258</v>
      </c>
      <c r="C29" t="s">
        <v>259</v>
      </c>
      <c r="D29" t="s">
        <v>128</v>
      </c>
      <c r="E29" s="1">
        <v>2.0000000000000002E-5</v>
      </c>
      <c r="F29" s="1">
        <v>2.3E-5</v>
      </c>
      <c r="G29" s="1">
        <v>2.3E-5</v>
      </c>
      <c r="H29" s="1">
        <v>2.1999999999999999E-5</v>
      </c>
      <c r="I29" s="1">
        <v>2.3E-5</v>
      </c>
      <c r="J29" s="1">
        <v>2.3E-5</v>
      </c>
      <c r="K29">
        <f>LOG((G29+0.000000000000001)/($F29+0.000000000000001),2)</f>
        <v>0</v>
      </c>
      <c r="L29">
        <f>LOG((H29+0.000000000000001)/($F29+0.000000000000001),2)</f>
        <v>-6.4130337416864538E-2</v>
      </c>
      <c r="M29">
        <f>LOG((I29+0.000000000000001)/($F29+0.000000000000001),2)</f>
        <v>0</v>
      </c>
      <c r="N29">
        <f>LOG((J29+0.000000000000001)/($F29+0.000000000000001),2)</f>
        <v>0</v>
      </c>
    </row>
    <row r="30" spans="1:14" x14ac:dyDescent="0.2">
      <c r="A30" t="s">
        <v>248</v>
      </c>
      <c r="B30" t="s">
        <v>249</v>
      </c>
      <c r="C30" t="s">
        <v>250</v>
      </c>
      <c r="D30" t="s">
        <v>7</v>
      </c>
      <c r="E30" s="1">
        <v>6.4999999999999994E-5</v>
      </c>
      <c r="F30" s="1">
        <v>6.8999999999999997E-5</v>
      </c>
      <c r="G30" s="1">
        <v>6.8999999999999997E-5</v>
      </c>
      <c r="H30" s="1">
        <v>6.6000000000000005E-5</v>
      </c>
      <c r="I30" s="1">
        <v>6.8999999999999997E-5</v>
      </c>
      <c r="J30" s="1">
        <v>6.8999999999999997E-5</v>
      </c>
      <c r="K30">
        <f>LOG((G30+0.000000000000001)/($F30+0.000000000000001),2)</f>
        <v>0</v>
      </c>
      <c r="L30">
        <f>LOG((H30+0.000000000000001)/($F30+0.000000000000001),2)</f>
        <v>-6.4130337418765115E-2</v>
      </c>
      <c r="M30">
        <f>LOG((I30+0.000000000000001)/($F30+0.000000000000001),2)</f>
        <v>0</v>
      </c>
      <c r="N30">
        <f>LOG((J30+0.000000000000001)/($F30+0.000000000000001),2)</f>
        <v>0</v>
      </c>
    </row>
    <row r="31" spans="1:14" x14ac:dyDescent="0.2">
      <c r="A31" t="s">
        <v>217</v>
      </c>
      <c r="B31" t="s">
        <v>218</v>
      </c>
      <c r="C31" t="s">
        <v>219</v>
      </c>
      <c r="D31" t="s">
        <v>128</v>
      </c>
      <c r="E31">
        <v>3.5E-4</v>
      </c>
      <c r="F31">
        <v>3.8900000000000002E-4</v>
      </c>
      <c r="G31">
        <v>3.8900000000000002E-4</v>
      </c>
      <c r="H31">
        <v>3.7199999999999999E-4</v>
      </c>
      <c r="I31">
        <v>3.8900000000000002E-4</v>
      </c>
      <c r="J31">
        <v>3.8900000000000002E-4</v>
      </c>
      <c r="K31">
        <f>LOG((G31+0.000000000000001)/($F31+0.000000000000001),2)</f>
        <v>0</v>
      </c>
      <c r="L31">
        <f>LOG((H31+0.000000000000001)/($F31+0.000000000000001),2)</f>
        <v>-6.4467533877991187E-2</v>
      </c>
      <c r="M31">
        <f>LOG((I31+0.000000000000001)/($F31+0.000000000000001),2)</f>
        <v>0</v>
      </c>
      <c r="N31">
        <f>LOG((J31+0.000000000000001)/($F31+0.000000000000001),2)</f>
        <v>0</v>
      </c>
    </row>
    <row r="32" spans="1:14" x14ac:dyDescent="0.2">
      <c r="A32" t="s">
        <v>204</v>
      </c>
      <c r="B32" t="s">
        <v>205</v>
      </c>
      <c r="C32" t="s">
        <v>206</v>
      </c>
      <c r="D32" t="s">
        <v>63</v>
      </c>
      <c r="E32">
        <v>8.2200000000000003E-4</v>
      </c>
      <c r="F32">
        <v>9.1399999999999999E-4</v>
      </c>
      <c r="G32">
        <v>9.1399999999999999E-4</v>
      </c>
      <c r="H32">
        <v>8.7399999999999999E-4</v>
      </c>
      <c r="I32">
        <v>9.1399999999999999E-4</v>
      </c>
      <c r="J32">
        <v>9.1399999999999999E-4</v>
      </c>
      <c r="K32">
        <f>LOG((G32+0.000000000000001)/($F32+0.000000000000001),2)</f>
        <v>0</v>
      </c>
      <c r="L32">
        <f>LOG((H32+0.000000000000001)/($F32+0.000000000000001),2)</f>
        <v>-6.4560885557399153E-2</v>
      </c>
      <c r="M32">
        <f>LOG((I32+0.000000000000001)/($F32+0.000000000000001),2)</f>
        <v>0</v>
      </c>
      <c r="N32">
        <f>LOG((J32+0.000000000000001)/($F32+0.000000000000001),2)</f>
        <v>0</v>
      </c>
    </row>
    <row r="33" spans="1:14" x14ac:dyDescent="0.2">
      <c r="A33" t="s">
        <v>362</v>
      </c>
      <c r="B33" t="s">
        <v>363</v>
      </c>
      <c r="C33" t="s">
        <v>364</v>
      </c>
      <c r="D33" t="s">
        <v>7</v>
      </c>
      <c r="E33" s="1">
        <v>4.3000000000000002E-5</v>
      </c>
      <c r="F33" s="1">
        <v>4.5000000000000003E-5</v>
      </c>
      <c r="G33" s="1">
        <v>4.5000000000000003E-5</v>
      </c>
      <c r="H33" s="1">
        <v>4.3000000000000002E-5</v>
      </c>
      <c r="I33" s="1">
        <v>4.5000000000000003E-5</v>
      </c>
      <c r="J33" s="1">
        <v>4.5000000000000003E-5</v>
      </c>
      <c r="K33">
        <f>LOG((G33+0.000000000000001)/($F33+0.000000000000001),2)</f>
        <v>0</v>
      </c>
      <c r="L33">
        <f>LOG((H33+0.000000000000001)/($F33+0.000000000000001),2)</f>
        <v>-6.5588341626085719E-2</v>
      </c>
      <c r="M33">
        <f>LOG((I33+0.000000000000001)/($F33+0.000000000000001),2)</f>
        <v>0</v>
      </c>
      <c r="N33">
        <f>LOG((J33+0.000000000000001)/($F33+0.000000000000001),2)</f>
        <v>0</v>
      </c>
    </row>
    <row r="34" spans="1:14" x14ac:dyDescent="0.2">
      <c r="A34" t="s">
        <v>8</v>
      </c>
      <c r="B34" t="s">
        <v>9</v>
      </c>
      <c r="C34" t="s">
        <v>10</v>
      </c>
      <c r="D34" t="s">
        <v>7</v>
      </c>
      <c r="E34">
        <v>2.0000000000000001E-4</v>
      </c>
      <c r="F34">
        <v>2.1900000000000001E-4</v>
      </c>
      <c r="G34">
        <v>2.1900000000000001E-4</v>
      </c>
      <c r="H34">
        <v>2.0900000000000001E-4</v>
      </c>
      <c r="I34">
        <v>2.1900000000000001E-4</v>
      </c>
      <c r="J34">
        <v>2.1900000000000001E-4</v>
      </c>
      <c r="K34">
        <f>LOG((G34+0.000000000000001)/($F34+0.000000000000001),2)</f>
        <v>0</v>
      </c>
      <c r="L34">
        <f>LOG((H34+0.000000000000001)/($F34+0.000000000000001),2)</f>
        <v>-6.7427927519975464E-2</v>
      </c>
      <c r="M34">
        <f>LOG((I34+0.000000000000001)/($F34+0.000000000000001),2)</f>
        <v>0</v>
      </c>
      <c r="N34">
        <f>LOG((J34+0.000000000000001)/($F34+0.000000000000001),2)</f>
        <v>0</v>
      </c>
    </row>
    <row r="35" spans="1:14" x14ac:dyDescent="0.2">
      <c r="A35" t="s">
        <v>347</v>
      </c>
      <c r="B35" t="s">
        <v>348</v>
      </c>
      <c r="C35" t="s">
        <v>349</v>
      </c>
      <c r="D35" t="s">
        <v>7</v>
      </c>
      <c r="E35">
        <v>1.18E-4</v>
      </c>
      <c r="F35">
        <v>1.3100000000000001E-4</v>
      </c>
      <c r="G35">
        <v>1.3100000000000001E-4</v>
      </c>
      <c r="H35">
        <v>1.25E-4</v>
      </c>
      <c r="I35">
        <v>1.3100000000000001E-4</v>
      </c>
      <c r="J35">
        <v>1.3100000000000001E-4</v>
      </c>
      <c r="K35">
        <f>LOG((G35+0.000000000000001)/($F35+0.000000000000001),2)</f>
        <v>0</v>
      </c>
      <c r="L35">
        <f>LOG((H35+0.000000000000001)/($F35+0.000000000000001),2)</f>
        <v>-6.7638716874834762E-2</v>
      </c>
      <c r="M35">
        <f>LOG((I35+0.000000000000001)/($F35+0.000000000000001),2)</f>
        <v>0</v>
      </c>
      <c r="N35">
        <f>LOG((J35+0.000000000000001)/($F35+0.000000000000001),2)</f>
        <v>0</v>
      </c>
    </row>
    <row r="36" spans="1:14" x14ac:dyDescent="0.2">
      <c r="A36" t="s">
        <v>266</v>
      </c>
      <c r="B36" t="s">
        <v>267</v>
      </c>
      <c r="C36" t="s">
        <v>268</v>
      </c>
      <c r="D36" t="s">
        <v>7</v>
      </c>
      <c r="E36">
        <v>1.18E-4</v>
      </c>
      <c r="F36">
        <v>1.2899999999999999E-4</v>
      </c>
      <c r="G36">
        <v>1.2899999999999999E-4</v>
      </c>
      <c r="H36">
        <v>1.2300000000000001E-4</v>
      </c>
      <c r="I36">
        <v>1.2899999999999999E-4</v>
      </c>
      <c r="J36">
        <v>1.2899999999999999E-4</v>
      </c>
      <c r="K36">
        <f>LOG((G36+0.000000000000001)/($F36+0.000000000000001),2)</f>
        <v>0</v>
      </c>
      <c r="L36">
        <f>LOG((H36+0.000000000000001)/($F36+0.000000000000001),2)</f>
        <v>-6.8712750083468582E-2</v>
      </c>
      <c r="M36">
        <f>LOG((I36+0.000000000000001)/($F36+0.000000000000001),2)</f>
        <v>0</v>
      </c>
      <c r="N36">
        <f>LOG((J36+0.000000000000001)/($F36+0.000000000000001),2)</f>
        <v>0</v>
      </c>
    </row>
    <row r="37" spans="1:14" x14ac:dyDescent="0.2">
      <c r="A37" t="s">
        <v>263</v>
      </c>
      <c r="B37" t="s">
        <v>264</v>
      </c>
      <c r="C37" t="s">
        <v>265</v>
      </c>
      <c r="D37" t="s">
        <v>128</v>
      </c>
      <c r="E37" s="1">
        <v>1.9000000000000001E-5</v>
      </c>
      <c r="F37" s="1">
        <v>2.0999999999999999E-5</v>
      </c>
      <c r="G37" s="1">
        <v>2.0999999999999999E-5</v>
      </c>
      <c r="H37" s="1">
        <v>2.0000000000000002E-5</v>
      </c>
      <c r="I37" s="1">
        <v>2.0999999999999999E-5</v>
      </c>
      <c r="J37" s="1">
        <v>2.0999999999999999E-5</v>
      </c>
      <c r="K37">
        <f>LOG((G37+0.000000000000001)/($F37+0.000000000000001),2)</f>
        <v>0</v>
      </c>
      <c r="L37">
        <f>LOG((H37+0.000000000000001)/($F37+0.000000000000001),2)</f>
        <v>-7.0389327887962788E-2</v>
      </c>
      <c r="M37">
        <f>LOG((I37+0.000000000000001)/($F37+0.000000000000001),2)</f>
        <v>0</v>
      </c>
      <c r="N37">
        <f>LOG((J37+0.000000000000001)/($F37+0.000000000000001),2)</f>
        <v>0</v>
      </c>
    </row>
    <row r="38" spans="1:14" x14ac:dyDescent="0.2">
      <c r="A38" t="s">
        <v>35</v>
      </c>
      <c r="B38" t="s">
        <v>36</v>
      </c>
      <c r="C38" t="s">
        <v>37</v>
      </c>
      <c r="D38" t="s">
        <v>31</v>
      </c>
      <c r="E38">
        <v>1.3200000000000001E-4</v>
      </c>
      <c r="F38">
        <v>1.45E-4</v>
      </c>
      <c r="G38">
        <v>1.45E-4</v>
      </c>
      <c r="H38">
        <v>1.3799999999999999E-4</v>
      </c>
      <c r="I38">
        <v>1.45E-4</v>
      </c>
      <c r="J38">
        <v>1.45E-4</v>
      </c>
      <c r="K38">
        <f>LOG((G38+0.000000000000001)/($F38+0.000000000000001),2)</f>
        <v>0</v>
      </c>
      <c r="L38">
        <f>LOG((H38+0.000000000000001)/($F38+0.000000000000001),2)</f>
        <v>-7.1384633236260847E-2</v>
      </c>
      <c r="M38">
        <f>LOG((I38+0.000000000000001)/($F38+0.000000000000001),2)</f>
        <v>0</v>
      </c>
      <c r="N38">
        <f>LOG((J38+0.000000000000001)/($F38+0.000000000000001),2)</f>
        <v>0</v>
      </c>
    </row>
    <row r="39" spans="1:14" x14ac:dyDescent="0.2">
      <c r="A39" t="s">
        <v>122</v>
      </c>
      <c r="B39" t="s">
        <v>123</v>
      </c>
      <c r="C39" t="s">
        <v>124</v>
      </c>
      <c r="D39" t="s">
        <v>7</v>
      </c>
      <c r="E39">
        <v>3.21E-4</v>
      </c>
      <c r="F39">
        <v>3.5199999999999999E-4</v>
      </c>
      <c r="G39">
        <v>3.5199999999999999E-4</v>
      </c>
      <c r="H39">
        <v>3.3500000000000001E-4</v>
      </c>
      <c r="I39">
        <v>3.5199999999999999E-4</v>
      </c>
      <c r="J39">
        <v>3.5199999999999999E-4</v>
      </c>
      <c r="K39">
        <f>LOG((G39+0.000000000000001)/($F39+0.000000000000001),2)</f>
        <v>0</v>
      </c>
      <c r="L39">
        <f>LOG((H39+0.000000000000001)/($F39+0.000000000000001),2)</f>
        <v>-7.141433329195436E-2</v>
      </c>
      <c r="M39">
        <f>LOG((I39+0.000000000000001)/($F39+0.000000000000001),2)</f>
        <v>0</v>
      </c>
      <c r="N39">
        <f>LOG((J39+0.000000000000001)/($F39+0.000000000000001),2)</f>
        <v>0</v>
      </c>
    </row>
    <row r="40" spans="1:14" x14ac:dyDescent="0.2">
      <c r="A40" t="s">
        <v>132</v>
      </c>
      <c r="B40" t="s">
        <v>133</v>
      </c>
      <c r="C40" t="s">
        <v>134</v>
      </c>
      <c r="D40" t="s">
        <v>7</v>
      </c>
      <c r="E40">
        <v>1.5100000000000001E-4</v>
      </c>
      <c r="F40">
        <v>1.65E-4</v>
      </c>
      <c r="G40">
        <v>1.65E-4</v>
      </c>
      <c r="H40">
        <v>1.5699999999999999E-4</v>
      </c>
      <c r="I40">
        <v>1.65E-4</v>
      </c>
      <c r="J40">
        <v>1.65E-4</v>
      </c>
      <c r="K40">
        <f>LOG((G40+0.000000000000001)/($F40+0.000000000000001),2)</f>
        <v>0</v>
      </c>
      <c r="L40">
        <f>LOG((H40+0.000000000000001)/($F40+0.000000000000001),2)</f>
        <v>-7.1701465353743346E-2</v>
      </c>
      <c r="M40">
        <f>LOG((I40+0.000000000000001)/($F40+0.000000000000001),2)</f>
        <v>0</v>
      </c>
      <c r="N40">
        <f>LOG((J40+0.000000000000001)/($F40+0.000000000000001),2)</f>
        <v>0</v>
      </c>
    </row>
    <row r="41" spans="1:14" x14ac:dyDescent="0.2">
      <c r="A41" t="s">
        <v>11</v>
      </c>
      <c r="B41" t="s">
        <v>12</v>
      </c>
      <c r="C41" t="s">
        <v>13</v>
      </c>
      <c r="D41" t="s">
        <v>7</v>
      </c>
      <c r="E41">
        <v>5.9999999999999995E-4</v>
      </c>
      <c r="F41">
        <v>6.5799999999999995E-4</v>
      </c>
      <c r="G41">
        <v>6.5799999999999995E-4</v>
      </c>
      <c r="H41">
        <v>6.2600000000000004E-4</v>
      </c>
      <c r="I41">
        <v>6.5799999999999995E-4</v>
      </c>
      <c r="J41">
        <v>6.5799999999999995E-4</v>
      </c>
      <c r="K41">
        <f>LOG((G41+0.000000000000001)/($F41+0.000000000000001),2)</f>
        <v>0</v>
      </c>
      <c r="L41">
        <f>LOG((H41+0.000000000000001)/($F41+0.000000000000001),2)</f>
        <v>-7.1924926802510863E-2</v>
      </c>
      <c r="M41">
        <f>LOG((I41+0.000000000000001)/($F41+0.000000000000001),2)</f>
        <v>0</v>
      </c>
      <c r="N41">
        <f>LOG((J41+0.000000000000001)/($F41+0.000000000000001),2)</f>
        <v>0</v>
      </c>
    </row>
    <row r="42" spans="1:14" x14ac:dyDescent="0.2">
      <c r="A42" t="s">
        <v>103</v>
      </c>
      <c r="B42" t="s">
        <v>104</v>
      </c>
      <c r="C42" t="s">
        <v>105</v>
      </c>
      <c r="D42" t="s">
        <v>7</v>
      </c>
      <c r="E42">
        <v>4.6799999999999999E-4</v>
      </c>
      <c r="F42">
        <v>5.13E-4</v>
      </c>
      <c r="G42">
        <v>5.13E-4</v>
      </c>
      <c r="H42">
        <v>4.8799999999999999E-4</v>
      </c>
      <c r="I42">
        <v>5.13E-4</v>
      </c>
      <c r="J42">
        <v>5.13E-4</v>
      </c>
      <c r="K42">
        <f>LOG((G42+0.000000000000001)/($F42+0.000000000000001),2)</f>
        <v>0</v>
      </c>
      <c r="L42">
        <f>LOG((H42+0.000000000000001)/($F42+0.000000000000001),2)</f>
        <v>-7.2077678044023541E-2</v>
      </c>
      <c r="M42">
        <f>LOG((I42+0.000000000000001)/($F42+0.000000000000001),2)</f>
        <v>0</v>
      </c>
      <c r="N42">
        <f>LOG((J42+0.000000000000001)/($F42+0.000000000000001),2)</f>
        <v>0</v>
      </c>
    </row>
    <row r="43" spans="1:14" x14ac:dyDescent="0.2">
      <c r="A43" t="s">
        <v>79</v>
      </c>
      <c r="B43" t="s">
        <v>80</v>
      </c>
      <c r="C43" t="s">
        <v>81</v>
      </c>
      <c r="D43" t="s">
        <v>7</v>
      </c>
      <c r="E43" s="1">
        <v>7.7999999999999999E-5</v>
      </c>
      <c r="F43" s="1">
        <v>8.2000000000000001E-5</v>
      </c>
      <c r="G43" s="1">
        <v>8.2000000000000001E-5</v>
      </c>
      <c r="H43" s="1">
        <v>7.7999999999999999E-5</v>
      </c>
      <c r="I43" s="1">
        <v>8.2000000000000001E-5</v>
      </c>
      <c r="J43" s="1">
        <v>8.2000000000000001E-5</v>
      </c>
      <c r="K43">
        <f>LOG((G43+0.000000000000001)/($F43+0.000000000000001),2)</f>
        <v>0</v>
      </c>
      <c r="L43">
        <f>LOG((H43+0.000000000000001)/($F43+0.000000000000001),2)</f>
        <v>-7.2149785754933221E-2</v>
      </c>
      <c r="M43">
        <f>LOG((I43+0.000000000000001)/($F43+0.000000000000001),2)</f>
        <v>0</v>
      </c>
      <c r="N43">
        <f>LOG((J43+0.000000000000001)/($F43+0.000000000000001),2)</f>
        <v>0</v>
      </c>
    </row>
    <row r="44" spans="1:14" x14ac:dyDescent="0.2">
      <c r="A44" t="s">
        <v>116</v>
      </c>
      <c r="B44" t="s">
        <v>117</v>
      </c>
      <c r="C44" t="s">
        <v>118</v>
      </c>
      <c r="D44" t="s">
        <v>7</v>
      </c>
      <c r="E44">
        <v>6.8999999999999997E-4</v>
      </c>
      <c r="F44">
        <v>7.5699999999999997E-4</v>
      </c>
      <c r="G44">
        <v>7.5699999999999997E-4</v>
      </c>
      <c r="H44">
        <v>7.2000000000000005E-4</v>
      </c>
      <c r="I44">
        <v>7.5699999999999997E-4</v>
      </c>
      <c r="J44">
        <v>7.5699999999999997E-4</v>
      </c>
      <c r="K44">
        <f>LOG((G44+0.000000000000001)/($F44+0.000000000000001),2)</f>
        <v>0</v>
      </c>
      <c r="L44">
        <f>LOG((H44+0.000000000000001)/($F44+0.000000000000001),2)</f>
        <v>-7.2296393655958829E-2</v>
      </c>
      <c r="M44">
        <f>LOG((I44+0.000000000000001)/($F44+0.000000000000001),2)</f>
        <v>0</v>
      </c>
      <c r="N44">
        <f>LOG((J44+0.000000000000001)/($F44+0.000000000000001),2)</f>
        <v>0</v>
      </c>
    </row>
    <row r="45" spans="1:14" x14ac:dyDescent="0.2">
      <c r="A45" t="s">
        <v>119</v>
      </c>
      <c r="B45" t="s">
        <v>120</v>
      </c>
      <c r="C45" t="s">
        <v>121</v>
      </c>
      <c r="D45" t="s">
        <v>7</v>
      </c>
      <c r="E45">
        <v>5.5599999999999996E-4</v>
      </c>
      <c r="F45">
        <v>6.0999999999999997E-4</v>
      </c>
      <c r="G45">
        <v>6.0999999999999997E-4</v>
      </c>
      <c r="H45">
        <v>5.8E-4</v>
      </c>
      <c r="I45">
        <v>6.0999999999999997E-4</v>
      </c>
      <c r="J45">
        <v>6.0999999999999997E-4</v>
      </c>
      <c r="K45">
        <f>LOG((G45+0.000000000000001)/($F45+0.000000000000001),2)</f>
        <v>0</v>
      </c>
      <c r="L45">
        <f>LOG((H45+0.000000000000001)/($F45+0.000000000000001),2)</f>
        <v>-7.2756342435191773E-2</v>
      </c>
      <c r="M45">
        <f>LOG((I45+0.000000000000001)/($F45+0.000000000000001),2)</f>
        <v>0</v>
      </c>
      <c r="N45">
        <f>LOG((J45+0.000000000000001)/($F45+0.000000000000001),2)</f>
        <v>0</v>
      </c>
    </row>
    <row r="46" spans="1:14" x14ac:dyDescent="0.2">
      <c r="A46" t="s">
        <v>207</v>
      </c>
      <c r="B46" t="s">
        <v>208</v>
      </c>
      <c r="C46" t="s">
        <v>209</v>
      </c>
      <c r="D46" t="s">
        <v>7</v>
      </c>
      <c r="E46" s="1">
        <v>7.2999999999999999E-5</v>
      </c>
      <c r="F46" s="1">
        <v>8.1000000000000004E-5</v>
      </c>
      <c r="G46" s="1">
        <v>8.1000000000000004E-5</v>
      </c>
      <c r="H46" s="1">
        <v>7.7000000000000001E-5</v>
      </c>
      <c r="I46" s="1">
        <v>8.1000000000000004E-5</v>
      </c>
      <c r="J46" s="1">
        <v>8.1000000000000004E-5</v>
      </c>
      <c r="K46">
        <f>LOG((G46+0.000000000000001)/($F46+0.000000000000001),2)</f>
        <v>0</v>
      </c>
      <c r="L46">
        <f>LOG((H46+0.000000000000001)/($F46+0.000000000000001),2)</f>
        <v>-7.3063462188798167E-2</v>
      </c>
      <c r="M46">
        <f>LOG((I46+0.000000000000001)/($F46+0.000000000000001),2)</f>
        <v>0</v>
      </c>
      <c r="N46">
        <f>LOG((J46+0.000000000000001)/($F46+0.000000000000001),2)</f>
        <v>0</v>
      </c>
    </row>
    <row r="47" spans="1:14" x14ac:dyDescent="0.2">
      <c r="A47" t="s">
        <v>350</v>
      </c>
      <c r="B47" t="s">
        <v>351</v>
      </c>
      <c r="C47" t="s">
        <v>352</v>
      </c>
      <c r="D47" t="s">
        <v>7</v>
      </c>
      <c r="E47" s="1">
        <v>7.2999999999999999E-5</v>
      </c>
      <c r="F47" s="1">
        <v>8.1000000000000004E-5</v>
      </c>
      <c r="G47" s="1">
        <v>8.1000000000000004E-5</v>
      </c>
      <c r="H47" s="1">
        <v>7.7000000000000001E-5</v>
      </c>
      <c r="I47" s="1">
        <v>8.1000000000000004E-5</v>
      </c>
      <c r="J47" s="1">
        <v>8.1000000000000004E-5</v>
      </c>
      <c r="K47">
        <f>LOG((G47+0.000000000000001)/($F47+0.000000000000001),2)</f>
        <v>0</v>
      </c>
      <c r="L47">
        <f>LOG((H47+0.000000000000001)/($F47+0.000000000000001),2)</f>
        <v>-7.3063462188798167E-2</v>
      </c>
      <c r="M47">
        <f>LOG((I47+0.000000000000001)/($F47+0.000000000000001),2)</f>
        <v>0</v>
      </c>
      <c r="N47">
        <f>LOG((J47+0.000000000000001)/($F47+0.000000000000001),2)</f>
        <v>0</v>
      </c>
    </row>
    <row r="48" spans="1:14" x14ac:dyDescent="0.2">
      <c r="A48" t="s">
        <v>28</v>
      </c>
      <c r="B48" t="s">
        <v>29</v>
      </c>
      <c r="C48" t="s">
        <v>30</v>
      </c>
      <c r="D48" t="s">
        <v>31</v>
      </c>
      <c r="E48">
        <v>2.5599999999999999E-4</v>
      </c>
      <c r="F48">
        <v>2.81E-4</v>
      </c>
      <c r="G48">
        <v>2.81E-4</v>
      </c>
      <c r="H48">
        <v>2.6699999999999998E-4</v>
      </c>
      <c r="I48">
        <v>2.81E-4</v>
      </c>
      <c r="J48">
        <v>2.81E-4</v>
      </c>
      <c r="K48">
        <f>LOG((G48+0.000000000000001)/($F48+0.000000000000001),2)</f>
        <v>0</v>
      </c>
      <c r="L48">
        <f>LOG((H48+0.000000000000001)/($F48+0.000000000000001),2)</f>
        <v>-7.3730388533103056E-2</v>
      </c>
      <c r="M48">
        <f>LOG((I48+0.000000000000001)/($F48+0.000000000000001),2)</f>
        <v>0</v>
      </c>
      <c r="N48">
        <f>LOG((J48+0.000000000000001)/($F48+0.000000000000001),2)</f>
        <v>0</v>
      </c>
    </row>
    <row r="49" spans="1:14" x14ac:dyDescent="0.2">
      <c r="A49" t="s">
        <v>41</v>
      </c>
      <c r="B49" t="s">
        <v>42</v>
      </c>
      <c r="C49" t="s">
        <v>43</v>
      </c>
      <c r="D49" t="s">
        <v>7</v>
      </c>
      <c r="E49" s="1">
        <v>7.6000000000000004E-5</v>
      </c>
      <c r="F49" s="1">
        <v>8.0000000000000007E-5</v>
      </c>
      <c r="G49" s="1">
        <v>8.0000000000000007E-5</v>
      </c>
      <c r="H49" s="1">
        <v>7.6000000000000004E-5</v>
      </c>
      <c r="I49" s="1">
        <v>8.0000000000000007E-5</v>
      </c>
      <c r="J49" s="1">
        <v>8.0000000000000007E-5</v>
      </c>
      <c r="K49">
        <f>LOG((G49+0.000000000000001)/($F49+0.000000000000001),2)</f>
        <v>0</v>
      </c>
      <c r="L49">
        <f>LOG((H49+0.000000000000001)/($F49+0.000000000000001),2)</f>
        <v>-7.4000581442827701E-2</v>
      </c>
      <c r="M49">
        <f>LOG((I49+0.000000000000001)/($F49+0.000000000000001),2)</f>
        <v>0</v>
      </c>
      <c r="N49">
        <f>LOG((J49+0.000000000000001)/($F49+0.000000000000001),2)</f>
        <v>0</v>
      </c>
    </row>
    <row r="50" spans="1:14" x14ac:dyDescent="0.2">
      <c r="A50" t="s">
        <v>4</v>
      </c>
      <c r="B50" t="s">
        <v>5</v>
      </c>
      <c r="C50" t="s">
        <v>6</v>
      </c>
      <c r="D50" t="s">
        <v>7</v>
      </c>
      <c r="E50">
        <v>2.3699999999999999E-4</v>
      </c>
      <c r="F50">
        <v>2.5999999999999998E-4</v>
      </c>
      <c r="G50">
        <v>2.5999999999999998E-4</v>
      </c>
      <c r="H50">
        <v>2.4699999999999999E-4</v>
      </c>
      <c r="I50">
        <v>2.5999999999999998E-4</v>
      </c>
      <c r="J50">
        <v>2.5999999999999998E-4</v>
      </c>
      <c r="K50">
        <f>LOG((G50+0.000000000000001)/($F50+0.000000000000001),2)</f>
        <v>0</v>
      </c>
      <c r="L50">
        <f>LOG((H50+0.000000000000001)/($F50+0.000000000000001),2)</f>
        <v>-7.4000581443484745E-2</v>
      </c>
      <c r="M50">
        <f>LOG((I50+0.000000000000001)/($F50+0.000000000000001),2)</f>
        <v>0</v>
      </c>
      <c r="N50">
        <f>LOG((J50+0.000000000000001)/($F50+0.000000000000001),2)</f>
        <v>0</v>
      </c>
    </row>
    <row r="51" spans="1:14" x14ac:dyDescent="0.2">
      <c r="A51" t="s">
        <v>233</v>
      </c>
      <c r="B51" t="s">
        <v>234</v>
      </c>
      <c r="C51" t="s">
        <v>235</v>
      </c>
      <c r="D51" t="s">
        <v>7</v>
      </c>
      <c r="E51">
        <v>2.1599999999999999E-4</v>
      </c>
      <c r="F51">
        <v>2.3900000000000001E-4</v>
      </c>
      <c r="G51">
        <v>2.3900000000000001E-4</v>
      </c>
      <c r="H51">
        <v>2.2699999999999999E-4</v>
      </c>
      <c r="I51">
        <v>2.3900000000000001E-4</v>
      </c>
      <c r="J51">
        <v>2.3900000000000001E-4</v>
      </c>
      <c r="K51">
        <f>LOG((G51+0.000000000000001)/($F51+0.000000000000001),2)</f>
        <v>0</v>
      </c>
      <c r="L51">
        <f>LOG((H51+0.000000000000001)/($F51+0.000000000000001),2)</f>
        <v>-7.431832068951455E-2</v>
      </c>
      <c r="M51">
        <f>LOG((I51+0.000000000000001)/($F51+0.000000000000001),2)</f>
        <v>0</v>
      </c>
      <c r="N51">
        <f>LOG((J51+0.000000000000001)/($F51+0.000000000000001),2)</f>
        <v>0</v>
      </c>
    </row>
    <row r="52" spans="1:14" x14ac:dyDescent="0.2">
      <c r="A52" t="s">
        <v>38</v>
      </c>
      <c r="B52" t="s">
        <v>39</v>
      </c>
      <c r="C52" t="s">
        <v>40</v>
      </c>
      <c r="D52" t="s">
        <v>7</v>
      </c>
      <c r="E52" s="1">
        <v>7.4999999999999993E-5</v>
      </c>
      <c r="F52" s="1">
        <v>7.8999999999999996E-5</v>
      </c>
      <c r="G52" s="1">
        <v>7.8999999999999996E-5</v>
      </c>
      <c r="H52" s="1">
        <v>7.4999999999999993E-5</v>
      </c>
      <c r="I52" s="1">
        <v>7.8999999999999996E-5</v>
      </c>
      <c r="J52" s="1">
        <v>7.8999999999999996E-5</v>
      </c>
      <c r="K52">
        <f>LOG((G52+0.000000000000001)/($F52+0.000000000000001),2)</f>
        <v>0</v>
      </c>
      <c r="L52">
        <f>LOG((H52+0.000000000000001)/($F52+0.000000000000001),2)</f>
        <v>-7.4962057680248134E-2</v>
      </c>
      <c r="M52">
        <f>LOG((I52+0.000000000000001)/($F52+0.000000000000001),2)</f>
        <v>0</v>
      </c>
      <c r="N52">
        <f>LOG((J52+0.000000000000001)/($F52+0.000000000000001),2)</f>
        <v>0</v>
      </c>
    </row>
    <row r="53" spans="1:14" x14ac:dyDescent="0.2">
      <c r="A53" t="s">
        <v>76</v>
      </c>
      <c r="B53" t="s">
        <v>77</v>
      </c>
      <c r="C53" t="s">
        <v>78</v>
      </c>
      <c r="D53" t="s">
        <v>7</v>
      </c>
      <c r="E53" s="1">
        <v>7.4999999999999993E-5</v>
      </c>
      <c r="F53" s="1">
        <v>7.8999999999999996E-5</v>
      </c>
      <c r="G53" s="1">
        <v>7.8999999999999996E-5</v>
      </c>
      <c r="H53" s="1">
        <v>7.4999999999999993E-5</v>
      </c>
      <c r="I53" s="1">
        <v>7.8999999999999996E-5</v>
      </c>
      <c r="J53" s="1">
        <v>7.8999999999999996E-5</v>
      </c>
      <c r="K53">
        <f>LOG((G53+0.000000000000001)/($F53+0.000000000000001),2)</f>
        <v>0</v>
      </c>
      <c r="L53">
        <f>LOG((H53+0.000000000000001)/($F53+0.000000000000001),2)</f>
        <v>-7.4962057680248134E-2</v>
      </c>
      <c r="M53">
        <f>LOG((I53+0.000000000000001)/($F53+0.000000000000001),2)</f>
        <v>0</v>
      </c>
      <c r="N53">
        <f>LOG((J53+0.000000000000001)/($F53+0.000000000000001),2)</f>
        <v>0</v>
      </c>
    </row>
    <row r="54" spans="1:14" x14ac:dyDescent="0.2">
      <c r="A54" t="s">
        <v>32</v>
      </c>
      <c r="B54" t="s">
        <v>33</v>
      </c>
      <c r="C54" t="s">
        <v>34</v>
      </c>
      <c r="D54" t="s">
        <v>31</v>
      </c>
      <c r="E54">
        <v>1.2400000000000001E-4</v>
      </c>
      <c r="F54">
        <v>1.37E-4</v>
      </c>
      <c r="G54">
        <v>1.37E-4</v>
      </c>
      <c r="H54">
        <v>1.2999999999999999E-4</v>
      </c>
      <c r="I54">
        <v>1.37E-4</v>
      </c>
      <c r="J54">
        <v>1.37E-4</v>
      </c>
      <c r="K54">
        <f>LOG((G54+0.000000000000001)/($F54+0.000000000000001),2)</f>
        <v>0</v>
      </c>
      <c r="L54">
        <f>LOG((H54+0.000000000000001)/($F54+0.000000000000001),2)</f>
        <v>-7.5664269931505296E-2</v>
      </c>
      <c r="M54">
        <f>LOG((I54+0.000000000000001)/($F54+0.000000000000001),2)</f>
        <v>0</v>
      </c>
      <c r="N54">
        <f>LOG((J54+0.000000000000001)/($F54+0.000000000000001),2)</f>
        <v>0</v>
      </c>
    </row>
    <row r="55" spans="1:14" x14ac:dyDescent="0.2">
      <c r="A55" t="s">
        <v>376</v>
      </c>
      <c r="B55" t="s">
        <v>377</v>
      </c>
      <c r="C55" t="s">
        <v>378</v>
      </c>
      <c r="D55" t="s">
        <v>7</v>
      </c>
      <c r="E55">
        <v>1.2300000000000001E-4</v>
      </c>
      <c r="F55">
        <v>1.37E-4</v>
      </c>
      <c r="G55">
        <v>1.37E-4</v>
      </c>
      <c r="H55">
        <v>1.2999999999999999E-4</v>
      </c>
      <c r="I55">
        <v>1.37E-4</v>
      </c>
      <c r="J55">
        <v>1.37E-4</v>
      </c>
      <c r="K55">
        <f>LOG((G55+0.000000000000001)/($F55+0.000000000000001),2)</f>
        <v>0</v>
      </c>
      <c r="L55">
        <f>LOG((H55+0.000000000000001)/($F55+0.000000000000001),2)</f>
        <v>-7.5664269931505296E-2</v>
      </c>
      <c r="M55">
        <f>LOG((I55+0.000000000000001)/($F55+0.000000000000001),2)</f>
        <v>0</v>
      </c>
      <c r="N55">
        <f>LOG((J55+0.000000000000001)/($F55+0.000000000000001),2)</f>
        <v>0</v>
      </c>
    </row>
    <row r="56" spans="1:14" x14ac:dyDescent="0.2">
      <c r="A56" t="s">
        <v>338</v>
      </c>
      <c r="B56" t="s">
        <v>339</v>
      </c>
      <c r="C56" t="s">
        <v>340</v>
      </c>
      <c r="D56" t="s">
        <v>63</v>
      </c>
      <c r="E56" s="1">
        <v>3.4999999999999997E-5</v>
      </c>
      <c r="F56" s="1">
        <v>3.8999999999999999E-5</v>
      </c>
      <c r="G56" s="1">
        <v>3.8999999999999999E-5</v>
      </c>
      <c r="H56" s="1">
        <v>3.6999999999999998E-5</v>
      </c>
      <c r="I56" s="1">
        <v>3.8999999999999999E-5</v>
      </c>
      <c r="J56" s="1">
        <v>3.8999999999999999E-5</v>
      </c>
      <c r="K56">
        <f>LOG((G56+0.000000000000001)/($F56+0.000000000000001),2)</f>
        <v>0</v>
      </c>
      <c r="L56">
        <f>LOG((H56+0.000000000000001)/($F56+0.000000000000001),2)</f>
        <v>-7.5948853231299004E-2</v>
      </c>
      <c r="M56">
        <f>LOG((I56+0.000000000000001)/($F56+0.000000000000001),2)</f>
        <v>0</v>
      </c>
      <c r="N56">
        <f>LOG((J56+0.000000000000001)/($F56+0.000000000000001),2)</f>
        <v>0</v>
      </c>
    </row>
    <row r="57" spans="1:14" x14ac:dyDescent="0.2">
      <c r="A57" t="s">
        <v>391</v>
      </c>
      <c r="B57" t="s">
        <v>392</v>
      </c>
      <c r="C57" t="s">
        <v>393</v>
      </c>
      <c r="D57" t="s">
        <v>7</v>
      </c>
      <c r="E57">
        <v>1.4100000000000001E-4</v>
      </c>
      <c r="F57">
        <v>1.56E-4</v>
      </c>
      <c r="G57">
        <v>1.56E-4</v>
      </c>
      <c r="H57">
        <v>1.4799999999999999E-4</v>
      </c>
      <c r="I57">
        <v>1.56E-4</v>
      </c>
      <c r="J57">
        <v>1.56E-4</v>
      </c>
      <c r="K57">
        <f>LOG((G57+0.000000000000001)/($F57+0.000000000000001),2)</f>
        <v>0</v>
      </c>
      <c r="L57">
        <f>LOG((H57+0.000000000000001)/($F57+0.000000000000001),2)</f>
        <v>-7.5948853232798721E-2</v>
      </c>
      <c r="M57">
        <f>LOG((I57+0.000000000000001)/($F57+0.000000000000001),2)</f>
        <v>0</v>
      </c>
      <c r="N57">
        <f>LOG((J57+0.000000000000001)/($F57+0.000000000000001),2)</f>
        <v>0</v>
      </c>
    </row>
    <row r="58" spans="1:14" x14ac:dyDescent="0.2">
      <c r="A58" t="s">
        <v>54</v>
      </c>
      <c r="B58" t="s">
        <v>55</v>
      </c>
      <c r="C58" t="s">
        <v>56</v>
      </c>
      <c r="D58" t="s">
        <v>7</v>
      </c>
      <c r="E58">
        <v>3.1700000000000001E-4</v>
      </c>
      <c r="F58">
        <v>3.5100000000000002E-4</v>
      </c>
      <c r="G58">
        <v>3.5100000000000002E-4</v>
      </c>
      <c r="H58">
        <v>3.3300000000000002E-4</v>
      </c>
      <c r="I58">
        <v>3.5100000000000002E-4</v>
      </c>
      <c r="J58">
        <v>3.5100000000000002E-4</v>
      </c>
      <c r="K58">
        <f>LOG((G58+0.000000000000001)/($F58+0.000000000000001),2)</f>
        <v>0</v>
      </c>
      <c r="L58">
        <f>LOG((H58+0.000000000000001)/($F58+0.000000000000001),2)</f>
        <v>-7.5948853233076444E-2</v>
      </c>
      <c r="M58">
        <f>LOG((I58+0.000000000000001)/($F58+0.000000000000001),2)</f>
        <v>0</v>
      </c>
      <c r="N58">
        <f>LOG((J58+0.000000000000001)/($F58+0.000000000000001),2)</f>
        <v>0</v>
      </c>
    </row>
    <row r="59" spans="1:14" x14ac:dyDescent="0.2">
      <c r="A59" t="s">
        <v>51</v>
      </c>
      <c r="B59" t="s">
        <v>52</v>
      </c>
      <c r="C59" t="s">
        <v>53</v>
      </c>
      <c r="D59" t="s">
        <v>7</v>
      </c>
      <c r="E59">
        <v>5.9699999999999998E-4</v>
      </c>
      <c r="F59">
        <v>6.6200000000000005E-4</v>
      </c>
      <c r="G59">
        <v>6.6200000000000005E-4</v>
      </c>
      <c r="H59">
        <v>6.2799999999999998E-4</v>
      </c>
      <c r="I59">
        <v>6.6200000000000005E-4</v>
      </c>
      <c r="J59">
        <v>6.6200000000000005E-4</v>
      </c>
      <c r="K59">
        <f>LOG((G59+0.000000000000001)/($F59+0.000000000000001),2)</f>
        <v>0</v>
      </c>
      <c r="L59">
        <f>LOG((H59+0.000000000000001)/($F59+0.000000000000001),2)</f>
        <v>-7.606665791547286E-2</v>
      </c>
      <c r="M59">
        <f>LOG((I59+0.000000000000001)/($F59+0.000000000000001),2)</f>
        <v>0</v>
      </c>
      <c r="N59">
        <f>LOG((J59+0.000000000000001)/($F59+0.000000000000001),2)</f>
        <v>0</v>
      </c>
    </row>
    <row r="60" spans="1:14" x14ac:dyDescent="0.2">
      <c r="A60" t="s">
        <v>110</v>
      </c>
      <c r="B60" t="s">
        <v>111</v>
      </c>
      <c r="C60" t="s">
        <v>112</v>
      </c>
      <c r="D60" t="s">
        <v>7</v>
      </c>
      <c r="E60">
        <v>6.3900000000000003E-4</v>
      </c>
      <c r="F60">
        <v>7.0799999999999997E-4</v>
      </c>
      <c r="G60">
        <v>7.0799999999999997E-4</v>
      </c>
      <c r="H60">
        <v>6.7100000000000005E-4</v>
      </c>
      <c r="I60">
        <v>7.0799999999999997E-4</v>
      </c>
      <c r="J60">
        <v>7.0799999999999997E-4</v>
      </c>
      <c r="K60">
        <f>LOG((G60+0.000000000000001)/($F60+0.000000000000001),2)</f>
        <v>0</v>
      </c>
      <c r="L60">
        <f>LOG((H60+0.000000000000001)/($F60+0.000000000000001),2)</f>
        <v>-7.7436593882701424E-2</v>
      </c>
      <c r="M60">
        <f>LOG((I60+0.000000000000001)/($F60+0.000000000000001),2)</f>
        <v>0</v>
      </c>
      <c r="N60">
        <f>LOG((J60+0.000000000000001)/($F60+0.000000000000001),2)</f>
        <v>0</v>
      </c>
    </row>
    <row r="61" spans="1:14" x14ac:dyDescent="0.2">
      <c r="A61" t="s">
        <v>96</v>
      </c>
      <c r="B61" t="s">
        <v>97</v>
      </c>
      <c r="C61" t="s">
        <v>98</v>
      </c>
      <c r="D61" t="s">
        <v>7</v>
      </c>
      <c r="E61">
        <v>2.9300000000000002E-4</v>
      </c>
      <c r="F61">
        <v>3.2499999999999999E-4</v>
      </c>
      <c r="G61">
        <v>3.2499999999999999E-4</v>
      </c>
      <c r="H61">
        <v>3.0800000000000001E-4</v>
      </c>
      <c r="I61">
        <v>3.2499999999999999E-4</v>
      </c>
      <c r="J61">
        <v>3.2499999999999999E-4</v>
      </c>
      <c r="K61">
        <f>LOG((G61+0.000000000000001)/($F61+0.000000000000001),2)</f>
        <v>0</v>
      </c>
      <c r="L61">
        <f>LOG((H61+0.000000000000001)/($F61+0.000000000000001),2)</f>
        <v>-7.750936722067038E-2</v>
      </c>
      <c r="M61">
        <f>LOG((I61+0.000000000000001)/($F61+0.000000000000001),2)</f>
        <v>0</v>
      </c>
      <c r="N61">
        <f>LOG((J61+0.000000000000001)/($F61+0.000000000000001),2)</f>
        <v>0</v>
      </c>
    </row>
    <row r="62" spans="1:14" x14ac:dyDescent="0.2">
      <c r="A62" t="s">
        <v>394</v>
      </c>
      <c r="B62" t="s">
        <v>395</v>
      </c>
      <c r="C62" t="s">
        <v>396</v>
      </c>
      <c r="D62" t="s">
        <v>7</v>
      </c>
      <c r="E62">
        <v>1.54E-4</v>
      </c>
      <c r="F62">
        <v>1.7100000000000001E-4</v>
      </c>
      <c r="G62">
        <v>1.7100000000000001E-4</v>
      </c>
      <c r="H62">
        <v>1.6200000000000001E-4</v>
      </c>
      <c r="I62">
        <v>1.7100000000000001E-4</v>
      </c>
      <c r="J62">
        <v>1.7100000000000001E-4</v>
      </c>
      <c r="K62">
        <f>LOG((G62+0.000000000000001)/($F62+0.000000000000001),2)</f>
        <v>0</v>
      </c>
      <c r="L62">
        <f>LOG((H62+0.000000000000001)/($F62+0.000000000000001),2)</f>
        <v>-7.800251200080438E-2</v>
      </c>
      <c r="M62">
        <f>LOG((I62+0.000000000000001)/($F62+0.000000000000001),2)</f>
        <v>0</v>
      </c>
      <c r="N62">
        <f>LOG((J62+0.000000000000001)/($F62+0.000000000000001),2)</f>
        <v>0</v>
      </c>
    </row>
    <row r="63" spans="1:14" x14ac:dyDescent="0.2">
      <c r="A63" t="s">
        <v>269</v>
      </c>
      <c r="B63" t="s">
        <v>270</v>
      </c>
      <c r="C63" t="s">
        <v>271</v>
      </c>
      <c r="D63" t="s">
        <v>7</v>
      </c>
      <c r="E63">
        <v>3.7399999999999998E-4</v>
      </c>
      <c r="F63">
        <v>4.15E-4</v>
      </c>
      <c r="G63">
        <v>4.15E-4</v>
      </c>
      <c r="H63">
        <v>3.9300000000000001E-4</v>
      </c>
      <c r="I63">
        <v>4.15E-4</v>
      </c>
      <c r="J63">
        <v>4.15E-4</v>
      </c>
      <c r="K63">
        <f>LOG((G63+0.000000000000001)/($F63+0.000000000000001),2)</f>
        <v>0</v>
      </c>
      <c r="L63">
        <f>LOG((H63+0.000000000000001)/($F63+0.000000000000001),2)</f>
        <v>-7.8582023975486096E-2</v>
      </c>
      <c r="M63">
        <f>LOG((I63+0.000000000000001)/($F63+0.000000000000001),2)</f>
        <v>0</v>
      </c>
      <c r="N63">
        <f>LOG((J63+0.000000000000001)/($F63+0.000000000000001),2)</f>
        <v>0</v>
      </c>
    </row>
    <row r="64" spans="1:14" x14ac:dyDescent="0.2">
      <c r="A64" t="s">
        <v>220</v>
      </c>
      <c r="B64" t="s">
        <v>221</v>
      </c>
      <c r="C64" t="s">
        <v>222</v>
      </c>
      <c r="D64" t="s">
        <v>7</v>
      </c>
      <c r="E64">
        <v>1.03E-4</v>
      </c>
      <c r="F64">
        <v>1.13E-4</v>
      </c>
      <c r="G64">
        <v>1.13E-4</v>
      </c>
      <c r="H64">
        <v>1.07E-4</v>
      </c>
      <c r="I64">
        <v>1.13E-4</v>
      </c>
      <c r="J64">
        <v>1.13E-4</v>
      </c>
      <c r="K64">
        <f>LOG((G64+0.000000000000001)/($F64+0.000000000000001),2)</f>
        <v>0</v>
      </c>
      <c r="L64">
        <f>LOG((H64+0.000000000000001)/($F64+0.000000000000001),2)</f>
        <v>-7.8711976013324858E-2</v>
      </c>
      <c r="M64">
        <f>LOG((I64+0.000000000000001)/($F64+0.000000000000001),2)</f>
        <v>0</v>
      </c>
      <c r="N64">
        <f>LOG((J64+0.000000000000001)/($F64+0.000000000000001),2)</f>
        <v>0</v>
      </c>
    </row>
    <row r="65" spans="1:14" x14ac:dyDescent="0.2">
      <c r="A65" t="s">
        <v>344</v>
      </c>
      <c r="B65" t="s">
        <v>345</v>
      </c>
      <c r="C65" t="s">
        <v>346</v>
      </c>
      <c r="D65" t="s">
        <v>7</v>
      </c>
      <c r="E65" s="1">
        <v>8.5000000000000006E-5</v>
      </c>
      <c r="F65" s="1">
        <v>9.3999999999999994E-5</v>
      </c>
      <c r="G65" s="1">
        <v>9.3999999999999994E-5</v>
      </c>
      <c r="H65" s="1">
        <v>8.8999999999999995E-5</v>
      </c>
      <c r="I65" s="1">
        <v>9.3999999999999994E-5</v>
      </c>
      <c r="J65" s="1">
        <v>9.3999999999999994E-5</v>
      </c>
      <c r="K65">
        <f>LOG((G65+0.000000000000001)/($F65+0.000000000000001),2)</f>
        <v>0</v>
      </c>
      <c r="L65">
        <f>LOG((H65+0.000000000000001)/($F65+0.000000000000001),2)</f>
        <v>-7.8855420710377391E-2</v>
      </c>
      <c r="M65">
        <f>LOG((I65+0.000000000000001)/($F65+0.000000000000001),2)</f>
        <v>0</v>
      </c>
      <c r="N65">
        <f>LOG((J65+0.000000000000001)/($F65+0.000000000000001),2)</f>
        <v>0</v>
      </c>
    </row>
    <row r="66" spans="1:14" x14ac:dyDescent="0.2">
      <c r="A66" t="s">
        <v>385</v>
      </c>
      <c r="B66" t="s">
        <v>386</v>
      </c>
      <c r="C66" t="s">
        <v>387</v>
      </c>
      <c r="D66" t="s">
        <v>7</v>
      </c>
      <c r="E66">
        <v>1.85E-4</v>
      </c>
      <c r="F66">
        <v>2.0599999999999999E-4</v>
      </c>
      <c r="G66">
        <v>2.0599999999999999E-4</v>
      </c>
      <c r="H66">
        <v>1.95E-4</v>
      </c>
      <c r="I66">
        <v>2.0599999999999999E-4</v>
      </c>
      <c r="J66">
        <v>2.0599999999999999E-4</v>
      </c>
      <c r="K66">
        <f>LOG((G66+0.000000000000001)/($F66+0.000000000000001),2)</f>
        <v>0</v>
      </c>
      <c r="L66">
        <f>LOG((H66+0.000000000000001)/($F66+0.000000000000001),2)</f>
        <v>-7.9170213433212552E-2</v>
      </c>
      <c r="M66">
        <f>LOG((I66+0.000000000000001)/($F66+0.000000000000001),2)</f>
        <v>0</v>
      </c>
      <c r="N66">
        <f>LOG((J66+0.000000000000001)/($F66+0.000000000000001),2)</f>
        <v>0</v>
      </c>
    </row>
    <row r="67" spans="1:14" x14ac:dyDescent="0.2">
      <c r="A67" t="s">
        <v>138</v>
      </c>
      <c r="B67" t="s">
        <v>139</v>
      </c>
      <c r="C67" t="s">
        <v>140</v>
      </c>
      <c r="D67" t="s">
        <v>7</v>
      </c>
      <c r="E67">
        <v>2.4899999999999998E-4</v>
      </c>
      <c r="F67">
        <v>2.7599999999999999E-4</v>
      </c>
      <c r="G67">
        <v>2.7599999999999999E-4</v>
      </c>
      <c r="H67">
        <v>2.61E-4</v>
      </c>
      <c r="I67">
        <v>2.7599999999999999E-4</v>
      </c>
      <c r="J67">
        <v>2.7599999999999999E-4</v>
      </c>
      <c r="K67">
        <f>LOG((G67+0.000000000000001)/($F67+0.000000000000001),2)</f>
        <v>0</v>
      </c>
      <c r="L67">
        <f>LOG((H67+0.000000000000001)/($F67+0.000000000000001),2)</f>
        <v>-8.0618460207984119E-2</v>
      </c>
      <c r="M67">
        <f>LOG((I67+0.000000000000001)/($F67+0.000000000000001),2)</f>
        <v>0</v>
      </c>
      <c r="N67">
        <f>LOG((J67+0.000000000000001)/($F67+0.000000000000001),2)</f>
        <v>0</v>
      </c>
    </row>
    <row r="68" spans="1:14" x14ac:dyDescent="0.2">
      <c r="A68" t="s">
        <v>353</v>
      </c>
      <c r="B68" t="s">
        <v>354</v>
      </c>
      <c r="C68" t="s">
        <v>355</v>
      </c>
      <c r="D68" t="s">
        <v>7</v>
      </c>
      <c r="E68" s="1">
        <v>8.2000000000000001E-5</v>
      </c>
      <c r="F68" s="1">
        <v>9.1000000000000003E-5</v>
      </c>
      <c r="G68" s="1">
        <v>9.1000000000000003E-5</v>
      </c>
      <c r="H68" s="1">
        <v>8.6000000000000003E-5</v>
      </c>
      <c r="I68" s="1">
        <v>9.1000000000000003E-5</v>
      </c>
      <c r="J68" s="1">
        <v>9.1000000000000003E-5</v>
      </c>
      <c r="K68">
        <f>LOG((G68+0.000000000000001)/($F68+0.000000000000001),2)</f>
        <v>0</v>
      </c>
      <c r="L68">
        <f>LOG((H68+0.000000000000001)/($F68+0.000000000000001),2)</f>
        <v>-8.1529885495676552E-2</v>
      </c>
      <c r="M68">
        <f>LOG((I68+0.000000000000001)/($F68+0.000000000000001),2)</f>
        <v>0</v>
      </c>
      <c r="N68">
        <f>LOG((J68+0.000000000000001)/($F68+0.000000000000001),2)</f>
        <v>0</v>
      </c>
    </row>
    <row r="69" spans="1:14" x14ac:dyDescent="0.2">
      <c r="A69" t="s">
        <v>151</v>
      </c>
      <c r="B69" t="s">
        <v>152</v>
      </c>
      <c r="C69" t="s">
        <v>153</v>
      </c>
      <c r="D69" t="s">
        <v>7</v>
      </c>
      <c r="E69" s="1">
        <v>3.0000000000000001E-5</v>
      </c>
      <c r="F69" s="1">
        <v>3.1999999999999999E-5</v>
      </c>
      <c r="G69" s="1">
        <v>3.1999999999999999E-5</v>
      </c>
      <c r="H69" s="1">
        <v>3.0000000000000001E-5</v>
      </c>
      <c r="I69" s="1">
        <v>3.1999999999999999E-5</v>
      </c>
      <c r="J69" s="1">
        <v>3.1999999999999999E-5</v>
      </c>
      <c r="K69">
        <f>LOG((G69+0.000000000000001)/($F69+0.000000000000001),2)</f>
        <v>0</v>
      </c>
      <c r="L69">
        <f>LOG((H69+0.000000000000001)/($F69+0.000000000000001),2)</f>
        <v>-9.3109404388475731E-2</v>
      </c>
      <c r="M69">
        <f>LOG((I69+0.000000000000001)/($F69+0.000000000000001),2)</f>
        <v>0</v>
      </c>
      <c r="N69">
        <f>LOG((J69+0.000000000000001)/($F69+0.000000000000001),2)</f>
        <v>0</v>
      </c>
    </row>
    <row r="70" spans="1:14" x14ac:dyDescent="0.2">
      <c r="A70" t="s">
        <v>160</v>
      </c>
      <c r="B70" t="s">
        <v>161</v>
      </c>
      <c r="C70" t="s">
        <v>162</v>
      </c>
      <c r="D70" t="s">
        <v>163</v>
      </c>
      <c r="E70" s="1">
        <v>6.9999999999999999E-6</v>
      </c>
      <c r="F70" s="1">
        <v>7.9999999999999996E-6</v>
      </c>
      <c r="G70" s="1">
        <v>7.9999999999999996E-6</v>
      </c>
      <c r="H70" s="1">
        <v>6.9999999999999999E-6</v>
      </c>
      <c r="I70" s="1">
        <v>7.9999999999999996E-6</v>
      </c>
      <c r="J70" s="1">
        <v>7.9999999999999996E-6</v>
      </c>
      <c r="K70">
        <f>LOG((G70+0.000000000000001)/($F70+0.000000000000001),2)</f>
        <v>0</v>
      </c>
      <c r="L70">
        <f>LOG((H70+0.000000000000001)/($F70+0.000000000000001),2)</f>
        <v>-0.19264507791663338</v>
      </c>
      <c r="M70">
        <f>LOG((I70+0.000000000000001)/($F70+0.000000000000001),2)</f>
        <v>0</v>
      </c>
      <c r="N70">
        <f>LOG((J70+0.000000000000001)/($F70+0.000000000000001),2)</f>
        <v>0</v>
      </c>
    </row>
    <row r="71" spans="1:14" x14ac:dyDescent="0.2">
      <c r="A71" t="s">
        <v>90</v>
      </c>
      <c r="B71" t="s">
        <v>91</v>
      </c>
      <c r="C71" t="s">
        <v>92</v>
      </c>
      <c r="D71" t="s">
        <v>47</v>
      </c>
      <c r="E71" s="1">
        <v>6.0000000000000002E-5</v>
      </c>
      <c r="F71" s="1">
        <v>5.8999999999999998E-5</v>
      </c>
      <c r="G71" s="1">
        <v>5.8999999999999998E-5</v>
      </c>
      <c r="H71" s="1">
        <v>5.1E-5</v>
      </c>
      <c r="I71" s="1">
        <v>5.8999999999999998E-5</v>
      </c>
      <c r="J71" s="1">
        <v>5.8999999999999998E-5</v>
      </c>
      <c r="K71">
        <f>LOG((G71+0.000000000000001)/($F71+0.000000000000001),2)</f>
        <v>0</v>
      </c>
      <c r="L71">
        <f>LOG((H71+0.000000000000001)/($F71+0.000000000000001),2)</f>
        <v>-0.21021770738650999</v>
      </c>
      <c r="M71">
        <f>LOG((I71+0.000000000000001)/($F71+0.000000000000001),2)</f>
        <v>0</v>
      </c>
      <c r="N71">
        <f>LOG((J71+0.000000000000001)/($F71+0.000000000000001),2)</f>
        <v>0</v>
      </c>
    </row>
    <row r="72" spans="1:14" x14ac:dyDescent="0.2">
      <c r="A72" t="s">
        <v>275</v>
      </c>
      <c r="B72" t="s">
        <v>276</v>
      </c>
      <c r="C72" t="s">
        <v>277</v>
      </c>
      <c r="D72" t="s">
        <v>163</v>
      </c>
      <c r="E72">
        <v>1.11E-4</v>
      </c>
      <c r="F72">
        <v>1.15E-4</v>
      </c>
      <c r="G72">
        <v>1.15E-4</v>
      </c>
      <c r="H72" s="1">
        <v>9.7999999999999997E-5</v>
      </c>
      <c r="I72">
        <v>1.15E-4</v>
      </c>
      <c r="J72">
        <v>1.15E-4</v>
      </c>
      <c r="K72">
        <f>LOG((G72+0.000000000000001)/($F72+0.000000000000001),2)</f>
        <v>0</v>
      </c>
      <c r="L72">
        <f>LOG((H72+0.000000000000001)/($F72+0.000000000000001),2)</f>
        <v>-0.23078020682699094</v>
      </c>
      <c r="M72">
        <f>LOG((I72+0.000000000000001)/($F72+0.000000000000001),2)</f>
        <v>0</v>
      </c>
      <c r="N72">
        <f>LOG((J72+0.000000000000001)/($F72+0.000000000000001),2)</f>
        <v>0</v>
      </c>
    </row>
    <row r="73" spans="1:14" x14ac:dyDescent="0.2">
      <c r="A73" t="s">
        <v>189</v>
      </c>
      <c r="B73" t="s">
        <v>190</v>
      </c>
      <c r="C73" t="s">
        <v>191</v>
      </c>
      <c r="D73" t="s">
        <v>21</v>
      </c>
      <c r="E73" s="1">
        <v>5.8999999999999998E-5</v>
      </c>
      <c r="F73" s="1">
        <v>7.2000000000000002E-5</v>
      </c>
      <c r="G73" s="1">
        <v>7.2000000000000002E-5</v>
      </c>
      <c r="H73" s="1">
        <v>6.0999999999999999E-5</v>
      </c>
      <c r="I73" s="1">
        <v>7.2000000000000002E-5</v>
      </c>
      <c r="J73" s="1">
        <v>7.2000000000000002E-5</v>
      </c>
      <c r="K73">
        <f>LOG((G73+0.000000000000001)/($F73+0.000000000000001),2)</f>
        <v>0</v>
      </c>
      <c r="L73">
        <f>LOG((H73+0.000000000000001)/($F73+0.000000000000001),2)</f>
        <v>-0.23918766387581292</v>
      </c>
      <c r="M73">
        <f>LOG((I73+0.000000000000001)/($F73+0.000000000000001),2)</f>
        <v>0</v>
      </c>
      <c r="N73">
        <f>LOG((J73+0.000000000000001)/($F73+0.000000000000001),2)</f>
        <v>0</v>
      </c>
    </row>
    <row r="74" spans="1:14" x14ac:dyDescent="0.2">
      <c r="A74" t="s">
        <v>309</v>
      </c>
      <c r="B74" t="s">
        <v>310</v>
      </c>
      <c r="C74" t="s">
        <v>311</v>
      </c>
      <c r="D74" t="s">
        <v>176</v>
      </c>
      <c r="E74" s="1">
        <v>1.0000000000000001E-5</v>
      </c>
      <c r="F74" s="1">
        <v>1.1E-5</v>
      </c>
      <c r="G74" s="1">
        <v>1.1E-5</v>
      </c>
      <c r="H74" s="1">
        <v>9.0000000000000002E-6</v>
      </c>
      <c r="I74" s="1">
        <v>1.1E-5</v>
      </c>
      <c r="J74" s="1">
        <v>1.1E-5</v>
      </c>
      <c r="K74">
        <f>LOG((G74+0.000000000000001)/($F74+0.000000000000001),2)</f>
        <v>0</v>
      </c>
      <c r="L74">
        <f>LOG((H74+0.000000000000001)/($F74+0.000000000000001),2)</f>
        <v>-0.28950661716583953</v>
      </c>
      <c r="M74">
        <f>LOG((I74+0.000000000000001)/($F74+0.000000000000001),2)</f>
        <v>0</v>
      </c>
      <c r="N74">
        <f>LOG((J74+0.000000000000001)/($F74+0.000000000000001),2)</f>
        <v>0</v>
      </c>
    </row>
    <row r="75" spans="1:14" x14ac:dyDescent="0.2">
      <c r="A75" t="s">
        <v>382</v>
      </c>
      <c r="B75" t="s">
        <v>383</v>
      </c>
      <c r="C75" t="s">
        <v>384</v>
      </c>
      <c r="D75" t="s">
        <v>109</v>
      </c>
      <c r="E75" s="1">
        <v>6.0000000000000002E-6</v>
      </c>
      <c r="F75" s="1">
        <v>3.3000000000000003E-5</v>
      </c>
      <c r="G75" s="1">
        <v>3.3000000000000003E-5</v>
      </c>
      <c r="H75" s="1">
        <v>2.6999999999999999E-5</v>
      </c>
      <c r="I75" s="1">
        <v>3.3000000000000003E-5</v>
      </c>
      <c r="J75" s="1">
        <v>3.3000000000000003E-5</v>
      </c>
      <c r="K75">
        <f>LOG((G75+0.000000000000001)/($F75+0.000000000000001),2)</f>
        <v>0</v>
      </c>
      <c r="L75">
        <f>LOG((H75+0.000000000000001)/($F75+0.000000000000001),2)</f>
        <v>-0.28950661718526999</v>
      </c>
      <c r="M75">
        <f>LOG((I75+0.000000000000001)/($F75+0.000000000000001),2)</f>
        <v>0</v>
      </c>
      <c r="N75">
        <f>LOG((J75+0.000000000000001)/($F75+0.000000000000001),2)</f>
        <v>0</v>
      </c>
    </row>
    <row r="76" spans="1:14" x14ac:dyDescent="0.2">
      <c r="A76" t="s">
        <v>281</v>
      </c>
      <c r="B76" t="s">
        <v>282</v>
      </c>
      <c r="C76" t="s">
        <v>283</v>
      </c>
      <c r="D76" t="s">
        <v>163</v>
      </c>
      <c r="E76">
        <v>2.12E-4</v>
      </c>
      <c r="F76">
        <v>2.31E-4</v>
      </c>
      <c r="G76">
        <v>2.31E-4</v>
      </c>
      <c r="H76">
        <v>1.8900000000000001E-4</v>
      </c>
      <c r="I76">
        <v>2.31E-4</v>
      </c>
      <c r="J76">
        <v>2.31E-4</v>
      </c>
      <c r="K76">
        <f>LOG((G76+0.000000000000001)/($F76+0.000000000000001),2)</f>
        <v>0</v>
      </c>
      <c r="L76">
        <f>LOG((H76+0.000000000000001)/($F76+0.000000000000001),2)</f>
        <v>-0.28950661719359699</v>
      </c>
      <c r="M76">
        <f>LOG((I76+0.000000000000001)/($F76+0.000000000000001),2)</f>
        <v>0</v>
      </c>
      <c r="N76">
        <f>LOG((J76+0.000000000000001)/($F76+0.000000000000001),2)</f>
        <v>0</v>
      </c>
    </row>
    <row r="77" spans="1:14" x14ac:dyDescent="0.2">
      <c r="A77" t="s">
        <v>157</v>
      </c>
      <c r="B77" t="s">
        <v>158</v>
      </c>
      <c r="C77" t="s">
        <v>159</v>
      </c>
      <c r="D77" t="s">
        <v>63</v>
      </c>
      <c r="E77">
        <v>1.1E-4</v>
      </c>
      <c r="F77">
        <v>1.8200000000000001E-4</v>
      </c>
      <c r="G77">
        <v>1.8200000000000001E-4</v>
      </c>
      <c r="H77">
        <v>1.1E-4</v>
      </c>
      <c r="I77">
        <v>1.8200000000000001E-4</v>
      </c>
      <c r="J77">
        <v>1.8200000000000001E-4</v>
      </c>
      <c r="K77">
        <f>LOG((G77+0.000000000000001)/($F77+0.000000000000001),2)</f>
        <v>0</v>
      </c>
      <c r="L77">
        <f>LOG((H77+0.000000000000001)/($F77+0.000000000000001),2)</f>
        <v>-0.72643492666884812</v>
      </c>
      <c r="M77">
        <f>LOG((I77+0.000000000000001)/($F77+0.000000000000001),2)</f>
        <v>0</v>
      </c>
      <c r="N77">
        <f>LOG((J77+0.000000000000001)/($F77+0.000000000000001),2)</f>
        <v>0</v>
      </c>
    </row>
    <row r="78" spans="1:14" x14ac:dyDescent="0.2">
      <c r="A78" t="s">
        <v>99</v>
      </c>
      <c r="B78" t="s">
        <v>100</v>
      </c>
      <c r="C78" t="s">
        <v>101</v>
      </c>
      <c r="D78" t="s">
        <v>102</v>
      </c>
      <c r="E78" s="1">
        <v>1.4E-5</v>
      </c>
      <c r="F78" s="1">
        <v>3.4E-5</v>
      </c>
      <c r="G78" s="1">
        <v>3.4E-5</v>
      </c>
      <c r="H78" s="1">
        <v>1.9000000000000001E-5</v>
      </c>
      <c r="I78" s="1">
        <v>3.4E-5</v>
      </c>
      <c r="J78" s="1">
        <v>3.4E-5</v>
      </c>
      <c r="K78">
        <f>LOG((G78+0.000000000000001)/($F78+0.000000000000001),2)</f>
        <v>0</v>
      </c>
      <c r="L78">
        <f>LOG((H78+0.000000000000001)/($F78+0.000000000000001),2)</f>
        <v>-0.83953532777325468</v>
      </c>
      <c r="M78">
        <f>LOG((I78+0.000000000000001)/($F78+0.000000000000001),2)</f>
        <v>0</v>
      </c>
      <c r="N78">
        <f>LOG((J78+0.000000000000001)/($F78+0.000000000000001),2)</f>
        <v>0</v>
      </c>
    </row>
    <row r="79" spans="1:14" x14ac:dyDescent="0.2">
      <c r="A79" t="s">
        <v>192</v>
      </c>
      <c r="B79" t="s">
        <v>193</v>
      </c>
      <c r="C79" t="s">
        <v>194</v>
      </c>
      <c r="D79" t="s">
        <v>128</v>
      </c>
      <c r="E79" s="1">
        <v>3.8999999999999999E-5</v>
      </c>
      <c r="F79">
        <v>1.315E-3</v>
      </c>
      <c r="G79">
        <v>1.315E-3</v>
      </c>
      <c r="H79" s="1">
        <v>4.1E-5</v>
      </c>
      <c r="I79">
        <v>1.315E-3</v>
      </c>
      <c r="J79">
        <v>1.315E-3</v>
      </c>
      <c r="K79">
        <f>LOG((G79+0.000000000000001)/($F79+0.000000000000001),2)</f>
        <v>0</v>
      </c>
      <c r="L79" s="2">
        <f>LOG((H79+0.000000000000001)/($F79+0.000000000000001),2)</f>
        <v>-5.0032950795274909</v>
      </c>
      <c r="M79">
        <f>LOG((I79+0.000000000000001)/($F79+0.000000000000001),2)</f>
        <v>0</v>
      </c>
      <c r="N79">
        <f>LOG((J79+0.000000000000001)/($F79+0.000000000000001),2)</f>
        <v>0</v>
      </c>
    </row>
    <row r="80" spans="1:14" x14ac:dyDescent="0.2">
      <c r="A80" t="s">
        <v>125</v>
      </c>
      <c r="B80" t="s">
        <v>126</v>
      </c>
      <c r="C80" t="s">
        <v>127</v>
      </c>
      <c r="D80" t="s">
        <v>128</v>
      </c>
      <c r="E80" s="1">
        <v>1.0000000000000001E-5</v>
      </c>
      <c r="F80">
        <v>1.2949999999999999E-3</v>
      </c>
      <c r="G80">
        <v>1.2949999999999999E-3</v>
      </c>
      <c r="H80" s="1">
        <v>1.1E-5</v>
      </c>
      <c r="I80">
        <v>1.2949999999999999E-3</v>
      </c>
      <c r="J80">
        <v>1.2949999999999999E-3</v>
      </c>
      <c r="K80">
        <f>LOG((G80+0.000000000000001)/($F80+0.000000000000001),2)</f>
        <v>0</v>
      </c>
      <c r="L80" s="2">
        <f>LOG((H80+0.000000000000001)/($F80+0.000000000000001),2)</f>
        <v>-6.8793047638065792</v>
      </c>
      <c r="M80">
        <f>LOG((I80+0.000000000000001)/($F80+0.000000000000001),2)</f>
        <v>0</v>
      </c>
      <c r="N80">
        <f>LOG((J80+0.000000000000001)/($F80+0.000000000000001),2)</f>
        <v>0</v>
      </c>
    </row>
    <row r="81" spans="1:14" x14ac:dyDescent="0.2">
      <c r="A81" t="s">
        <v>379</v>
      </c>
      <c r="B81" t="s">
        <v>380</v>
      </c>
      <c r="C81" t="s">
        <v>381</v>
      </c>
      <c r="D81" t="s">
        <v>7</v>
      </c>
      <c r="E81">
        <v>0</v>
      </c>
      <c r="F81" s="1">
        <v>5.0000000000000004E-6</v>
      </c>
      <c r="G81" s="1">
        <v>5.0000000000000004E-6</v>
      </c>
      <c r="H81">
        <v>0</v>
      </c>
      <c r="I81" s="1">
        <v>5.0000000000000004E-6</v>
      </c>
      <c r="J81" s="1">
        <v>5.0000000000000004E-6</v>
      </c>
      <c r="K81">
        <f>LOG((G81+0.000000000000001)/($F81+0.000000000000001),2)</f>
        <v>0</v>
      </c>
      <c r="L81" s="2">
        <f>LOG((H81+0.000000000000001)/($F81+0.000000000000001),2)</f>
        <v>-32.219280949162162</v>
      </c>
      <c r="M81">
        <f>LOG((I81+0.000000000000001)/($F81+0.000000000000001),2)</f>
        <v>0</v>
      </c>
      <c r="N81">
        <f>LOG((J81+0.000000000000001)/($F81+0.000000000000001),2)</f>
        <v>0</v>
      </c>
    </row>
    <row r="82" spans="1:14" x14ac:dyDescent="0.2">
      <c r="A82" t="s">
        <v>288</v>
      </c>
      <c r="B82" t="s">
        <v>289</v>
      </c>
      <c r="C82" t="s">
        <v>290</v>
      </c>
      <c r="D82" t="s">
        <v>102</v>
      </c>
      <c r="E82">
        <v>0</v>
      </c>
      <c r="F82" s="1">
        <v>6.0000000000000002E-6</v>
      </c>
      <c r="G82" s="1">
        <v>6.0000000000000002E-6</v>
      </c>
      <c r="H82">
        <v>0</v>
      </c>
      <c r="I82" s="1">
        <v>6.0000000000000002E-6</v>
      </c>
      <c r="J82" s="1">
        <v>6.0000000000000002E-6</v>
      </c>
      <c r="K82">
        <f>LOG((G82+0.000000000000001)/($F82+0.000000000000001),2)</f>
        <v>0</v>
      </c>
      <c r="L82" s="2">
        <f>LOG((H82+0.000000000000001)/($F82+0.000000000000001),2)</f>
        <v>-32.482315354947872</v>
      </c>
      <c r="M82">
        <f>LOG((I82+0.000000000000001)/($F82+0.000000000000001),2)</f>
        <v>0</v>
      </c>
      <c r="N82">
        <f>LOG((J82+0.000000000000001)/($F82+0.000000000000001),2)</f>
        <v>0</v>
      </c>
    </row>
    <row r="83" spans="1:14" x14ac:dyDescent="0.2">
      <c r="A83" t="s">
        <v>303</v>
      </c>
      <c r="B83" t="s">
        <v>304</v>
      </c>
      <c r="C83" t="s">
        <v>305</v>
      </c>
      <c r="D83" t="s">
        <v>63</v>
      </c>
      <c r="E83">
        <v>0</v>
      </c>
      <c r="F83" s="1">
        <v>6.0000000000000002E-6</v>
      </c>
      <c r="G83" s="1">
        <v>6.0000000000000002E-6</v>
      </c>
      <c r="H83">
        <v>0</v>
      </c>
      <c r="I83" s="1">
        <v>6.0000000000000002E-6</v>
      </c>
      <c r="J83" s="1">
        <v>6.0000000000000002E-6</v>
      </c>
      <c r="K83">
        <f>LOG((G83+0.000000000000001)/($F83+0.000000000000001),2)</f>
        <v>0</v>
      </c>
      <c r="L83" s="2">
        <f>LOG((H83+0.000000000000001)/($F83+0.000000000000001),2)</f>
        <v>-32.482315354947872</v>
      </c>
      <c r="M83">
        <f>LOG((I83+0.000000000000001)/($F83+0.000000000000001),2)</f>
        <v>0</v>
      </c>
      <c r="N83">
        <f>LOG((J83+0.000000000000001)/($F83+0.000000000000001),2)</f>
        <v>0</v>
      </c>
    </row>
    <row r="84" spans="1:14" x14ac:dyDescent="0.2">
      <c r="A84" t="s">
        <v>312</v>
      </c>
      <c r="B84" t="s">
        <v>313</v>
      </c>
      <c r="C84" t="s">
        <v>313</v>
      </c>
      <c r="D84" t="s">
        <v>63</v>
      </c>
      <c r="E84">
        <v>0</v>
      </c>
      <c r="F84" s="1">
        <v>6.9999999999999999E-6</v>
      </c>
      <c r="G84" s="1">
        <v>6.9999999999999999E-6</v>
      </c>
      <c r="H84">
        <v>0</v>
      </c>
      <c r="I84" s="1">
        <v>6.9999999999999999E-6</v>
      </c>
      <c r="J84" s="1">
        <v>6.9999999999999999E-6</v>
      </c>
      <c r="K84">
        <f>LOG((G84+0.000000000000001)/($F84+0.000000000000001),2)</f>
        <v>0</v>
      </c>
      <c r="L84" s="2">
        <f>LOG((H84+0.000000000000001)/($F84+0.000000000000001),2)</f>
        <v>-32.704707776249961</v>
      </c>
      <c r="M84">
        <f>LOG((I84+0.000000000000001)/($F84+0.000000000000001),2)</f>
        <v>0</v>
      </c>
      <c r="N84">
        <f>LOG((J84+0.000000000000001)/($F84+0.000000000000001),2)</f>
        <v>0</v>
      </c>
    </row>
    <row r="85" spans="1:14" x14ac:dyDescent="0.2">
      <c r="A85" t="s">
        <v>320</v>
      </c>
      <c r="B85" t="s">
        <v>321</v>
      </c>
      <c r="C85" t="s">
        <v>322</v>
      </c>
      <c r="D85" t="s">
        <v>47</v>
      </c>
      <c r="E85">
        <v>0</v>
      </c>
      <c r="F85" s="1">
        <v>1.2999999999999999E-5</v>
      </c>
      <c r="G85" s="1">
        <v>1.2999999999999999E-5</v>
      </c>
      <c r="H85">
        <v>0</v>
      </c>
      <c r="I85" s="1">
        <v>1.2999999999999999E-5</v>
      </c>
      <c r="J85" s="1">
        <v>1.2999999999999999E-5</v>
      </c>
      <c r="K85">
        <f>LOG((G85+0.000000000000001)/($F85+0.000000000000001),2)</f>
        <v>0</v>
      </c>
      <c r="L85" s="2">
        <f>LOG((H85+0.000000000000001)/($F85+0.000000000000001),2)</f>
        <v>-33.597792572238326</v>
      </c>
      <c r="M85">
        <f>LOG((I85+0.000000000000001)/($F85+0.000000000000001),2)</f>
        <v>0</v>
      </c>
      <c r="N85">
        <f>LOG((J85+0.000000000000001)/($F85+0.000000000000001),2)</f>
        <v>0</v>
      </c>
    </row>
    <row r="86" spans="1:14" x14ac:dyDescent="0.2">
      <c r="A86" t="s">
        <v>135</v>
      </c>
      <c r="B86" t="s">
        <v>136</v>
      </c>
      <c r="C86" t="s">
        <v>137</v>
      </c>
      <c r="D86" t="s">
        <v>47</v>
      </c>
      <c r="E86">
        <v>0</v>
      </c>
      <c r="F86" s="1">
        <v>1.8E-5</v>
      </c>
      <c r="G86" s="1">
        <v>1.8E-5</v>
      </c>
      <c r="H86">
        <v>0</v>
      </c>
      <c r="I86" s="1">
        <v>1.8E-5</v>
      </c>
      <c r="J86" s="1">
        <v>1.8E-5</v>
      </c>
      <c r="K86">
        <f>LOG((G86+0.000000000000001)/($F86+0.000000000000001),2)</f>
        <v>0</v>
      </c>
      <c r="L86" s="2">
        <f>LOG((H86+0.000000000000001)/($F86+0.000000000000001),2)</f>
        <v>-34.067277855508721</v>
      </c>
      <c r="M86">
        <f>LOG((I86+0.000000000000001)/($F86+0.000000000000001),2)</f>
        <v>0</v>
      </c>
      <c r="N86">
        <f>LOG((J86+0.000000000000001)/($F86+0.000000000000001),2)</f>
        <v>0</v>
      </c>
    </row>
    <row r="87" spans="1:14" x14ac:dyDescent="0.2">
      <c r="A87" t="s">
        <v>306</v>
      </c>
      <c r="B87" t="s">
        <v>307</v>
      </c>
      <c r="C87" t="s">
        <v>308</v>
      </c>
      <c r="D87" t="s">
        <v>287</v>
      </c>
      <c r="E87">
        <v>0</v>
      </c>
      <c r="F87" s="1">
        <v>2.3E-5</v>
      </c>
      <c r="G87" s="1">
        <v>2.3E-5</v>
      </c>
      <c r="H87">
        <v>0</v>
      </c>
      <c r="I87" s="1">
        <v>2.3E-5</v>
      </c>
      <c r="J87" s="1">
        <v>2.3E-5</v>
      </c>
      <c r="K87">
        <f>LOG((G87+0.000000000000001)/($F87+0.000000000000001),2)</f>
        <v>0</v>
      </c>
      <c r="L87" s="2">
        <f>LOG((H87+0.000000000000001)/($F87+0.000000000000001),2)</f>
        <v>-34.420914810105998</v>
      </c>
      <c r="M87">
        <f>LOG((I87+0.000000000000001)/($F87+0.000000000000001),2)</f>
        <v>0</v>
      </c>
      <c r="N87">
        <f>LOG((J87+0.000000000000001)/($F87+0.000000000000001),2)</f>
        <v>0</v>
      </c>
    </row>
    <row r="88" spans="1:14" x14ac:dyDescent="0.2">
      <c r="A88" t="s">
        <v>365</v>
      </c>
      <c r="B88" t="s">
        <v>366</v>
      </c>
      <c r="C88" t="s">
        <v>367</v>
      </c>
      <c r="D88" t="s">
        <v>144</v>
      </c>
      <c r="E88">
        <v>0</v>
      </c>
      <c r="F88" s="1">
        <v>2.5000000000000001E-5</v>
      </c>
      <c r="G88" s="1">
        <v>2.5000000000000001E-5</v>
      </c>
      <c r="H88">
        <v>0</v>
      </c>
      <c r="I88" s="1">
        <v>2.5000000000000001E-5</v>
      </c>
      <c r="J88" s="1">
        <v>2.5000000000000001E-5</v>
      </c>
      <c r="K88">
        <f>LOG((G88+0.000000000000001)/($F88+0.000000000000001),2)</f>
        <v>0</v>
      </c>
      <c r="L88" s="2">
        <f>LOG((H88+0.000000000000001)/($F88+0.000000000000001),2)</f>
        <v>-34.541209043818697</v>
      </c>
      <c r="M88">
        <f>LOG((I88+0.000000000000001)/($F88+0.000000000000001),2)</f>
        <v>0</v>
      </c>
      <c r="N88">
        <f>LOG((J88+0.000000000000001)/($F88+0.000000000000001),2)</f>
        <v>0</v>
      </c>
    </row>
    <row r="89" spans="1:14" x14ac:dyDescent="0.2">
      <c r="A89" t="s">
        <v>154</v>
      </c>
      <c r="B89" t="s">
        <v>155</v>
      </c>
      <c r="C89" t="s">
        <v>156</v>
      </c>
      <c r="D89" t="s">
        <v>144</v>
      </c>
      <c r="E89">
        <v>0</v>
      </c>
      <c r="F89" s="1">
        <v>3.1999999999999999E-5</v>
      </c>
      <c r="G89" s="1">
        <v>3.1999999999999999E-5</v>
      </c>
      <c r="H89">
        <v>0</v>
      </c>
      <c r="I89" s="1">
        <v>3.1999999999999999E-5</v>
      </c>
      <c r="J89" s="1">
        <v>3.1999999999999999E-5</v>
      </c>
      <c r="K89">
        <f>LOG((G89+0.000000000000001)/($F89+0.000000000000001),2)</f>
        <v>0</v>
      </c>
      <c r="L89" s="2">
        <f>LOG((H89+0.000000000000001)/($F89+0.000000000000001),2)</f>
        <v>-34.897352854031347</v>
      </c>
      <c r="M89">
        <f>LOG((I89+0.000000000000001)/($F89+0.000000000000001),2)</f>
        <v>0</v>
      </c>
      <c r="N89">
        <f>LOG((J89+0.000000000000001)/($F89+0.000000000000001),2)</f>
        <v>0</v>
      </c>
    </row>
    <row r="90" spans="1:14" x14ac:dyDescent="0.2">
      <c r="A90" t="s">
        <v>317</v>
      </c>
      <c r="B90" t="s">
        <v>318</v>
      </c>
      <c r="C90" t="s">
        <v>319</v>
      </c>
      <c r="D90" t="s">
        <v>287</v>
      </c>
      <c r="E90">
        <v>0</v>
      </c>
      <c r="F90" s="1">
        <v>3.1999999999999999E-5</v>
      </c>
      <c r="G90" s="1">
        <v>3.1999999999999999E-5</v>
      </c>
      <c r="H90">
        <v>0</v>
      </c>
      <c r="I90" s="1">
        <v>3.1999999999999999E-5</v>
      </c>
      <c r="J90" s="1">
        <v>3.1999999999999999E-5</v>
      </c>
      <c r="K90">
        <f>LOG((G90+0.000000000000001)/($F90+0.000000000000001),2)</f>
        <v>0</v>
      </c>
      <c r="L90" s="2">
        <f>LOG((H90+0.000000000000001)/($F90+0.000000000000001),2)</f>
        <v>-34.897352854031347</v>
      </c>
      <c r="M90">
        <f>LOG((I90+0.000000000000001)/($F90+0.000000000000001),2)</f>
        <v>0</v>
      </c>
      <c r="N90">
        <f>LOG((J90+0.000000000000001)/($F90+0.000000000000001),2)</f>
        <v>0</v>
      </c>
    </row>
    <row r="91" spans="1:14" x14ac:dyDescent="0.2">
      <c r="A91" t="s">
        <v>86</v>
      </c>
      <c r="B91" t="s">
        <v>87</v>
      </c>
      <c r="C91" t="s">
        <v>88</v>
      </c>
      <c r="D91" t="s">
        <v>89</v>
      </c>
      <c r="E91">
        <v>0</v>
      </c>
      <c r="F91">
        <v>1.2880000000000001E-3</v>
      </c>
      <c r="G91">
        <v>1.2880000000000001E-3</v>
      </c>
      <c r="H91">
        <v>0</v>
      </c>
      <c r="I91">
        <v>1.2880000000000001E-3</v>
      </c>
      <c r="J91">
        <v>1.2880000000000001E-3</v>
      </c>
      <c r="K91">
        <f>LOG((G91+0.000000000000001)/($F91+0.000000000000001),2)</f>
        <v>0</v>
      </c>
      <c r="L91" s="2">
        <f>LOG((H91+0.000000000000001)/($F91+0.000000000000001),2)</f>
        <v>-40.228269732102</v>
      </c>
      <c r="M91">
        <f>LOG((I91+0.000000000000001)/($F91+0.000000000000001),2)</f>
        <v>0</v>
      </c>
      <c r="N91">
        <f>LOG((J91+0.000000000000001)/($F91+0.000000000000001),2)</f>
        <v>0</v>
      </c>
    </row>
    <row r="92" spans="1:14" x14ac:dyDescent="0.2">
      <c r="A92" t="s">
        <v>260</v>
      </c>
      <c r="B92" t="s">
        <v>261</v>
      </c>
      <c r="C92" t="s">
        <v>262</v>
      </c>
      <c r="D92" t="s">
        <v>89</v>
      </c>
      <c r="E92">
        <v>0</v>
      </c>
      <c r="F92">
        <v>1.2880000000000001E-3</v>
      </c>
      <c r="G92">
        <v>1.2880000000000001E-3</v>
      </c>
      <c r="H92">
        <v>0</v>
      </c>
      <c r="I92">
        <v>1.2880000000000001E-3</v>
      </c>
      <c r="J92">
        <v>1.2880000000000001E-3</v>
      </c>
      <c r="K92">
        <f>LOG((G92+0.000000000000001)/($F92+0.000000000000001),2)</f>
        <v>0</v>
      </c>
      <c r="L92" s="2">
        <f>LOG((H92+0.000000000000001)/($F92+0.000000000000001),2)</f>
        <v>-40.228269732102</v>
      </c>
      <c r="M92">
        <f>LOG((I92+0.000000000000001)/($F92+0.000000000000001),2)</f>
        <v>0</v>
      </c>
      <c r="N92">
        <f>LOG((J92+0.000000000000001)/($F92+0.000000000000001),2)</f>
        <v>0</v>
      </c>
    </row>
    <row r="93" spans="1:14" x14ac:dyDescent="0.2">
      <c r="A93" t="s">
        <v>251</v>
      </c>
      <c r="B93" t="s">
        <v>252</v>
      </c>
      <c r="C93" t="s">
        <v>253</v>
      </c>
      <c r="D93" t="s">
        <v>226</v>
      </c>
      <c r="E93">
        <v>0</v>
      </c>
      <c r="F93">
        <v>1.289E-3</v>
      </c>
      <c r="G93">
        <v>1.289E-3</v>
      </c>
      <c r="H93">
        <v>0</v>
      </c>
      <c r="I93">
        <v>1.289E-3</v>
      </c>
      <c r="J93">
        <v>1.289E-3</v>
      </c>
      <c r="K93">
        <f>LOG((G93+0.000000000000001)/($F93+0.000000000000001),2)</f>
        <v>0</v>
      </c>
      <c r="L93" s="2">
        <f>LOG((H93+0.000000000000001)/($F93+0.000000000000001),2)</f>
        <v>-40.229389402349035</v>
      </c>
      <c r="M93">
        <f>LOG((I93+0.000000000000001)/($F93+0.000000000000001),2)</f>
        <v>0</v>
      </c>
      <c r="N93">
        <f>LOG((J93+0.000000000000001)/($F93+0.000000000000001),2)</f>
        <v>0</v>
      </c>
    </row>
    <row r="94" spans="1:14" x14ac:dyDescent="0.2">
      <c r="A94" t="s">
        <v>148</v>
      </c>
      <c r="B94" t="s">
        <v>149</v>
      </c>
      <c r="C94" t="s">
        <v>150</v>
      </c>
      <c r="D94" t="s">
        <v>21</v>
      </c>
      <c r="E94">
        <v>0</v>
      </c>
      <c r="F94">
        <v>1.294E-3</v>
      </c>
      <c r="G94">
        <v>1.294E-3</v>
      </c>
      <c r="H94">
        <v>0</v>
      </c>
      <c r="I94">
        <v>1.294E-3</v>
      </c>
      <c r="J94">
        <v>1.294E-3</v>
      </c>
      <c r="K94">
        <f>LOG((G94+0.000000000000001)/($F94+0.000000000000001),2)</f>
        <v>0</v>
      </c>
      <c r="L94" s="2">
        <f>LOG((H94+0.000000000000001)/($F94+0.000000000000001),2)</f>
        <v>-40.234974755979884</v>
      </c>
      <c r="M94">
        <f>LOG((I94+0.000000000000001)/($F94+0.000000000000001),2)</f>
        <v>0</v>
      </c>
      <c r="N94">
        <f>LOG((J94+0.000000000000001)/($F94+0.000000000000001),2)</f>
        <v>0</v>
      </c>
    </row>
  </sheetData>
  <conditionalFormatting sqref="K1:N1 K95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6:N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workbookViewId="0">
      <selection activeCell="K1" sqref="A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400</v>
      </c>
      <c r="F1" t="s">
        <v>401</v>
      </c>
      <c r="G1" t="s">
        <v>403</v>
      </c>
      <c r="H1" t="s">
        <v>402</v>
      </c>
      <c r="I1" t="s">
        <v>404</v>
      </c>
      <c r="J1" t="s">
        <v>405</v>
      </c>
      <c r="K1" t="s">
        <v>410</v>
      </c>
    </row>
    <row r="2" spans="1:11" x14ac:dyDescent="0.2">
      <c r="A2" t="s">
        <v>4</v>
      </c>
      <c r="B2" t="s">
        <v>6</v>
      </c>
      <c r="C2" t="s">
        <v>5</v>
      </c>
      <c r="D2" t="s">
        <v>7</v>
      </c>
      <c r="E2">
        <v>3.6999999999999999E-4</v>
      </c>
      <c r="F2">
        <v>3.2699999999999998E-4</v>
      </c>
      <c r="G2">
        <v>3.3E-4</v>
      </c>
      <c r="H2">
        <v>3.2699999999999998E-4</v>
      </c>
      <c r="I2">
        <v>3.2400000000000001E-4</v>
      </c>
      <c r="J2">
        <v>3.5399999999999999E-4</v>
      </c>
      <c r="K2">
        <f>AVERAGE(G2:J2)</f>
        <v>3.3375000000000001E-4</v>
      </c>
    </row>
    <row r="3" spans="1:11" x14ac:dyDescent="0.2">
      <c r="A3" t="s">
        <v>8</v>
      </c>
      <c r="B3" t="s">
        <v>10</v>
      </c>
      <c r="C3" t="s">
        <v>9</v>
      </c>
      <c r="D3" t="s">
        <v>7</v>
      </c>
      <c r="E3">
        <v>3.1199999999999999E-4</v>
      </c>
      <c r="F3">
        <v>2.7599999999999999E-4</v>
      </c>
      <c r="G3">
        <v>2.7900000000000001E-4</v>
      </c>
      <c r="H3">
        <v>2.7599999999999999E-4</v>
      </c>
      <c r="I3">
        <v>2.7399999999999999E-4</v>
      </c>
      <c r="J3">
        <v>2.99E-4</v>
      </c>
      <c r="K3">
        <f t="shared" ref="K3:K66" si="0">AVERAGE(G3:J3)</f>
        <v>2.8199999999999997E-4</v>
      </c>
    </row>
    <row r="4" spans="1:11" x14ac:dyDescent="0.2">
      <c r="A4" t="s">
        <v>11</v>
      </c>
      <c r="B4" t="s">
        <v>13</v>
      </c>
      <c r="C4" t="s">
        <v>12</v>
      </c>
      <c r="D4" t="s">
        <v>7</v>
      </c>
      <c r="E4">
        <v>9.3499999999999996E-4</v>
      </c>
      <c r="F4">
        <v>8.2799999999999996E-4</v>
      </c>
      <c r="G4">
        <v>8.3500000000000002E-4</v>
      </c>
      <c r="H4">
        <v>8.2799999999999996E-4</v>
      </c>
      <c r="I4">
        <v>8.1999999999999998E-4</v>
      </c>
      <c r="J4">
        <v>8.9599999999999999E-4</v>
      </c>
      <c r="K4">
        <f t="shared" si="0"/>
        <v>8.4475000000000001E-4</v>
      </c>
    </row>
    <row r="5" spans="1:11" x14ac:dyDescent="0.2">
      <c r="A5" t="s">
        <v>14</v>
      </c>
      <c r="B5" t="s">
        <v>16</v>
      </c>
      <c r="C5" t="s">
        <v>15</v>
      </c>
      <c r="D5" t="s">
        <v>17</v>
      </c>
      <c r="E5">
        <v>1.64E-4</v>
      </c>
      <c r="F5">
        <v>1.7699999999999999E-4</v>
      </c>
      <c r="G5">
        <v>1.4999999999999999E-4</v>
      </c>
      <c r="H5">
        <v>1.7699999999999999E-4</v>
      </c>
      <c r="I5">
        <v>1.8000000000000001E-4</v>
      </c>
      <c r="J5">
        <v>1.7000000000000001E-4</v>
      </c>
      <c r="K5">
        <f t="shared" si="0"/>
        <v>1.6924999999999999E-4</v>
      </c>
    </row>
    <row r="6" spans="1:11" x14ac:dyDescent="0.2">
      <c r="A6" t="s">
        <v>18</v>
      </c>
      <c r="B6" t="s">
        <v>20</v>
      </c>
      <c r="C6" t="s">
        <v>19</v>
      </c>
      <c r="D6" t="s">
        <v>21</v>
      </c>
      <c r="E6">
        <v>0</v>
      </c>
      <c r="F6">
        <v>5.04E-4</v>
      </c>
      <c r="G6">
        <v>0</v>
      </c>
      <c r="H6">
        <v>5.04E-4</v>
      </c>
      <c r="I6">
        <v>0</v>
      </c>
      <c r="J6">
        <v>0</v>
      </c>
      <c r="K6">
        <f t="shared" si="0"/>
        <v>1.26E-4</v>
      </c>
    </row>
    <row r="7" spans="1:11" x14ac:dyDescent="0.2">
      <c r="A7" t="s">
        <v>22</v>
      </c>
      <c r="B7" t="s">
        <v>24</v>
      </c>
      <c r="C7" t="s">
        <v>23</v>
      </c>
      <c r="D7" t="s">
        <v>21</v>
      </c>
      <c r="E7">
        <v>7.5230000000000002E-3</v>
      </c>
      <c r="F7">
        <v>6.9249999999999997E-3</v>
      </c>
      <c r="G7">
        <v>7.4180000000000001E-3</v>
      </c>
      <c r="H7">
        <v>6.9249999999999997E-3</v>
      </c>
      <c r="I7">
        <v>7.4970000000000002E-3</v>
      </c>
      <c r="J7">
        <v>7.7079999999999996E-3</v>
      </c>
      <c r="K7">
        <f t="shared" si="0"/>
        <v>7.3869999999999995E-3</v>
      </c>
    </row>
    <row r="8" spans="1:11" x14ac:dyDescent="0.2">
      <c r="A8" t="s">
        <v>25</v>
      </c>
      <c r="B8" t="s">
        <v>27</v>
      </c>
      <c r="C8" t="s">
        <v>26</v>
      </c>
      <c r="D8" t="s">
        <v>21</v>
      </c>
      <c r="E8">
        <v>0</v>
      </c>
      <c r="F8">
        <v>5.04E-4</v>
      </c>
      <c r="G8">
        <v>5.04E-4</v>
      </c>
      <c r="H8">
        <v>5.04E-4</v>
      </c>
      <c r="I8">
        <v>5.04E-4</v>
      </c>
      <c r="J8">
        <v>0</v>
      </c>
      <c r="K8">
        <f t="shared" si="0"/>
        <v>3.7799999999999997E-4</v>
      </c>
    </row>
    <row r="9" spans="1:11" x14ac:dyDescent="0.2">
      <c r="A9" t="s">
        <v>28</v>
      </c>
      <c r="B9" t="s">
        <v>30</v>
      </c>
      <c r="C9" t="s">
        <v>29</v>
      </c>
      <c r="D9" t="s">
        <v>31</v>
      </c>
      <c r="E9">
        <v>3.9899999999999999E-4</v>
      </c>
      <c r="F9">
        <v>3.5399999999999999E-4</v>
      </c>
      <c r="G9">
        <v>3.57E-4</v>
      </c>
      <c r="H9">
        <v>3.5399999999999999E-4</v>
      </c>
      <c r="I9">
        <v>3.5100000000000002E-4</v>
      </c>
      <c r="J9">
        <v>3.8299999999999999E-4</v>
      </c>
      <c r="K9">
        <f t="shared" si="0"/>
        <v>3.6125000000000003E-4</v>
      </c>
    </row>
    <row r="10" spans="1:11" x14ac:dyDescent="0.2">
      <c r="A10" t="s">
        <v>32</v>
      </c>
      <c r="B10" t="s">
        <v>34</v>
      </c>
      <c r="C10" t="s">
        <v>33</v>
      </c>
      <c r="D10" t="s">
        <v>31</v>
      </c>
      <c r="E10">
        <v>1.94E-4</v>
      </c>
      <c r="F10">
        <v>1.7200000000000001E-4</v>
      </c>
      <c r="G10">
        <v>1.73E-4</v>
      </c>
      <c r="H10">
        <v>1.7200000000000001E-4</v>
      </c>
      <c r="I10">
        <v>1.7000000000000001E-4</v>
      </c>
      <c r="J10">
        <v>1.8599999999999999E-4</v>
      </c>
      <c r="K10">
        <f t="shared" si="0"/>
        <v>1.7525E-4</v>
      </c>
    </row>
    <row r="11" spans="1:11" x14ac:dyDescent="0.2">
      <c r="A11" t="s">
        <v>35</v>
      </c>
      <c r="B11" t="s">
        <v>37</v>
      </c>
      <c r="C11" t="s">
        <v>36</v>
      </c>
      <c r="D11" t="s">
        <v>31</v>
      </c>
      <c r="E11">
        <v>2.0599999999999999E-4</v>
      </c>
      <c r="F11">
        <v>1.83E-4</v>
      </c>
      <c r="G11">
        <v>1.84E-4</v>
      </c>
      <c r="H11">
        <v>1.83E-4</v>
      </c>
      <c r="I11">
        <v>1.8100000000000001E-4</v>
      </c>
      <c r="J11">
        <v>1.9799999999999999E-4</v>
      </c>
      <c r="K11">
        <f t="shared" si="0"/>
        <v>1.8650000000000003E-4</v>
      </c>
    </row>
    <row r="12" spans="1:11" x14ac:dyDescent="0.2">
      <c r="A12" t="s">
        <v>38</v>
      </c>
      <c r="B12" t="s">
        <v>40</v>
      </c>
      <c r="C12" t="s">
        <v>39</v>
      </c>
      <c r="D12" t="s">
        <v>7</v>
      </c>
      <c r="E12">
        <v>1.17E-4</v>
      </c>
      <c r="F12">
        <v>1.03E-4</v>
      </c>
      <c r="G12">
        <v>1.0399999999999999E-4</v>
      </c>
      <c r="H12">
        <v>1.03E-4</v>
      </c>
      <c r="I12">
        <v>1.02E-4</v>
      </c>
      <c r="J12">
        <v>1.12E-4</v>
      </c>
      <c r="K12">
        <f t="shared" si="0"/>
        <v>1.0525E-4</v>
      </c>
    </row>
    <row r="13" spans="1:11" x14ac:dyDescent="0.2">
      <c r="A13" t="s">
        <v>41</v>
      </c>
      <c r="B13" t="s">
        <v>43</v>
      </c>
      <c r="C13" t="s">
        <v>42</v>
      </c>
      <c r="D13" t="s">
        <v>7</v>
      </c>
      <c r="E13">
        <v>1.18E-4</v>
      </c>
      <c r="F13">
        <v>1.0399999999999999E-4</v>
      </c>
      <c r="G13">
        <v>1.05E-4</v>
      </c>
      <c r="H13">
        <v>1.0399999999999999E-4</v>
      </c>
      <c r="I13">
        <v>1.03E-4</v>
      </c>
      <c r="J13">
        <v>1.13E-4</v>
      </c>
      <c r="K13">
        <f t="shared" si="0"/>
        <v>1.0624999999999999E-4</v>
      </c>
    </row>
    <row r="14" spans="1:11" x14ac:dyDescent="0.2">
      <c r="A14" t="s">
        <v>44</v>
      </c>
      <c r="B14" t="s">
        <v>46</v>
      </c>
      <c r="C14" t="s">
        <v>45</v>
      </c>
      <c r="D14" t="s">
        <v>47</v>
      </c>
      <c r="E14">
        <v>1.189E-3</v>
      </c>
      <c r="F14">
        <v>1.255E-3</v>
      </c>
      <c r="G14">
        <v>1.1839999999999999E-3</v>
      </c>
      <c r="H14">
        <v>1.255E-3</v>
      </c>
      <c r="I14">
        <v>1.1969999999999999E-3</v>
      </c>
      <c r="J14">
        <v>1.2210000000000001E-3</v>
      </c>
      <c r="K14">
        <f t="shared" si="0"/>
        <v>1.2142500000000001E-3</v>
      </c>
    </row>
    <row r="15" spans="1:11" x14ac:dyDescent="0.2">
      <c r="A15" t="s">
        <v>48</v>
      </c>
      <c r="B15" t="s">
        <v>50</v>
      </c>
      <c r="C15" t="s">
        <v>49</v>
      </c>
      <c r="D15" t="s">
        <v>21</v>
      </c>
      <c r="E15">
        <v>4.3100000000000001E-4</v>
      </c>
      <c r="F15">
        <v>5.1199999999999998E-4</v>
      </c>
      <c r="G15">
        <v>5.1199999999999998E-4</v>
      </c>
      <c r="H15">
        <v>5.1199999999999998E-4</v>
      </c>
      <c r="I15">
        <v>5.1199999999999998E-4</v>
      </c>
      <c r="J15">
        <v>5.1199999999999998E-4</v>
      </c>
      <c r="K15">
        <f t="shared" si="0"/>
        <v>5.1199999999999998E-4</v>
      </c>
    </row>
    <row r="16" spans="1:11" x14ac:dyDescent="0.2">
      <c r="A16" t="s">
        <v>51</v>
      </c>
      <c r="B16" t="s">
        <v>53</v>
      </c>
      <c r="C16" t="s">
        <v>52</v>
      </c>
      <c r="D16" t="s">
        <v>7</v>
      </c>
      <c r="E16">
        <v>9.3499999999999996E-4</v>
      </c>
      <c r="F16">
        <v>8.2899999999999998E-4</v>
      </c>
      <c r="G16">
        <v>8.3600000000000005E-4</v>
      </c>
      <c r="H16">
        <v>8.2899999999999998E-4</v>
      </c>
      <c r="I16">
        <v>8.2299999999999995E-4</v>
      </c>
      <c r="J16">
        <v>8.9700000000000001E-4</v>
      </c>
      <c r="K16">
        <f t="shared" si="0"/>
        <v>8.4625E-4</v>
      </c>
    </row>
    <row r="17" spans="1:11" x14ac:dyDescent="0.2">
      <c r="A17" t="s">
        <v>54</v>
      </c>
      <c r="B17" t="s">
        <v>56</v>
      </c>
      <c r="C17" t="s">
        <v>55</v>
      </c>
      <c r="D17" t="s">
        <v>7</v>
      </c>
      <c r="E17">
        <v>4.9700000000000005E-4</v>
      </c>
      <c r="F17">
        <v>4.4000000000000002E-4</v>
      </c>
      <c r="G17">
        <v>4.44E-4</v>
      </c>
      <c r="H17">
        <v>4.4000000000000002E-4</v>
      </c>
      <c r="I17">
        <v>4.37E-4</v>
      </c>
      <c r="J17">
        <v>4.7600000000000002E-4</v>
      </c>
      <c r="K17">
        <f t="shared" si="0"/>
        <v>4.4925000000000005E-4</v>
      </c>
    </row>
    <row r="18" spans="1:11" x14ac:dyDescent="0.2">
      <c r="A18" t="s">
        <v>57</v>
      </c>
      <c r="B18" t="s">
        <v>59</v>
      </c>
      <c r="C18" t="s">
        <v>58</v>
      </c>
      <c r="D18" t="s">
        <v>7</v>
      </c>
      <c r="E18" s="1">
        <v>9.8999999999999994E-5</v>
      </c>
      <c r="F18" s="1">
        <v>8.7999999999999998E-5</v>
      </c>
      <c r="G18" s="1">
        <v>8.8999999999999995E-5</v>
      </c>
      <c r="H18" s="1">
        <v>8.7999999999999998E-5</v>
      </c>
      <c r="I18" s="1">
        <v>8.7000000000000001E-5</v>
      </c>
      <c r="J18" s="1">
        <v>9.5000000000000005E-5</v>
      </c>
      <c r="K18">
        <f t="shared" si="0"/>
        <v>8.9750000000000013E-5</v>
      </c>
    </row>
    <row r="19" spans="1:11" x14ac:dyDescent="0.2">
      <c r="A19" t="s">
        <v>60</v>
      </c>
      <c r="B19" t="s">
        <v>62</v>
      </c>
      <c r="C19" t="s">
        <v>61</v>
      </c>
      <c r="D19" t="s">
        <v>63</v>
      </c>
      <c r="E19" s="1">
        <v>6.7999999999999999E-5</v>
      </c>
      <c r="F19" s="1">
        <v>5.0000000000000002E-5</v>
      </c>
      <c r="G19" s="1">
        <v>4.8000000000000001E-5</v>
      </c>
      <c r="H19" s="1">
        <v>5.0000000000000002E-5</v>
      </c>
      <c r="I19" s="1">
        <v>4.3000000000000002E-5</v>
      </c>
      <c r="J19" s="1">
        <v>6.0999999999999999E-5</v>
      </c>
      <c r="K19">
        <f t="shared" si="0"/>
        <v>5.0500000000000001E-5</v>
      </c>
    </row>
    <row r="20" spans="1:11" x14ac:dyDescent="0.2">
      <c r="A20" t="s">
        <v>64</v>
      </c>
      <c r="B20" t="s">
        <v>66</v>
      </c>
      <c r="C20" t="s">
        <v>65</v>
      </c>
      <c r="D20" t="s">
        <v>21</v>
      </c>
      <c r="E20">
        <v>0</v>
      </c>
      <c r="F20">
        <v>1.1400000000000001E-4</v>
      </c>
      <c r="G20">
        <v>1.1400000000000001E-4</v>
      </c>
      <c r="H20">
        <v>1.1400000000000001E-4</v>
      </c>
      <c r="I20">
        <v>1.1400000000000001E-4</v>
      </c>
      <c r="J20">
        <v>0</v>
      </c>
      <c r="K20">
        <f t="shared" si="0"/>
        <v>8.5500000000000005E-5</v>
      </c>
    </row>
    <row r="21" spans="1:11" x14ac:dyDescent="0.2">
      <c r="A21" t="s">
        <v>67</v>
      </c>
      <c r="B21" t="s">
        <v>69</v>
      </c>
      <c r="C21" t="s">
        <v>68</v>
      </c>
      <c r="D21" t="s">
        <v>21</v>
      </c>
      <c r="E21">
        <v>0</v>
      </c>
      <c r="F21">
        <v>1.1400000000000001E-4</v>
      </c>
      <c r="G21">
        <v>1.1400000000000001E-4</v>
      </c>
      <c r="H21">
        <v>1.1400000000000001E-4</v>
      </c>
      <c r="I21">
        <v>1.1400000000000001E-4</v>
      </c>
      <c r="J21">
        <v>0</v>
      </c>
      <c r="K21">
        <f t="shared" si="0"/>
        <v>8.5500000000000005E-5</v>
      </c>
    </row>
    <row r="22" spans="1:11" x14ac:dyDescent="0.2">
      <c r="A22" t="s">
        <v>70</v>
      </c>
      <c r="B22" t="s">
        <v>72</v>
      </c>
      <c r="C22" t="s">
        <v>71</v>
      </c>
      <c r="D22" t="s">
        <v>21</v>
      </c>
      <c r="E22" s="1">
        <v>7.9999999999999996E-6</v>
      </c>
      <c r="F22" s="1">
        <v>8.6000000000000003E-5</v>
      </c>
      <c r="G22" s="1">
        <v>8.6000000000000003E-5</v>
      </c>
      <c r="H22" s="1">
        <v>8.6000000000000003E-5</v>
      </c>
      <c r="I22" s="1">
        <v>9.0000000000000002E-6</v>
      </c>
      <c r="J22" s="1">
        <v>7.9999999999999996E-6</v>
      </c>
      <c r="K22">
        <f t="shared" si="0"/>
        <v>4.7250000000000003E-5</v>
      </c>
    </row>
    <row r="23" spans="1:11" x14ac:dyDescent="0.2">
      <c r="A23" t="s">
        <v>73</v>
      </c>
      <c r="B23" t="s">
        <v>75</v>
      </c>
      <c r="C23" t="s">
        <v>74</v>
      </c>
      <c r="D23" t="s">
        <v>21</v>
      </c>
      <c r="E23">
        <v>2.4800000000000001E-4</v>
      </c>
      <c r="F23">
        <v>3.28E-4</v>
      </c>
      <c r="G23">
        <v>2.61E-4</v>
      </c>
      <c r="H23">
        <v>3.28E-4</v>
      </c>
      <c r="I23">
        <v>2.6400000000000002E-4</v>
      </c>
      <c r="J23">
        <v>2.5399999999999999E-4</v>
      </c>
      <c r="K23">
        <f t="shared" si="0"/>
        <v>2.7674999999999998E-4</v>
      </c>
    </row>
    <row r="24" spans="1:11" x14ac:dyDescent="0.2">
      <c r="A24" t="s">
        <v>76</v>
      </c>
      <c r="B24" t="s">
        <v>78</v>
      </c>
      <c r="C24" t="s">
        <v>77</v>
      </c>
      <c r="D24" t="s">
        <v>7</v>
      </c>
      <c r="E24">
        <v>1.16E-4</v>
      </c>
      <c r="F24">
        <v>1.03E-4</v>
      </c>
      <c r="G24">
        <v>1.0399999999999999E-4</v>
      </c>
      <c r="H24">
        <v>1.03E-4</v>
      </c>
      <c r="I24">
        <v>1.02E-4</v>
      </c>
      <c r="J24">
        <v>1.12E-4</v>
      </c>
      <c r="K24">
        <f t="shared" si="0"/>
        <v>1.0525E-4</v>
      </c>
    </row>
    <row r="25" spans="1:11" x14ac:dyDescent="0.2">
      <c r="A25" t="s">
        <v>79</v>
      </c>
      <c r="B25" t="s">
        <v>81</v>
      </c>
      <c r="C25" t="s">
        <v>80</v>
      </c>
      <c r="D25" t="s">
        <v>7</v>
      </c>
      <c r="E25">
        <v>1.21E-4</v>
      </c>
      <c r="F25">
        <v>1.07E-4</v>
      </c>
      <c r="G25">
        <v>1.08E-4</v>
      </c>
      <c r="H25">
        <v>1.07E-4</v>
      </c>
      <c r="I25">
        <v>1.06E-4</v>
      </c>
      <c r="J25">
        <v>1.16E-4</v>
      </c>
      <c r="K25">
        <f t="shared" si="0"/>
        <v>1.0925E-4</v>
      </c>
    </row>
    <row r="26" spans="1:11" x14ac:dyDescent="0.2">
      <c r="A26" t="s">
        <v>82</v>
      </c>
      <c r="B26" t="s">
        <v>84</v>
      </c>
      <c r="C26" t="s">
        <v>83</v>
      </c>
      <c r="D26" t="s">
        <v>85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2">
      <c r="A27" t="s">
        <v>86</v>
      </c>
      <c r="B27" t="s">
        <v>88</v>
      </c>
      <c r="C27" t="s">
        <v>87</v>
      </c>
      <c r="D27" t="s">
        <v>89</v>
      </c>
      <c r="E27">
        <v>0</v>
      </c>
      <c r="F27">
        <v>0</v>
      </c>
      <c r="G27">
        <v>0</v>
      </c>
      <c r="H27">
        <v>0</v>
      </c>
      <c r="I27" s="1">
        <v>7.7999999999999999E-5</v>
      </c>
      <c r="J27">
        <v>0</v>
      </c>
      <c r="K27">
        <f t="shared" si="0"/>
        <v>1.95E-5</v>
      </c>
    </row>
    <row r="28" spans="1:11" x14ac:dyDescent="0.2">
      <c r="A28" t="s">
        <v>90</v>
      </c>
      <c r="B28" t="s">
        <v>92</v>
      </c>
      <c r="C28" t="s">
        <v>91</v>
      </c>
      <c r="D28" t="s">
        <v>47</v>
      </c>
      <c r="E28">
        <v>5.8500000000000002E-4</v>
      </c>
      <c r="F28">
        <v>5.1999999999999995E-4</v>
      </c>
      <c r="G28">
        <v>5.4600000000000004E-4</v>
      </c>
      <c r="H28">
        <v>5.1999999999999995E-4</v>
      </c>
      <c r="I28">
        <v>5.8500000000000002E-4</v>
      </c>
      <c r="J28">
        <v>5.9800000000000001E-4</v>
      </c>
      <c r="K28">
        <f t="shared" si="0"/>
        <v>5.6225000000000003E-4</v>
      </c>
    </row>
    <row r="29" spans="1:11" x14ac:dyDescent="0.2">
      <c r="A29" t="s">
        <v>93</v>
      </c>
      <c r="B29" t="s">
        <v>95</v>
      </c>
      <c r="C29" t="s">
        <v>94</v>
      </c>
      <c r="D29" t="s">
        <v>47</v>
      </c>
      <c r="E29">
        <v>0</v>
      </c>
      <c r="F29" s="1">
        <v>7.2999999999999999E-5</v>
      </c>
      <c r="G29" s="1">
        <v>7.2999999999999999E-5</v>
      </c>
      <c r="H29" s="1">
        <v>7.2999999999999999E-5</v>
      </c>
      <c r="I29">
        <v>0</v>
      </c>
      <c r="J29">
        <v>0</v>
      </c>
      <c r="K29">
        <f t="shared" si="0"/>
        <v>3.65E-5</v>
      </c>
    </row>
    <row r="30" spans="1:11" x14ac:dyDescent="0.2">
      <c r="A30" t="s">
        <v>96</v>
      </c>
      <c r="B30" t="s">
        <v>98</v>
      </c>
      <c r="C30" t="s">
        <v>97</v>
      </c>
      <c r="D30" t="s">
        <v>7</v>
      </c>
      <c r="E30">
        <v>4.5899999999999999E-4</v>
      </c>
      <c r="F30">
        <v>4.08E-4</v>
      </c>
      <c r="G30">
        <v>4.1100000000000002E-4</v>
      </c>
      <c r="H30">
        <v>4.08E-4</v>
      </c>
      <c r="I30">
        <v>4.0400000000000001E-4</v>
      </c>
      <c r="J30">
        <v>4.4099999999999999E-4</v>
      </c>
      <c r="K30">
        <f t="shared" si="0"/>
        <v>4.1600000000000003E-4</v>
      </c>
    </row>
    <row r="31" spans="1:11" x14ac:dyDescent="0.2">
      <c r="A31" t="s">
        <v>99</v>
      </c>
      <c r="B31" t="s">
        <v>101</v>
      </c>
      <c r="C31" t="s">
        <v>100</v>
      </c>
      <c r="D31" t="s">
        <v>102</v>
      </c>
      <c r="E31">
        <v>4.2110000000000003E-3</v>
      </c>
      <c r="F31">
        <v>3.9969999999999997E-3</v>
      </c>
      <c r="G31">
        <v>4.2570000000000004E-3</v>
      </c>
      <c r="H31">
        <v>3.9969999999999997E-3</v>
      </c>
      <c r="I31">
        <v>4.0530000000000002E-3</v>
      </c>
      <c r="J31">
        <v>4.3569999999999998E-3</v>
      </c>
      <c r="K31">
        <f t="shared" si="0"/>
        <v>4.1660000000000004E-3</v>
      </c>
    </row>
    <row r="32" spans="1:11" x14ac:dyDescent="0.2">
      <c r="A32" t="s">
        <v>103</v>
      </c>
      <c r="B32" t="s">
        <v>105</v>
      </c>
      <c r="C32" t="s">
        <v>104</v>
      </c>
      <c r="D32" t="s">
        <v>7</v>
      </c>
      <c r="E32">
        <v>7.2900000000000005E-4</v>
      </c>
      <c r="F32">
        <v>6.4599999999999998E-4</v>
      </c>
      <c r="G32">
        <v>6.5099999999999999E-4</v>
      </c>
      <c r="H32">
        <v>6.4599999999999998E-4</v>
      </c>
      <c r="I32">
        <v>6.4000000000000005E-4</v>
      </c>
      <c r="J32">
        <v>6.9899999999999997E-4</v>
      </c>
      <c r="K32">
        <f t="shared" si="0"/>
        <v>6.5899999999999997E-4</v>
      </c>
    </row>
    <row r="33" spans="1:11" x14ac:dyDescent="0.2">
      <c r="A33" t="s">
        <v>106</v>
      </c>
      <c r="B33" t="s">
        <v>108</v>
      </c>
      <c r="C33" t="s">
        <v>107</v>
      </c>
      <c r="D33" t="s">
        <v>109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2">
      <c r="A34" t="s">
        <v>110</v>
      </c>
      <c r="B34" t="s">
        <v>112</v>
      </c>
      <c r="C34" t="s">
        <v>111</v>
      </c>
      <c r="D34" t="s">
        <v>7</v>
      </c>
      <c r="E34">
        <v>1E-3</v>
      </c>
      <c r="F34">
        <v>8.8699999999999998E-4</v>
      </c>
      <c r="G34">
        <v>8.9400000000000005E-4</v>
      </c>
      <c r="H34">
        <v>8.8699999999999998E-4</v>
      </c>
      <c r="I34">
        <v>8.8000000000000003E-4</v>
      </c>
      <c r="J34">
        <v>9.59E-4</v>
      </c>
      <c r="K34">
        <f t="shared" si="0"/>
        <v>9.0499999999999999E-4</v>
      </c>
    </row>
    <row r="35" spans="1:11" x14ac:dyDescent="0.2">
      <c r="A35" t="s">
        <v>113</v>
      </c>
      <c r="B35" t="s">
        <v>115</v>
      </c>
      <c r="C35" t="s">
        <v>114</v>
      </c>
      <c r="D35" t="s">
        <v>31</v>
      </c>
      <c r="E35" s="1">
        <v>4.6999999999999997E-5</v>
      </c>
      <c r="F35" s="1">
        <v>4.1999999999999998E-5</v>
      </c>
      <c r="G35" s="1">
        <v>4.1999999999999998E-5</v>
      </c>
      <c r="H35" s="1">
        <v>4.1999999999999998E-5</v>
      </c>
      <c r="I35" s="1">
        <v>4.1999999999999998E-5</v>
      </c>
      <c r="J35" s="1">
        <v>4.5000000000000003E-5</v>
      </c>
      <c r="K35">
        <f t="shared" si="0"/>
        <v>4.2750000000000002E-5</v>
      </c>
    </row>
    <row r="36" spans="1:11" x14ac:dyDescent="0.2">
      <c r="A36" t="s">
        <v>116</v>
      </c>
      <c r="B36" t="s">
        <v>118</v>
      </c>
      <c r="C36" t="s">
        <v>117</v>
      </c>
      <c r="D36" t="s">
        <v>7</v>
      </c>
      <c r="E36">
        <v>1.0759999999999999E-3</v>
      </c>
      <c r="F36">
        <v>9.5299999999999996E-4</v>
      </c>
      <c r="G36">
        <v>9.6100000000000005E-4</v>
      </c>
      <c r="H36">
        <v>9.5299999999999996E-4</v>
      </c>
      <c r="I36">
        <v>9.4399999999999996E-4</v>
      </c>
      <c r="J36">
        <v>1.031E-3</v>
      </c>
      <c r="K36">
        <f t="shared" si="0"/>
        <v>9.7225000000000002E-4</v>
      </c>
    </row>
    <row r="37" spans="1:11" x14ac:dyDescent="0.2">
      <c r="A37" t="s">
        <v>119</v>
      </c>
      <c r="B37" t="s">
        <v>121</v>
      </c>
      <c r="C37" t="s">
        <v>120</v>
      </c>
      <c r="D37" t="s">
        <v>7</v>
      </c>
      <c r="E37">
        <v>8.6700000000000004E-4</v>
      </c>
      <c r="F37">
        <v>7.6800000000000002E-4</v>
      </c>
      <c r="G37">
        <v>7.7399999999999995E-4</v>
      </c>
      <c r="H37">
        <v>7.6800000000000002E-4</v>
      </c>
      <c r="I37">
        <v>7.6099999999999996E-4</v>
      </c>
      <c r="J37">
        <v>8.3100000000000003E-4</v>
      </c>
      <c r="K37">
        <f t="shared" si="0"/>
        <v>7.8350000000000002E-4</v>
      </c>
    </row>
    <row r="38" spans="1:11" x14ac:dyDescent="0.2">
      <c r="A38" t="s">
        <v>122</v>
      </c>
      <c r="B38" t="s">
        <v>124</v>
      </c>
      <c r="C38" t="s">
        <v>123</v>
      </c>
      <c r="D38" t="s">
        <v>7</v>
      </c>
      <c r="E38">
        <v>5.0000000000000001E-4</v>
      </c>
      <c r="F38">
        <v>4.4299999999999998E-4</v>
      </c>
      <c r="G38">
        <v>4.4700000000000002E-4</v>
      </c>
      <c r="H38">
        <v>4.4299999999999998E-4</v>
      </c>
      <c r="I38">
        <v>4.3899999999999999E-4</v>
      </c>
      <c r="J38">
        <v>4.8000000000000001E-4</v>
      </c>
      <c r="K38">
        <f t="shared" si="0"/>
        <v>4.5224999999999996E-4</v>
      </c>
    </row>
    <row r="39" spans="1:11" x14ac:dyDescent="0.2">
      <c r="A39" t="s">
        <v>125</v>
      </c>
      <c r="B39" t="s">
        <v>127</v>
      </c>
      <c r="C39" t="s">
        <v>126</v>
      </c>
      <c r="D39" t="s">
        <v>128</v>
      </c>
      <c r="E39" s="1">
        <v>9.0000000000000002E-6</v>
      </c>
      <c r="F39" s="1">
        <v>6.0000000000000002E-6</v>
      </c>
      <c r="G39" s="1">
        <v>6.0000000000000002E-6</v>
      </c>
      <c r="H39" s="1">
        <v>6.0000000000000002E-6</v>
      </c>
      <c r="I39" s="1">
        <v>8.2999999999999998E-5</v>
      </c>
      <c r="J39" s="1">
        <v>8.2999999999999998E-5</v>
      </c>
      <c r="K39">
        <f t="shared" si="0"/>
        <v>4.4499999999999997E-5</v>
      </c>
    </row>
    <row r="40" spans="1:11" x14ac:dyDescent="0.2">
      <c r="A40" t="s">
        <v>129</v>
      </c>
      <c r="B40" t="s">
        <v>131</v>
      </c>
      <c r="C40" t="s">
        <v>130</v>
      </c>
      <c r="D40" t="s">
        <v>89</v>
      </c>
      <c r="E40">
        <v>0</v>
      </c>
      <c r="F40" s="1">
        <v>7.7999999999999999E-5</v>
      </c>
      <c r="G40">
        <v>0</v>
      </c>
      <c r="H40" s="1">
        <v>7.7999999999999999E-5</v>
      </c>
      <c r="I40" s="1">
        <v>7.7999999999999999E-5</v>
      </c>
      <c r="J40">
        <v>0</v>
      </c>
      <c r="K40">
        <f t="shared" si="0"/>
        <v>3.8999999999999999E-5</v>
      </c>
    </row>
    <row r="41" spans="1:11" x14ac:dyDescent="0.2">
      <c r="A41" t="s">
        <v>132</v>
      </c>
      <c r="B41" t="s">
        <v>134</v>
      </c>
      <c r="C41" t="s">
        <v>133</v>
      </c>
      <c r="D41" t="s">
        <v>7</v>
      </c>
      <c r="E41">
        <v>2.3499999999999999E-4</v>
      </c>
      <c r="F41">
        <v>2.0799999999999999E-4</v>
      </c>
      <c r="G41">
        <v>2.1000000000000001E-4</v>
      </c>
      <c r="H41">
        <v>2.0799999999999999E-4</v>
      </c>
      <c r="I41">
        <v>2.0599999999999999E-4</v>
      </c>
      <c r="J41">
        <v>2.2499999999999999E-4</v>
      </c>
      <c r="K41">
        <f t="shared" si="0"/>
        <v>2.1224999999999998E-4</v>
      </c>
    </row>
    <row r="42" spans="1:11" x14ac:dyDescent="0.2">
      <c r="A42" t="s">
        <v>135</v>
      </c>
      <c r="B42" t="s">
        <v>137</v>
      </c>
      <c r="C42" t="s">
        <v>136</v>
      </c>
      <c r="D42" t="s">
        <v>47</v>
      </c>
      <c r="E42">
        <v>0</v>
      </c>
      <c r="F42">
        <v>0</v>
      </c>
      <c r="G42">
        <v>0</v>
      </c>
      <c r="H42">
        <v>0</v>
      </c>
      <c r="I42" s="1">
        <v>9.0000000000000002E-6</v>
      </c>
      <c r="J42" s="1">
        <v>9.0000000000000002E-6</v>
      </c>
      <c r="K42">
        <f t="shared" si="0"/>
        <v>4.5000000000000001E-6</v>
      </c>
    </row>
    <row r="43" spans="1:11" x14ac:dyDescent="0.2">
      <c r="A43" t="s">
        <v>138</v>
      </c>
      <c r="B43" t="s">
        <v>140</v>
      </c>
      <c r="C43" t="s">
        <v>139</v>
      </c>
      <c r="D43" t="s">
        <v>7</v>
      </c>
      <c r="E43">
        <v>3.8900000000000002E-4</v>
      </c>
      <c r="F43">
        <v>3.4499999999999998E-4</v>
      </c>
      <c r="G43">
        <v>3.48E-4</v>
      </c>
      <c r="H43">
        <v>3.4499999999999998E-4</v>
      </c>
      <c r="I43">
        <v>3.4299999999999999E-4</v>
      </c>
      <c r="J43">
        <v>3.7300000000000001E-4</v>
      </c>
      <c r="K43">
        <f t="shared" si="0"/>
        <v>3.5225000000000002E-4</v>
      </c>
    </row>
    <row r="44" spans="1:11" x14ac:dyDescent="0.2">
      <c r="A44" t="s">
        <v>141</v>
      </c>
      <c r="B44" t="s">
        <v>143</v>
      </c>
      <c r="C44" t="s">
        <v>142</v>
      </c>
      <c r="D44" t="s">
        <v>144</v>
      </c>
      <c r="E44">
        <v>5.0199999999999995E-4</v>
      </c>
      <c r="F44">
        <v>4.3800000000000002E-4</v>
      </c>
      <c r="G44">
        <v>4.46E-4</v>
      </c>
      <c r="H44">
        <v>4.3800000000000002E-4</v>
      </c>
      <c r="I44">
        <v>4.2900000000000002E-4</v>
      </c>
      <c r="J44">
        <v>4.7800000000000002E-4</v>
      </c>
      <c r="K44">
        <f t="shared" si="0"/>
        <v>4.4775000000000001E-4</v>
      </c>
    </row>
    <row r="45" spans="1:11" x14ac:dyDescent="0.2">
      <c r="A45" t="s">
        <v>145</v>
      </c>
      <c r="B45" t="s">
        <v>147</v>
      </c>
      <c r="C45" t="s">
        <v>146</v>
      </c>
      <c r="D45" t="s">
        <v>21</v>
      </c>
      <c r="E45">
        <v>0</v>
      </c>
      <c r="F45">
        <v>1.3799999999999999E-4</v>
      </c>
      <c r="G45">
        <v>1.3799999999999999E-4</v>
      </c>
      <c r="H45">
        <v>1.3799999999999999E-4</v>
      </c>
      <c r="I45">
        <v>1.3799999999999999E-4</v>
      </c>
      <c r="J45">
        <v>0</v>
      </c>
      <c r="K45">
        <f t="shared" si="0"/>
        <v>1.0349999999999999E-4</v>
      </c>
    </row>
    <row r="46" spans="1:11" x14ac:dyDescent="0.2">
      <c r="A46" t="s">
        <v>148</v>
      </c>
      <c r="B46" t="s">
        <v>150</v>
      </c>
      <c r="C46" t="s">
        <v>149</v>
      </c>
      <c r="D46" t="s">
        <v>21</v>
      </c>
      <c r="E46">
        <v>0</v>
      </c>
      <c r="F46">
        <v>0</v>
      </c>
      <c r="G46">
        <v>1.3799999999999999E-4</v>
      </c>
      <c r="H46">
        <v>0</v>
      </c>
      <c r="I46">
        <v>1.3799999999999999E-4</v>
      </c>
      <c r="J46">
        <v>0</v>
      </c>
      <c r="K46">
        <f t="shared" si="0"/>
        <v>6.8999999999999997E-5</v>
      </c>
    </row>
    <row r="47" spans="1:11" x14ac:dyDescent="0.2">
      <c r="A47" t="s">
        <v>151</v>
      </c>
      <c r="B47" t="s">
        <v>153</v>
      </c>
      <c r="C47" t="s">
        <v>152</v>
      </c>
      <c r="D47" t="s">
        <v>7</v>
      </c>
      <c r="E47" s="1">
        <v>4.6999999999999997E-5</v>
      </c>
      <c r="F47" s="1">
        <v>4.1999999999999998E-5</v>
      </c>
      <c r="G47" s="1">
        <v>4.1999999999999998E-5</v>
      </c>
      <c r="H47" s="1">
        <v>4.1999999999999998E-5</v>
      </c>
      <c r="I47" s="1">
        <v>4.1E-5</v>
      </c>
      <c r="J47" s="1">
        <v>4.5000000000000003E-5</v>
      </c>
      <c r="K47">
        <f t="shared" si="0"/>
        <v>4.2500000000000003E-5</v>
      </c>
    </row>
    <row r="48" spans="1:11" x14ac:dyDescent="0.2">
      <c r="A48" t="s">
        <v>154</v>
      </c>
      <c r="B48" t="s">
        <v>156</v>
      </c>
      <c r="C48" t="s">
        <v>155</v>
      </c>
      <c r="D48" t="s">
        <v>144</v>
      </c>
      <c r="E48">
        <v>0</v>
      </c>
      <c r="F48">
        <v>0</v>
      </c>
      <c r="G48" s="1">
        <v>1.1E-5</v>
      </c>
      <c r="H48">
        <v>0</v>
      </c>
      <c r="I48" s="1">
        <v>1.1E-5</v>
      </c>
      <c r="J48" s="1">
        <v>1.1E-5</v>
      </c>
      <c r="K48">
        <f t="shared" si="0"/>
        <v>8.2500000000000006E-6</v>
      </c>
    </row>
    <row r="49" spans="1:11" x14ac:dyDescent="0.2">
      <c r="A49" t="s">
        <v>157</v>
      </c>
      <c r="B49" t="s">
        <v>159</v>
      </c>
      <c r="C49" t="s">
        <v>158</v>
      </c>
      <c r="D49" t="s">
        <v>63</v>
      </c>
      <c r="E49">
        <v>4.7600000000000002E-4</v>
      </c>
      <c r="F49">
        <v>4.7600000000000002E-4</v>
      </c>
      <c r="G49">
        <v>4.4999999999999999E-4</v>
      </c>
      <c r="H49">
        <v>4.7600000000000002E-4</v>
      </c>
      <c r="I49">
        <v>4.9700000000000005E-4</v>
      </c>
      <c r="J49">
        <v>4.9700000000000005E-4</v>
      </c>
      <c r="K49">
        <f t="shared" si="0"/>
        <v>4.8000000000000001E-4</v>
      </c>
    </row>
    <row r="50" spans="1:11" x14ac:dyDescent="0.2">
      <c r="A50" t="s">
        <v>160</v>
      </c>
      <c r="B50" t="s">
        <v>162</v>
      </c>
      <c r="C50" t="s">
        <v>161</v>
      </c>
      <c r="D50" t="s">
        <v>163</v>
      </c>
      <c r="E50" s="1">
        <v>1.9000000000000001E-5</v>
      </c>
      <c r="F50" s="1">
        <v>2.0000000000000002E-5</v>
      </c>
      <c r="G50" s="1">
        <v>2.0000000000000002E-5</v>
      </c>
      <c r="H50" s="1">
        <v>2.0000000000000002E-5</v>
      </c>
      <c r="I50" s="1">
        <v>2.1999999999999999E-5</v>
      </c>
      <c r="J50" s="1">
        <v>2.0000000000000002E-5</v>
      </c>
      <c r="K50">
        <f t="shared" si="0"/>
        <v>2.05E-5</v>
      </c>
    </row>
    <row r="51" spans="1:11" x14ac:dyDescent="0.2">
      <c r="A51" t="s">
        <v>164</v>
      </c>
      <c r="B51" t="s">
        <v>166</v>
      </c>
      <c r="C51" t="s">
        <v>165</v>
      </c>
      <c r="D51" t="s">
        <v>144</v>
      </c>
      <c r="E51" s="1">
        <v>3.4999999999999997E-5</v>
      </c>
      <c r="F51" s="1">
        <v>3.1000000000000001E-5</v>
      </c>
      <c r="G51" s="1">
        <v>3.1000000000000001E-5</v>
      </c>
      <c r="H51" s="1">
        <v>3.1000000000000001E-5</v>
      </c>
      <c r="I51" s="1">
        <v>3.0000000000000001E-5</v>
      </c>
      <c r="J51" s="1">
        <v>3.3000000000000003E-5</v>
      </c>
      <c r="K51">
        <f t="shared" si="0"/>
        <v>3.1250000000000001E-5</v>
      </c>
    </row>
    <row r="52" spans="1:11" x14ac:dyDescent="0.2">
      <c r="A52" t="s">
        <v>167</v>
      </c>
      <c r="B52" t="s">
        <v>169</v>
      </c>
      <c r="C52" t="s">
        <v>168</v>
      </c>
      <c r="D52" t="s">
        <v>21</v>
      </c>
      <c r="E52">
        <v>2.31E-4</v>
      </c>
      <c r="F52">
        <v>3.0499999999999999E-4</v>
      </c>
      <c r="G52">
        <v>3.0499999999999999E-4</v>
      </c>
      <c r="H52">
        <v>3.0499999999999999E-4</v>
      </c>
      <c r="I52">
        <v>2.4399999999999999E-4</v>
      </c>
      <c r="J52">
        <v>2.3599999999999999E-4</v>
      </c>
      <c r="K52">
        <f t="shared" si="0"/>
        <v>2.7249999999999996E-4</v>
      </c>
    </row>
    <row r="53" spans="1:11" x14ac:dyDescent="0.2">
      <c r="A53" t="s">
        <v>170</v>
      </c>
      <c r="B53" t="s">
        <v>172</v>
      </c>
      <c r="C53" t="s">
        <v>171</v>
      </c>
      <c r="D53" t="s">
        <v>21</v>
      </c>
      <c r="E53">
        <v>3.1689999999999999E-3</v>
      </c>
      <c r="F53">
        <v>3.3400000000000001E-3</v>
      </c>
      <c r="G53">
        <v>3.3379999999999998E-3</v>
      </c>
      <c r="H53">
        <v>3.3400000000000001E-3</v>
      </c>
      <c r="I53">
        <v>3.3660000000000001E-3</v>
      </c>
      <c r="J53">
        <v>3.2450000000000001E-3</v>
      </c>
      <c r="K53">
        <f t="shared" si="0"/>
        <v>3.3222500000000001E-3</v>
      </c>
    </row>
    <row r="54" spans="1:11" x14ac:dyDescent="0.2">
      <c r="A54" t="s">
        <v>173</v>
      </c>
      <c r="B54" t="s">
        <v>175</v>
      </c>
      <c r="C54" t="s">
        <v>174</v>
      </c>
      <c r="D54" t="s">
        <v>176</v>
      </c>
      <c r="E54" s="1">
        <v>7.2000000000000002E-5</v>
      </c>
      <c r="F54">
        <v>1.1400000000000001E-4</v>
      </c>
      <c r="G54" s="1">
        <v>7.4999999999999993E-5</v>
      </c>
      <c r="H54">
        <v>1.1400000000000001E-4</v>
      </c>
      <c r="I54" s="1">
        <v>8.2000000000000001E-5</v>
      </c>
      <c r="J54" s="1">
        <v>7.4999999999999993E-5</v>
      </c>
      <c r="K54">
        <f t="shared" si="0"/>
        <v>8.6499999999999988E-5</v>
      </c>
    </row>
    <row r="55" spans="1:11" x14ac:dyDescent="0.2">
      <c r="A55" t="s">
        <v>177</v>
      </c>
      <c r="B55" t="s">
        <v>179</v>
      </c>
      <c r="C55" t="s">
        <v>178</v>
      </c>
      <c r="D55" t="s">
        <v>144</v>
      </c>
      <c r="E55">
        <v>4.2999999999999999E-4</v>
      </c>
      <c r="F55">
        <v>3.7599999999999998E-4</v>
      </c>
      <c r="G55">
        <v>3.8299999999999999E-4</v>
      </c>
      <c r="H55">
        <v>3.7599999999999998E-4</v>
      </c>
      <c r="I55">
        <v>3.68E-4</v>
      </c>
      <c r="J55">
        <v>4.1100000000000002E-4</v>
      </c>
      <c r="K55">
        <f t="shared" si="0"/>
        <v>3.8449999999999997E-4</v>
      </c>
    </row>
    <row r="56" spans="1:11" x14ac:dyDescent="0.2">
      <c r="A56" t="s">
        <v>180</v>
      </c>
      <c r="B56" t="s">
        <v>182</v>
      </c>
      <c r="C56" t="s">
        <v>181</v>
      </c>
      <c r="D56" t="s">
        <v>144</v>
      </c>
      <c r="E56" s="1">
        <v>3.1000000000000001E-5</v>
      </c>
      <c r="F56" s="1">
        <v>2.6999999999999999E-5</v>
      </c>
      <c r="G56" s="1">
        <v>2.6999999999999999E-5</v>
      </c>
      <c r="H56" s="1">
        <v>2.6999999999999999E-5</v>
      </c>
      <c r="I56" s="1">
        <v>2.5999999999999998E-5</v>
      </c>
      <c r="J56" s="1">
        <v>2.9E-5</v>
      </c>
      <c r="K56">
        <f t="shared" si="0"/>
        <v>2.7249999999999998E-5</v>
      </c>
    </row>
    <row r="57" spans="1:11" x14ac:dyDescent="0.2">
      <c r="A57" t="s">
        <v>183</v>
      </c>
      <c r="B57" t="s">
        <v>185</v>
      </c>
      <c r="C57" t="s">
        <v>184</v>
      </c>
      <c r="D57" t="s">
        <v>102</v>
      </c>
      <c r="E57">
        <v>0</v>
      </c>
      <c r="F57">
        <v>2.7300000000000002E-4</v>
      </c>
      <c r="G57">
        <v>0</v>
      </c>
      <c r="H57">
        <v>2.7300000000000002E-4</v>
      </c>
      <c r="I57">
        <v>2.7300000000000002E-4</v>
      </c>
      <c r="J57">
        <v>0</v>
      </c>
      <c r="K57">
        <f t="shared" si="0"/>
        <v>1.3650000000000001E-4</v>
      </c>
    </row>
    <row r="58" spans="1:11" x14ac:dyDescent="0.2">
      <c r="A58" t="s">
        <v>186</v>
      </c>
      <c r="B58" t="s">
        <v>188</v>
      </c>
      <c r="C58" t="s">
        <v>187</v>
      </c>
      <c r="D58" t="s"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2">
      <c r="A59" t="s">
        <v>189</v>
      </c>
      <c r="B59" t="s">
        <v>191</v>
      </c>
      <c r="C59" t="s">
        <v>190</v>
      </c>
      <c r="D59" t="s">
        <v>21</v>
      </c>
      <c r="E59">
        <v>7.6199999999999998E-4</v>
      </c>
      <c r="F59">
        <v>8.03E-4</v>
      </c>
      <c r="G59">
        <v>8.0199999999999998E-4</v>
      </c>
      <c r="H59">
        <v>8.03E-4</v>
      </c>
      <c r="I59">
        <v>8.1400000000000005E-4</v>
      </c>
      <c r="J59">
        <v>7.85E-4</v>
      </c>
      <c r="K59">
        <f t="shared" si="0"/>
        <v>8.0100000000000006E-4</v>
      </c>
    </row>
    <row r="60" spans="1:11" x14ac:dyDescent="0.2">
      <c r="A60" t="s">
        <v>192</v>
      </c>
      <c r="B60" t="s">
        <v>194</v>
      </c>
      <c r="C60" t="s">
        <v>193</v>
      </c>
      <c r="D60" t="s">
        <v>128</v>
      </c>
      <c r="E60" s="1">
        <v>3.1000000000000001E-5</v>
      </c>
      <c r="F60" s="1">
        <v>2.1999999999999999E-5</v>
      </c>
      <c r="G60" s="1">
        <v>9.7E-5</v>
      </c>
      <c r="H60" s="1">
        <v>2.1999999999999999E-5</v>
      </c>
      <c r="I60" s="1">
        <v>9.7E-5</v>
      </c>
      <c r="J60" s="1">
        <v>2.8E-5</v>
      </c>
      <c r="K60">
        <f t="shared" si="0"/>
        <v>6.0999999999999999E-5</v>
      </c>
    </row>
    <row r="61" spans="1:11" x14ac:dyDescent="0.2">
      <c r="A61" t="s">
        <v>195</v>
      </c>
      <c r="B61" t="s">
        <v>197</v>
      </c>
      <c r="C61" t="s">
        <v>196</v>
      </c>
      <c r="D61" t="s">
        <v>47</v>
      </c>
      <c r="E61">
        <v>0</v>
      </c>
      <c r="F61" s="1">
        <v>3.4999999999999997E-5</v>
      </c>
      <c r="G61" s="1">
        <v>3.4999999999999997E-5</v>
      </c>
      <c r="H61" s="1">
        <v>3.4999999999999997E-5</v>
      </c>
      <c r="I61" s="1">
        <v>3.4999999999999997E-5</v>
      </c>
      <c r="J61">
        <v>0</v>
      </c>
      <c r="K61">
        <f t="shared" si="0"/>
        <v>2.6249999999999998E-5</v>
      </c>
    </row>
    <row r="62" spans="1:11" x14ac:dyDescent="0.2">
      <c r="A62" t="s">
        <v>198</v>
      </c>
      <c r="B62" t="s">
        <v>200</v>
      </c>
      <c r="C62" t="s">
        <v>199</v>
      </c>
      <c r="D62" t="s">
        <v>128</v>
      </c>
      <c r="E62">
        <v>1.08E-4</v>
      </c>
      <c r="F62">
        <v>1.46E-4</v>
      </c>
      <c r="G62">
        <v>1.46E-4</v>
      </c>
      <c r="H62">
        <v>1.46E-4</v>
      </c>
      <c r="I62" s="1">
        <v>7.3999999999999996E-5</v>
      </c>
      <c r="J62" s="1">
        <v>9.7E-5</v>
      </c>
      <c r="K62">
        <f t="shared" si="0"/>
        <v>1.1574999999999999E-4</v>
      </c>
    </row>
    <row r="63" spans="1:11" x14ac:dyDescent="0.2">
      <c r="A63" t="s">
        <v>201</v>
      </c>
      <c r="B63" t="s">
        <v>203</v>
      </c>
      <c r="C63" t="s">
        <v>202</v>
      </c>
      <c r="D63" t="s">
        <v>7</v>
      </c>
      <c r="E63">
        <v>0</v>
      </c>
      <c r="F63" s="1">
        <v>2.0000000000000002E-5</v>
      </c>
      <c r="G63" s="1">
        <v>2.0000000000000002E-5</v>
      </c>
      <c r="H63" s="1">
        <v>2.0000000000000002E-5</v>
      </c>
      <c r="I63" s="1">
        <v>2.0000000000000002E-5</v>
      </c>
      <c r="J63">
        <v>0</v>
      </c>
      <c r="K63">
        <f t="shared" si="0"/>
        <v>1.5000000000000002E-5</v>
      </c>
    </row>
    <row r="64" spans="1:11" x14ac:dyDescent="0.2">
      <c r="A64" t="s">
        <v>204</v>
      </c>
      <c r="B64" t="s">
        <v>206</v>
      </c>
      <c r="C64" t="s">
        <v>205</v>
      </c>
      <c r="D64" t="s">
        <v>63</v>
      </c>
      <c r="E64">
        <v>6.8099999999999996E-4</v>
      </c>
      <c r="F64">
        <v>4.8000000000000001E-4</v>
      </c>
      <c r="G64">
        <v>4.9899999999999999E-4</v>
      </c>
      <c r="H64">
        <v>4.8000000000000001E-4</v>
      </c>
      <c r="I64">
        <v>4.4499999999999997E-4</v>
      </c>
      <c r="J64">
        <v>6.0099999999999997E-4</v>
      </c>
      <c r="K64">
        <f t="shared" si="0"/>
        <v>5.0624999999999997E-4</v>
      </c>
    </row>
    <row r="65" spans="1:11" x14ac:dyDescent="0.2">
      <c r="A65" t="s">
        <v>207</v>
      </c>
      <c r="B65" t="s">
        <v>209</v>
      </c>
      <c r="C65" t="s">
        <v>208</v>
      </c>
      <c r="D65" t="s">
        <v>7</v>
      </c>
      <c r="E65">
        <v>1.15E-4</v>
      </c>
      <c r="F65">
        <v>1.02E-4</v>
      </c>
      <c r="G65">
        <v>1.03E-4</v>
      </c>
      <c r="H65">
        <v>1.02E-4</v>
      </c>
      <c r="I65">
        <v>1.01E-4</v>
      </c>
      <c r="J65">
        <v>1.1E-4</v>
      </c>
      <c r="K65">
        <f t="shared" si="0"/>
        <v>1.0400000000000001E-4</v>
      </c>
    </row>
    <row r="66" spans="1:11" x14ac:dyDescent="0.2">
      <c r="A66" t="s">
        <v>210</v>
      </c>
      <c r="B66" t="s">
        <v>212</v>
      </c>
      <c r="C66" t="s">
        <v>211</v>
      </c>
      <c r="D66" t="s">
        <v>128</v>
      </c>
      <c r="E66" s="1">
        <v>2.3E-5</v>
      </c>
      <c r="F66" s="1">
        <v>1.5999999999999999E-5</v>
      </c>
      <c r="G66" s="1">
        <v>1.7E-5</v>
      </c>
      <c r="H66" s="1">
        <v>1.5999999999999999E-5</v>
      </c>
      <c r="I66" s="1">
        <v>1.5E-5</v>
      </c>
      <c r="J66" s="1">
        <v>2.0000000000000002E-5</v>
      </c>
      <c r="K66">
        <f t="shared" si="0"/>
        <v>1.7E-5</v>
      </c>
    </row>
    <row r="67" spans="1:11" x14ac:dyDescent="0.2">
      <c r="A67" t="s">
        <v>213</v>
      </c>
      <c r="B67" t="s">
        <v>215</v>
      </c>
      <c r="C67" t="s">
        <v>214</v>
      </c>
      <c r="D67" t="s">
        <v>216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28" si="1">AVERAGE(G67:J67)</f>
        <v>0</v>
      </c>
    </row>
    <row r="68" spans="1:11" x14ac:dyDescent="0.2">
      <c r="A68" t="s">
        <v>217</v>
      </c>
      <c r="B68" t="s">
        <v>219</v>
      </c>
      <c r="C68" t="s">
        <v>218</v>
      </c>
      <c r="D68" t="s">
        <v>128</v>
      </c>
      <c r="E68">
        <v>3.1199999999999999E-4</v>
      </c>
      <c r="F68">
        <v>2.2800000000000001E-4</v>
      </c>
      <c r="G68">
        <v>2.3599999999999999E-4</v>
      </c>
      <c r="H68">
        <v>2.2800000000000001E-4</v>
      </c>
      <c r="I68">
        <v>2.13E-4</v>
      </c>
      <c r="J68">
        <v>2.7799999999999998E-4</v>
      </c>
      <c r="K68">
        <f t="shared" si="1"/>
        <v>2.3874999999999998E-4</v>
      </c>
    </row>
    <row r="69" spans="1:11" x14ac:dyDescent="0.2">
      <c r="A69" t="s">
        <v>220</v>
      </c>
      <c r="B69" t="s">
        <v>222</v>
      </c>
      <c r="C69" t="s">
        <v>221</v>
      </c>
      <c r="D69" t="s">
        <v>7</v>
      </c>
      <c r="E69">
        <v>1.6000000000000001E-4</v>
      </c>
      <c r="F69">
        <v>1.4200000000000001E-4</v>
      </c>
      <c r="G69">
        <v>1.4300000000000001E-4</v>
      </c>
      <c r="H69">
        <v>1.4200000000000001E-4</v>
      </c>
      <c r="I69">
        <v>1.3999999999999999E-4</v>
      </c>
      <c r="J69">
        <v>1.5300000000000001E-4</v>
      </c>
      <c r="K69">
        <f t="shared" si="1"/>
        <v>1.4449999999999999E-4</v>
      </c>
    </row>
    <row r="70" spans="1:11" x14ac:dyDescent="0.2">
      <c r="A70" t="s">
        <v>223</v>
      </c>
      <c r="B70" t="s">
        <v>225</v>
      </c>
      <c r="C70" t="s">
        <v>224</v>
      </c>
      <c r="D70" t="s">
        <v>226</v>
      </c>
      <c r="E70">
        <v>1.1400000000000001E-4</v>
      </c>
      <c r="F70">
        <v>1.2300000000000001E-4</v>
      </c>
      <c r="G70">
        <v>1.1900000000000001E-4</v>
      </c>
      <c r="H70">
        <v>1.2300000000000001E-4</v>
      </c>
      <c r="I70" s="1">
        <v>4.6999999999999997E-5</v>
      </c>
      <c r="J70">
        <v>1.1900000000000001E-4</v>
      </c>
      <c r="K70">
        <f t="shared" si="1"/>
        <v>1.0200000000000001E-4</v>
      </c>
    </row>
    <row r="71" spans="1:11" x14ac:dyDescent="0.2">
      <c r="A71" t="s">
        <v>227</v>
      </c>
      <c r="B71" t="s">
        <v>229</v>
      </c>
      <c r="C71" t="s">
        <v>228</v>
      </c>
      <c r="D71" t="s">
        <v>102</v>
      </c>
      <c r="E71">
        <v>0</v>
      </c>
      <c r="F71">
        <v>2.72E-4</v>
      </c>
      <c r="G71">
        <v>2.72E-4</v>
      </c>
      <c r="H71">
        <v>2.72E-4</v>
      </c>
      <c r="I71">
        <v>2.72E-4</v>
      </c>
      <c r="J71">
        <v>0</v>
      </c>
      <c r="K71">
        <f t="shared" si="1"/>
        <v>2.04E-4</v>
      </c>
    </row>
    <row r="72" spans="1:11" x14ac:dyDescent="0.2">
      <c r="A72" t="s">
        <v>230</v>
      </c>
      <c r="B72" t="s">
        <v>232</v>
      </c>
      <c r="C72" t="s">
        <v>231</v>
      </c>
      <c r="D72" t="s">
        <v>216</v>
      </c>
      <c r="E72">
        <v>0</v>
      </c>
      <c r="F72">
        <v>0</v>
      </c>
      <c r="G72" s="1">
        <v>3.9999999999999998E-6</v>
      </c>
      <c r="H72">
        <v>0</v>
      </c>
      <c r="I72" s="1">
        <v>3.9999999999999998E-6</v>
      </c>
      <c r="J72" s="1">
        <v>3.9999999999999998E-6</v>
      </c>
      <c r="K72">
        <f t="shared" si="1"/>
        <v>3.0000000000000001E-6</v>
      </c>
    </row>
    <row r="73" spans="1:11" x14ac:dyDescent="0.2">
      <c r="A73" t="s">
        <v>233</v>
      </c>
      <c r="B73" t="s">
        <v>235</v>
      </c>
      <c r="C73" t="s">
        <v>234</v>
      </c>
      <c r="D73" t="s">
        <v>7</v>
      </c>
      <c r="E73">
        <v>3.3799999999999998E-4</v>
      </c>
      <c r="F73">
        <v>2.9999999999999997E-4</v>
      </c>
      <c r="G73">
        <v>3.0200000000000002E-4</v>
      </c>
      <c r="H73">
        <v>2.9999999999999997E-4</v>
      </c>
      <c r="I73">
        <v>2.9799999999999998E-4</v>
      </c>
      <c r="J73">
        <v>3.2400000000000001E-4</v>
      </c>
      <c r="K73">
        <f t="shared" si="1"/>
        <v>3.0600000000000001E-4</v>
      </c>
    </row>
    <row r="74" spans="1:11" x14ac:dyDescent="0.2">
      <c r="A74" t="s">
        <v>236</v>
      </c>
      <c r="B74" t="s">
        <v>238</v>
      </c>
      <c r="C74" t="s">
        <v>237</v>
      </c>
      <c r="D74" t="s">
        <v>216</v>
      </c>
      <c r="E74">
        <v>0</v>
      </c>
      <c r="F74">
        <v>0</v>
      </c>
      <c r="G74" s="1">
        <v>3.0000000000000001E-6</v>
      </c>
      <c r="H74">
        <v>0</v>
      </c>
      <c r="I74" s="1">
        <v>3.0000000000000001E-6</v>
      </c>
      <c r="J74" s="1">
        <v>3.0000000000000001E-6</v>
      </c>
      <c r="K74">
        <f t="shared" si="1"/>
        <v>2.2500000000000001E-6</v>
      </c>
    </row>
    <row r="75" spans="1:11" x14ac:dyDescent="0.2">
      <c r="A75" t="s">
        <v>239</v>
      </c>
      <c r="B75" t="s">
        <v>241</v>
      </c>
      <c r="C75" t="s">
        <v>240</v>
      </c>
      <c r="D75" t="s">
        <v>63</v>
      </c>
      <c r="E75">
        <v>0</v>
      </c>
      <c r="F75">
        <v>0</v>
      </c>
      <c r="G75" s="1">
        <v>4.6999999999999997E-5</v>
      </c>
      <c r="H75">
        <v>0</v>
      </c>
      <c r="I75">
        <v>0</v>
      </c>
      <c r="J75">
        <v>0</v>
      </c>
      <c r="K75">
        <f t="shared" si="1"/>
        <v>1.1749999999999999E-5</v>
      </c>
    </row>
    <row r="76" spans="1:11" x14ac:dyDescent="0.2">
      <c r="A76" t="s">
        <v>242</v>
      </c>
      <c r="B76" t="s">
        <v>244</v>
      </c>
      <c r="C76" t="s">
        <v>243</v>
      </c>
      <c r="D76" t="s">
        <v>7</v>
      </c>
      <c r="E76">
        <v>2.5099999999999998E-4</v>
      </c>
      <c r="F76">
        <v>2.2599999999999999E-4</v>
      </c>
      <c r="G76">
        <v>2.1900000000000001E-4</v>
      </c>
      <c r="H76">
        <v>2.2599999999999999E-4</v>
      </c>
      <c r="I76">
        <v>2.1599999999999999E-4</v>
      </c>
      <c r="J76">
        <v>2.42E-4</v>
      </c>
      <c r="K76">
        <f t="shared" si="1"/>
        <v>2.2574999999999998E-4</v>
      </c>
    </row>
    <row r="77" spans="1:11" x14ac:dyDescent="0.2">
      <c r="A77" t="s">
        <v>245</v>
      </c>
      <c r="B77" t="s">
        <v>247</v>
      </c>
      <c r="C77" t="s">
        <v>246</v>
      </c>
      <c r="D77" t="s">
        <v>144</v>
      </c>
      <c r="E77">
        <v>3.7199999999999999E-4</v>
      </c>
      <c r="F77">
        <v>3.2499999999999999E-4</v>
      </c>
      <c r="G77">
        <v>3.3100000000000002E-4</v>
      </c>
      <c r="H77">
        <v>3.2499999999999999E-4</v>
      </c>
      <c r="I77">
        <v>3.1799999999999998E-4</v>
      </c>
      <c r="J77">
        <v>3.5500000000000001E-4</v>
      </c>
      <c r="K77">
        <f t="shared" si="1"/>
        <v>3.3225000000000003E-4</v>
      </c>
    </row>
    <row r="78" spans="1:11" x14ac:dyDescent="0.2">
      <c r="A78" t="s">
        <v>248</v>
      </c>
      <c r="B78" t="s">
        <v>250</v>
      </c>
      <c r="C78" t="s">
        <v>249</v>
      </c>
      <c r="D78" t="s">
        <v>7</v>
      </c>
      <c r="E78">
        <v>1.02E-4</v>
      </c>
      <c r="F78" s="1">
        <v>9.0000000000000006E-5</v>
      </c>
      <c r="G78" s="1">
        <v>9.1000000000000003E-5</v>
      </c>
      <c r="H78" s="1">
        <v>9.0000000000000006E-5</v>
      </c>
      <c r="I78" s="1">
        <v>8.8999999999999995E-5</v>
      </c>
      <c r="J78" s="1">
        <v>9.7999999999999997E-5</v>
      </c>
      <c r="K78">
        <f t="shared" si="1"/>
        <v>9.2E-5</v>
      </c>
    </row>
    <row r="79" spans="1:11" x14ac:dyDescent="0.2">
      <c r="A79" t="s">
        <v>251</v>
      </c>
      <c r="B79" t="s">
        <v>253</v>
      </c>
      <c r="C79" t="s">
        <v>252</v>
      </c>
      <c r="D79" t="s">
        <v>226</v>
      </c>
      <c r="E79">
        <v>0</v>
      </c>
      <c r="F79">
        <v>0</v>
      </c>
      <c r="G79">
        <v>0</v>
      </c>
      <c r="H79">
        <v>0</v>
      </c>
      <c r="I79" s="1">
        <v>8.7000000000000001E-5</v>
      </c>
      <c r="J79">
        <v>0</v>
      </c>
      <c r="K79">
        <f t="shared" si="1"/>
        <v>2.175E-5</v>
      </c>
    </row>
    <row r="80" spans="1:11" x14ac:dyDescent="0.2">
      <c r="A80" t="s">
        <v>254</v>
      </c>
      <c r="B80" t="s">
        <v>256</v>
      </c>
      <c r="C80" t="s">
        <v>255</v>
      </c>
      <c r="D80" t="s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2">
      <c r="A81" t="s">
        <v>257</v>
      </c>
      <c r="B81" t="s">
        <v>259</v>
      </c>
      <c r="C81" t="s">
        <v>258</v>
      </c>
      <c r="D81" t="s">
        <v>128</v>
      </c>
      <c r="E81" s="1">
        <v>1.7E-5</v>
      </c>
      <c r="F81" s="1">
        <v>1.2E-5</v>
      </c>
      <c r="G81" s="1">
        <v>1.2E-5</v>
      </c>
      <c r="H81" s="1">
        <v>1.2E-5</v>
      </c>
      <c r="I81" s="1">
        <v>1.1E-5</v>
      </c>
      <c r="J81" s="1">
        <v>1.5E-5</v>
      </c>
      <c r="K81">
        <f t="shared" si="1"/>
        <v>1.2499999999999999E-5</v>
      </c>
    </row>
    <row r="82" spans="1:11" x14ac:dyDescent="0.2">
      <c r="A82" t="s">
        <v>260</v>
      </c>
      <c r="B82" t="s">
        <v>262</v>
      </c>
      <c r="C82" t="s">
        <v>261</v>
      </c>
      <c r="D82" t="s">
        <v>89</v>
      </c>
      <c r="E82">
        <v>0</v>
      </c>
      <c r="F82">
        <v>0</v>
      </c>
      <c r="G82">
        <v>0</v>
      </c>
      <c r="H82">
        <v>0</v>
      </c>
      <c r="I82" s="1">
        <v>7.7999999999999999E-5</v>
      </c>
      <c r="J82">
        <v>0</v>
      </c>
      <c r="K82">
        <f t="shared" si="1"/>
        <v>1.95E-5</v>
      </c>
    </row>
    <row r="83" spans="1:11" x14ac:dyDescent="0.2">
      <c r="A83" t="s">
        <v>263</v>
      </c>
      <c r="B83" t="s">
        <v>265</v>
      </c>
      <c r="C83" t="s">
        <v>264</v>
      </c>
      <c r="D83" t="s">
        <v>128</v>
      </c>
      <c r="E83" s="1">
        <v>1.5E-5</v>
      </c>
      <c r="F83" s="1">
        <v>1.1E-5</v>
      </c>
      <c r="G83" s="1">
        <v>1.1E-5</v>
      </c>
      <c r="H83" s="1">
        <v>1.1E-5</v>
      </c>
      <c r="I83" s="1">
        <v>1.0000000000000001E-5</v>
      </c>
      <c r="J83" s="1">
        <v>1.4E-5</v>
      </c>
      <c r="K83">
        <f t="shared" si="1"/>
        <v>1.15E-5</v>
      </c>
    </row>
    <row r="84" spans="1:11" x14ac:dyDescent="0.2">
      <c r="A84" t="s">
        <v>266</v>
      </c>
      <c r="B84" t="s">
        <v>268</v>
      </c>
      <c r="C84" t="s">
        <v>267</v>
      </c>
      <c r="D84" t="s">
        <v>7</v>
      </c>
      <c r="E84">
        <v>1.84E-4</v>
      </c>
      <c r="F84">
        <v>1.63E-4</v>
      </c>
      <c r="G84">
        <v>1.64E-4</v>
      </c>
      <c r="H84">
        <v>1.63E-4</v>
      </c>
      <c r="I84">
        <v>1.6100000000000001E-4</v>
      </c>
      <c r="J84">
        <v>1.76E-4</v>
      </c>
      <c r="K84">
        <f t="shared" si="1"/>
        <v>1.6600000000000002E-4</v>
      </c>
    </row>
    <row r="85" spans="1:11" x14ac:dyDescent="0.2">
      <c r="A85" t="s">
        <v>269</v>
      </c>
      <c r="B85" t="s">
        <v>271</v>
      </c>
      <c r="C85" t="s">
        <v>270</v>
      </c>
      <c r="D85" t="s">
        <v>7</v>
      </c>
      <c r="E85">
        <v>5.8600000000000004E-4</v>
      </c>
      <c r="F85">
        <v>5.1999999999999995E-4</v>
      </c>
      <c r="G85">
        <v>5.2400000000000005E-4</v>
      </c>
      <c r="H85">
        <v>5.1999999999999995E-4</v>
      </c>
      <c r="I85">
        <v>5.1599999999999997E-4</v>
      </c>
      <c r="J85">
        <v>5.62E-4</v>
      </c>
      <c r="K85">
        <f t="shared" si="1"/>
        <v>5.3049999999999994E-4</v>
      </c>
    </row>
    <row r="86" spans="1:11" x14ac:dyDescent="0.2">
      <c r="A86" t="s">
        <v>272</v>
      </c>
      <c r="B86" t="s">
        <v>274</v>
      </c>
      <c r="C86" t="s">
        <v>273</v>
      </c>
      <c r="D86" t="s">
        <v>17</v>
      </c>
      <c r="E86">
        <v>0</v>
      </c>
      <c r="F86">
        <v>0</v>
      </c>
      <c r="G86" s="1">
        <v>8.7999999999999998E-5</v>
      </c>
      <c r="H86">
        <v>0</v>
      </c>
      <c r="I86">
        <v>0</v>
      </c>
      <c r="J86">
        <v>0</v>
      </c>
      <c r="K86">
        <f t="shared" si="1"/>
        <v>2.1999999999999999E-5</v>
      </c>
    </row>
    <row r="87" spans="1:11" x14ac:dyDescent="0.2">
      <c r="A87" t="s">
        <v>275</v>
      </c>
      <c r="B87" t="s">
        <v>277</v>
      </c>
      <c r="C87" t="s">
        <v>276</v>
      </c>
      <c r="D87" t="s">
        <v>163</v>
      </c>
      <c r="E87">
        <v>3.0299999999999999E-4</v>
      </c>
      <c r="F87">
        <v>2.9799999999999998E-4</v>
      </c>
      <c r="G87">
        <v>2.8899999999999998E-4</v>
      </c>
      <c r="H87">
        <v>2.9799999999999998E-4</v>
      </c>
      <c r="I87">
        <v>3.1799999999999998E-4</v>
      </c>
      <c r="J87">
        <v>3.1300000000000002E-4</v>
      </c>
      <c r="K87">
        <f t="shared" si="1"/>
        <v>3.0449999999999997E-4</v>
      </c>
    </row>
    <row r="88" spans="1:11" x14ac:dyDescent="0.2">
      <c r="A88" t="s">
        <v>278</v>
      </c>
      <c r="B88" t="s">
        <v>280</v>
      </c>
      <c r="C88" t="s">
        <v>279</v>
      </c>
      <c r="D88" t="s">
        <v>7</v>
      </c>
      <c r="E88">
        <v>0</v>
      </c>
      <c r="F88" s="1">
        <v>1.0000000000000001E-5</v>
      </c>
      <c r="G88" s="1">
        <v>1.0000000000000001E-5</v>
      </c>
      <c r="H88" s="1">
        <v>1.0000000000000001E-5</v>
      </c>
      <c r="I88" s="1">
        <v>1.0000000000000001E-5</v>
      </c>
      <c r="J88">
        <v>0</v>
      </c>
      <c r="K88">
        <f t="shared" si="1"/>
        <v>7.500000000000001E-6</v>
      </c>
    </row>
    <row r="89" spans="1:11" x14ac:dyDescent="0.2">
      <c r="A89" t="s">
        <v>281</v>
      </c>
      <c r="B89" t="s">
        <v>283</v>
      </c>
      <c r="C89" t="s">
        <v>282</v>
      </c>
      <c r="D89" t="s">
        <v>163</v>
      </c>
      <c r="E89">
        <v>5.8600000000000004E-4</v>
      </c>
      <c r="F89">
        <v>5.7600000000000001E-4</v>
      </c>
      <c r="G89">
        <v>5.5999999999999995E-4</v>
      </c>
      <c r="H89">
        <v>5.7600000000000001E-4</v>
      </c>
      <c r="I89">
        <v>6.6100000000000002E-4</v>
      </c>
      <c r="J89">
        <v>6.0599999999999998E-4</v>
      </c>
      <c r="K89">
        <f t="shared" si="1"/>
        <v>6.0074999999999994E-4</v>
      </c>
    </row>
    <row r="90" spans="1:11" x14ac:dyDescent="0.2">
      <c r="A90" t="s">
        <v>284</v>
      </c>
      <c r="B90" t="s">
        <v>286</v>
      </c>
      <c r="C90" t="s">
        <v>285</v>
      </c>
      <c r="D90" t="s">
        <v>287</v>
      </c>
      <c r="E90">
        <v>0</v>
      </c>
      <c r="F90" s="1">
        <v>1.8E-5</v>
      </c>
      <c r="G90" s="1">
        <v>1.8E-5</v>
      </c>
      <c r="H90" s="1">
        <v>1.8E-5</v>
      </c>
      <c r="I90" s="1">
        <v>1.8E-5</v>
      </c>
      <c r="J90">
        <v>0</v>
      </c>
      <c r="K90">
        <f t="shared" si="1"/>
        <v>1.3499999999999999E-5</v>
      </c>
    </row>
    <row r="91" spans="1:11" x14ac:dyDescent="0.2">
      <c r="A91" t="s">
        <v>288</v>
      </c>
      <c r="B91" t="s">
        <v>290</v>
      </c>
      <c r="C91" t="s">
        <v>289</v>
      </c>
      <c r="D91" t="s">
        <v>102</v>
      </c>
      <c r="E91">
        <v>0</v>
      </c>
      <c r="F91">
        <v>0</v>
      </c>
      <c r="G91" s="1">
        <v>6.0000000000000002E-6</v>
      </c>
      <c r="H91">
        <v>0</v>
      </c>
      <c r="I91" s="1">
        <v>6.0000000000000002E-6</v>
      </c>
      <c r="J91">
        <v>0</v>
      </c>
      <c r="K91">
        <f t="shared" si="1"/>
        <v>3.0000000000000001E-6</v>
      </c>
    </row>
    <row r="92" spans="1:11" x14ac:dyDescent="0.2">
      <c r="A92" t="s">
        <v>291</v>
      </c>
      <c r="B92" t="s">
        <v>293</v>
      </c>
      <c r="C92" t="s">
        <v>292</v>
      </c>
      <c r="D92" t="s">
        <v>7</v>
      </c>
      <c r="E92">
        <v>0</v>
      </c>
      <c r="F92">
        <v>0</v>
      </c>
      <c r="G92" s="1">
        <v>9.0000000000000002E-6</v>
      </c>
      <c r="H92">
        <v>0</v>
      </c>
      <c r="I92">
        <v>0</v>
      </c>
      <c r="J92">
        <v>0</v>
      </c>
      <c r="K92">
        <f t="shared" si="1"/>
        <v>2.2500000000000001E-6</v>
      </c>
    </row>
    <row r="93" spans="1:11" x14ac:dyDescent="0.2">
      <c r="A93" t="s">
        <v>294</v>
      </c>
      <c r="B93" t="s">
        <v>296</v>
      </c>
      <c r="C93" t="s">
        <v>295</v>
      </c>
      <c r="D93" t="s">
        <v>102</v>
      </c>
      <c r="E93">
        <v>0</v>
      </c>
      <c r="F93" s="1">
        <v>6.0000000000000002E-6</v>
      </c>
      <c r="G93" s="1">
        <v>6.0000000000000002E-6</v>
      </c>
      <c r="H93" s="1">
        <v>6.0000000000000002E-6</v>
      </c>
      <c r="I93">
        <v>0</v>
      </c>
      <c r="J93">
        <v>0</v>
      </c>
      <c r="K93">
        <f t="shared" si="1"/>
        <v>3.0000000000000001E-6</v>
      </c>
    </row>
    <row r="94" spans="1:11" x14ac:dyDescent="0.2">
      <c r="A94" t="s">
        <v>297</v>
      </c>
      <c r="B94" t="s">
        <v>299</v>
      </c>
      <c r="C94" t="s">
        <v>298</v>
      </c>
      <c r="D94" t="s">
        <v>102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2">
      <c r="A95" t="s">
        <v>300</v>
      </c>
      <c r="B95" t="s">
        <v>302</v>
      </c>
      <c r="C95" t="s">
        <v>301</v>
      </c>
      <c r="D95" t="s">
        <v>21</v>
      </c>
      <c r="E95">
        <v>1.065E-3</v>
      </c>
      <c r="F95">
        <v>9.1399999999999999E-4</v>
      </c>
      <c r="G95">
        <v>7.7499999999999997E-4</v>
      </c>
      <c r="H95">
        <v>9.1399999999999999E-4</v>
      </c>
      <c r="I95">
        <v>7.8600000000000002E-4</v>
      </c>
      <c r="J95">
        <v>1.091E-3</v>
      </c>
      <c r="K95">
        <f t="shared" si="1"/>
        <v>8.9149999999999993E-4</v>
      </c>
    </row>
    <row r="96" spans="1:11" x14ac:dyDescent="0.2">
      <c r="A96" t="s">
        <v>303</v>
      </c>
      <c r="B96" t="s">
        <v>305</v>
      </c>
      <c r="C96" t="s">
        <v>304</v>
      </c>
      <c r="D96" t="s">
        <v>63</v>
      </c>
      <c r="E96">
        <v>0</v>
      </c>
      <c r="F96">
        <v>0</v>
      </c>
      <c r="G96" s="1">
        <v>3.9999999999999998E-6</v>
      </c>
      <c r="H96">
        <v>0</v>
      </c>
      <c r="I96" s="1">
        <v>3.9999999999999998E-6</v>
      </c>
      <c r="J96">
        <v>0</v>
      </c>
      <c r="K96">
        <f t="shared" si="1"/>
        <v>1.9999999999999999E-6</v>
      </c>
    </row>
    <row r="97" spans="1:11" x14ac:dyDescent="0.2">
      <c r="A97" t="s">
        <v>306</v>
      </c>
      <c r="B97" t="s">
        <v>308</v>
      </c>
      <c r="C97" t="s">
        <v>307</v>
      </c>
      <c r="D97" t="s">
        <v>287</v>
      </c>
      <c r="E97">
        <v>0</v>
      </c>
      <c r="F97">
        <v>0</v>
      </c>
      <c r="G97">
        <v>0</v>
      </c>
      <c r="H97">
        <v>0</v>
      </c>
      <c r="I97" s="1">
        <v>1.8E-5</v>
      </c>
      <c r="J97" s="1">
        <v>1.8E-5</v>
      </c>
      <c r="K97">
        <f t="shared" si="1"/>
        <v>9.0000000000000002E-6</v>
      </c>
    </row>
    <row r="98" spans="1:11" x14ac:dyDescent="0.2">
      <c r="A98" t="s">
        <v>309</v>
      </c>
      <c r="B98" t="s">
        <v>311</v>
      </c>
      <c r="C98" t="s">
        <v>310</v>
      </c>
      <c r="D98" t="s">
        <v>176</v>
      </c>
      <c r="E98" s="1">
        <v>2.4000000000000001E-5</v>
      </c>
      <c r="F98" s="1">
        <v>2.5999999999999998E-5</v>
      </c>
      <c r="G98" s="1">
        <v>2.5000000000000001E-5</v>
      </c>
      <c r="H98" s="1">
        <v>2.5999999999999998E-5</v>
      </c>
      <c r="I98" s="1">
        <v>2.8E-5</v>
      </c>
      <c r="J98" s="1">
        <v>2.5000000000000001E-5</v>
      </c>
      <c r="K98">
        <f t="shared" si="1"/>
        <v>2.5999999999999998E-5</v>
      </c>
    </row>
    <row r="99" spans="1:11" x14ac:dyDescent="0.2">
      <c r="A99" t="s">
        <v>312</v>
      </c>
      <c r="B99" t="s">
        <v>313</v>
      </c>
      <c r="C99" t="s">
        <v>313</v>
      </c>
      <c r="D99" t="s">
        <v>63</v>
      </c>
      <c r="E99">
        <v>0</v>
      </c>
      <c r="F99">
        <v>0</v>
      </c>
      <c r="G99" s="1">
        <v>3.9999999999999998E-6</v>
      </c>
      <c r="H99">
        <v>0</v>
      </c>
      <c r="I99" s="1">
        <v>3.9999999999999998E-6</v>
      </c>
      <c r="J99" s="1">
        <v>3.9999999999999998E-6</v>
      </c>
      <c r="K99">
        <f t="shared" si="1"/>
        <v>3.0000000000000001E-6</v>
      </c>
    </row>
    <row r="100" spans="1:11" x14ac:dyDescent="0.2">
      <c r="A100" t="s">
        <v>314</v>
      </c>
      <c r="B100" t="s">
        <v>316</v>
      </c>
      <c r="C100" t="s">
        <v>315</v>
      </c>
      <c r="D100" t="s">
        <v>7</v>
      </c>
      <c r="E100">
        <v>0</v>
      </c>
      <c r="F100" s="1">
        <v>7.9999999999999996E-6</v>
      </c>
      <c r="G100" s="1">
        <v>7.9999999999999996E-6</v>
      </c>
      <c r="H100" s="1">
        <v>7.9999999999999996E-6</v>
      </c>
      <c r="I100" s="1">
        <v>7.9999999999999996E-6</v>
      </c>
      <c r="J100">
        <v>0</v>
      </c>
      <c r="K100">
        <f t="shared" si="1"/>
        <v>6.0000000000000002E-6</v>
      </c>
    </row>
    <row r="101" spans="1:11" x14ac:dyDescent="0.2">
      <c r="A101" t="s">
        <v>317</v>
      </c>
      <c r="B101" t="s">
        <v>319</v>
      </c>
      <c r="C101" t="s">
        <v>318</v>
      </c>
      <c r="D101" t="s">
        <v>287</v>
      </c>
      <c r="E101">
        <v>0</v>
      </c>
      <c r="F101">
        <v>0</v>
      </c>
      <c r="G101">
        <v>0</v>
      </c>
      <c r="H101">
        <v>0</v>
      </c>
      <c r="I101" s="1">
        <v>2.4000000000000001E-5</v>
      </c>
      <c r="J101">
        <v>0</v>
      </c>
      <c r="K101">
        <f t="shared" si="1"/>
        <v>6.0000000000000002E-6</v>
      </c>
    </row>
    <row r="102" spans="1:11" x14ac:dyDescent="0.2">
      <c r="A102" t="s">
        <v>320</v>
      </c>
      <c r="B102" t="s">
        <v>322</v>
      </c>
      <c r="C102" t="s">
        <v>321</v>
      </c>
      <c r="D102" t="s">
        <v>47</v>
      </c>
      <c r="E102">
        <v>0</v>
      </c>
      <c r="F102">
        <v>0</v>
      </c>
      <c r="G102" s="1">
        <v>7.2999999999999999E-5</v>
      </c>
      <c r="H102">
        <v>0</v>
      </c>
      <c r="I102" s="1">
        <v>7.2999999999999999E-5</v>
      </c>
      <c r="J102">
        <v>0</v>
      </c>
      <c r="K102">
        <f t="shared" si="1"/>
        <v>3.65E-5</v>
      </c>
    </row>
    <row r="103" spans="1:11" x14ac:dyDescent="0.2">
      <c r="A103" t="s">
        <v>323</v>
      </c>
      <c r="B103" t="s">
        <v>325</v>
      </c>
      <c r="C103" t="s">
        <v>324</v>
      </c>
      <c r="D103" t="s">
        <v>144</v>
      </c>
      <c r="E103" s="1">
        <v>6.7000000000000002E-5</v>
      </c>
      <c r="F103" s="1">
        <v>6.7000000000000002E-5</v>
      </c>
      <c r="G103" s="1">
        <v>4.8999999999999998E-5</v>
      </c>
      <c r="H103" s="1">
        <v>6.7000000000000002E-5</v>
      </c>
      <c r="I103" s="1">
        <v>4.8999999999999998E-5</v>
      </c>
      <c r="J103" s="1">
        <v>4.8999999999999998E-5</v>
      </c>
      <c r="K103">
        <f t="shared" si="1"/>
        <v>5.3499999999999999E-5</v>
      </c>
    </row>
    <row r="104" spans="1:11" x14ac:dyDescent="0.2">
      <c r="A104" t="s">
        <v>326</v>
      </c>
      <c r="B104" t="s">
        <v>328</v>
      </c>
      <c r="C104" t="s">
        <v>327</v>
      </c>
      <c r="D104" t="s">
        <v>7</v>
      </c>
      <c r="E104">
        <v>0</v>
      </c>
      <c r="F104" s="1">
        <v>2.0999999999999999E-5</v>
      </c>
      <c r="G104" s="1">
        <v>2.0999999999999999E-5</v>
      </c>
      <c r="H104" s="1">
        <v>2.0999999999999999E-5</v>
      </c>
      <c r="I104" s="1">
        <v>2.0999999999999999E-5</v>
      </c>
      <c r="J104">
        <v>0</v>
      </c>
      <c r="K104">
        <f t="shared" si="1"/>
        <v>1.575E-5</v>
      </c>
    </row>
    <row r="105" spans="1:11" x14ac:dyDescent="0.2">
      <c r="A105" t="s">
        <v>329</v>
      </c>
      <c r="B105" t="s">
        <v>331</v>
      </c>
      <c r="C105" t="s">
        <v>330</v>
      </c>
      <c r="D105" t="s">
        <v>63</v>
      </c>
      <c r="E105" s="1">
        <v>3.8999999999999999E-5</v>
      </c>
      <c r="F105" s="1">
        <v>2.6999999999999999E-5</v>
      </c>
      <c r="G105" s="1">
        <v>2.8E-5</v>
      </c>
      <c r="H105" s="1">
        <v>2.6999999999999999E-5</v>
      </c>
      <c r="I105" s="1">
        <v>2.5000000000000001E-5</v>
      </c>
      <c r="J105" s="1">
        <v>3.4E-5</v>
      </c>
      <c r="K105">
        <f t="shared" si="1"/>
        <v>2.8499999999999998E-5</v>
      </c>
    </row>
    <row r="106" spans="1:11" x14ac:dyDescent="0.2">
      <c r="A106" t="s">
        <v>332</v>
      </c>
      <c r="B106" t="s">
        <v>334</v>
      </c>
      <c r="C106" t="s">
        <v>333</v>
      </c>
      <c r="D106" t="s">
        <v>163</v>
      </c>
      <c r="E106">
        <v>0</v>
      </c>
      <c r="F106" s="1">
        <v>4.6999999999999997E-5</v>
      </c>
      <c r="G106" s="1">
        <v>4.6999999999999997E-5</v>
      </c>
      <c r="H106" s="1">
        <v>4.6999999999999997E-5</v>
      </c>
      <c r="I106">
        <v>0</v>
      </c>
      <c r="J106">
        <v>0</v>
      </c>
      <c r="K106">
        <f t="shared" si="1"/>
        <v>2.3499999999999999E-5</v>
      </c>
    </row>
    <row r="107" spans="1:11" x14ac:dyDescent="0.2">
      <c r="A107" t="s">
        <v>335</v>
      </c>
      <c r="B107" t="s">
        <v>337</v>
      </c>
      <c r="C107" t="s">
        <v>336</v>
      </c>
      <c r="D107" t="s">
        <v>163</v>
      </c>
      <c r="E107">
        <v>0</v>
      </c>
      <c r="F107" s="1">
        <v>2.4000000000000001E-5</v>
      </c>
      <c r="G107" s="1">
        <v>2.4000000000000001E-5</v>
      </c>
      <c r="H107" s="1">
        <v>2.4000000000000001E-5</v>
      </c>
      <c r="I107" s="1">
        <v>2.4000000000000001E-5</v>
      </c>
      <c r="J107">
        <v>0</v>
      </c>
      <c r="K107">
        <f t="shared" si="1"/>
        <v>1.8E-5</v>
      </c>
    </row>
    <row r="108" spans="1:11" x14ac:dyDescent="0.2">
      <c r="A108" t="s">
        <v>338</v>
      </c>
      <c r="B108" t="s">
        <v>340</v>
      </c>
      <c r="C108" t="s">
        <v>339</v>
      </c>
      <c r="D108" t="s">
        <v>63</v>
      </c>
      <c r="E108" s="1">
        <v>2.9E-5</v>
      </c>
      <c r="F108" s="1">
        <v>2.0000000000000002E-5</v>
      </c>
      <c r="G108" s="1">
        <v>2.0999999999999999E-5</v>
      </c>
      <c r="H108" s="1">
        <v>2.0000000000000002E-5</v>
      </c>
      <c r="I108" s="1">
        <v>1.9000000000000001E-5</v>
      </c>
      <c r="J108" s="1">
        <v>2.5000000000000001E-5</v>
      </c>
      <c r="K108">
        <f t="shared" si="1"/>
        <v>2.1250000000000002E-5</v>
      </c>
    </row>
    <row r="109" spans="1:11" x14ac:dyDescent="0.2">
      <c r="A109" t="s">
        <v>341</v>
      </c>
      <c r="B109" t="s">
        <v>343</v>
      </c>
      <c r="C109" t="s">
        <v>342</v>
      </c>
      <c r="D109" t="s">
        <v>102</v>
      </c>
      <c r="E109">
        <v>6.0499999999999996E-4</v>
      </c>
      <c r="F109">
        <v>5.4000000000000001E-4</v>
      </c>
      <c r="G109">
        <v>5.6899999999999995E-4</v>
      </c>
      <c r="H109">
        <v>5.4000000000000001E-4</v>
      </c>
      <c r="I109">
        <v>4.7100000000000001E-4</v>
      </c>
      <c r="J109">
        <v>5.6899999999999995E-4</v>
      </c>
      <c r="K109">
        <f t="shared" si="1"/>
        <v>5.3724999999999997E-4</v>
      </c>
    </row>
    <row r="110" spans="1:11" x14ac:dyDescent="0.2">
      <c r="A110" t="s">
        <v>344</v>
      </c>
      <c r="B110" t="s">
        <v>346</v>
      </c>
      <c r="C110" t="s">
        <v>345</v>
      </c>
      <c r="D110" t="s">
        <v>7</v>
      </c>
      <c r="E110">
        <v>1.3200000000000001E-4</v>
      </c>
      <c r="F110">
        <v>1.17E-4</v>
      </c>
      <c r="G110">
        <v>1.18E-4</v>
      </c>
      <c r="H110">
        <v>1.17E-4</v>
      </c>
      <c r="I110">
        <v>1.17E-4</v>
      </c>
      <c r="J110">
        <v>1.27E-4</v>
      </c>
      <c r="K110">
        <f t="shared" si="1"/>
        <v>1.1975E-4</v>
      </c>
    </row>
    <row r="111" spans="1:11" x14ac:dyDescent="0.2">
      <c r="A111" t="s">
        <v>347</v>
      </c>
      <c r="B111" t="s">
        <v>349</v>
      </c>
      <c r="C111" t="s">
        <v>348</v>
      </c>
      <c r="D111" t="s">
        <v>7</v>
      </c>
      <c r="E111">
        <v>1.8599999999999999E-4</v>
      </c>
      <c r="F111">
        <v>1.65E-4</v>
      </c>
      <c r="G111">
        <v>1.66E-4</v>
      </c>
      <c r="H111">
        <v>1.65E-4</v>
      </c>
      <c r="I111">
        <v>1.63E-4</v>
      </c>
      <c r="J111">
        <v>1.7799999999999999E-4</v>
      </c>
      <c r="K111">
        <f t="shared" si="1"/>
        <v>1.6800000000000002E-4</v>
      </c>
    </row>
    <row r="112" spans="1:11" x14ac:dyDescent="0.2">
      <c r="A112" t="s">
        <v>350</v>
      </c>
      <c r="B112" t="s">
        <v>352</v>
      </c>
      <c r="C112" t="s">
        <v>351</v>
      </c>
      <c r="D112" t="s">
        <v>7</v>
      </c>
      <c r="E112">
        <v>1.1400000000000001E-4</v>
      </c>
      <c r="F112">
        <v>1.01E-4</v>
      </c>
      <c r="G112">
        <v>1.02E-4</v>
      </c>
      <c r="H112">
        <v>1.01E-4</v>
      </c>
      <c r="I112">
        <v>1E-4</v>
      </c>
      <c r="J112">
        <v>1.0900000000000001E-4</v>
      </c>
      <c r="K112">
        <f t="shared" si="1"/>
        <v>1.03E-4</v>
      </c>
    </row>
    <row r="113" spans="1:11" x14ac:dyDescent="0.2">
      <c r="A113" t="s">
        <v>353</v>
      </c>
      <c r="B113" t="s">
        <v>355</v>
      </c>
      <c r="C113" t="s">
        <v>354</v>
      </c>
      <c r="D113" t="s">
        <v>7</v>
      </c>
      <c r="E113">
        <v>1.2899999999999999E-4</v>
      </c>
      <c r="F113">
        <v>1.1400000000000001E-4</v>
      </c>
      <c r="G113">
        <v>1.15E-4</v>
      </c>
      <c r="H113">
        <v>1.1400000000000001E-4</v>
      </c>
      <c r="I113">
        <v>1.13E-4</v>
      </c>
      <c r="J113">
        <v>1.2300000000000001E-4</v>
      </c>
      <c r="K113">
        <f t="shared" si="1"/>
        <v>1.1625000000000001E-4</v>
      </c>
    </row>
    <row r="114" spans="1:11" x14ac:dyDescent="0.2">
      <c r="A114" t="s">
        <v>356</v>
      </c>
      <c r="B114" t="s">
        <v>358</v>
      </c>
      <c r="C114" t="s">
        <v>357</v>
      </c>
      <c r="D114" t="s">
        <v>102</v>
      </c>
      <c r="E114">
        <v>0</v>
      </c>
      <c r="F114" s="1">
        <v>9.9999999999999995E-7</v>
      </c>
      <c r="G114" s="1">
        <v>1.9999999999999999E-6</v>
      </c>
      <c r="H114" s="1">
        <v>9.9999999999999995E-7</v>
      </c>
      <c r="I114" s="1">
        <v>9.9999999999999995E-7</v>
      </c>
      <c r="J114">
        <v>0</v>
      </c>
      <c r="K114">
        <f t="shared" si="1"/>
        <v>9.9999999999999995E-7</v>
      </c>
    </row>
    <row r="115" spans="1:11" x14ac:dyDescent="0.2">
      <c r="A115" t="s">
        <v>359</v>
      </c>
      <c r="B115" t="s">
        <v>361</v>
      </c>
      <c r="C115" t="s">
        <v>360</v>
      </c>
      <c r="D115" t="s">
        <v>63</v>
      </c>
      <c r="E115" s="1">
        <v>5.3000000000000001E-5</v>
      </c>
      <c r="F115" s="1">
        <v>3.6999999999999998E-5</v>
      </c>
      <c r="G115" s="1">
        <v>3.6000000000000001E-5</v>
      </c>
      <c r="H115" s="1">
        <v>3.6999999999999998E-5</v>
      </c>
      <c r="I115" s="1">
        <v>3.1999999999999999E-5</v>
      </c>
      <c r="J115" s="1">
        <v>4.3999999999999999E-5</v>
      </c>
      <c r="K115">
        <f t="shared" si="1"/>
        <v>3.7249999999999997E-5</v>
      </c>
    </row>
    <row r="116" spans="1:11" x14ac:dyDescent="0.2">
      <c r="A116" t="s">
        <v>362</v>
      </c>
      <c r="B116" t="s">
        <v>364</v>
      </c>
      <c r="C116" t="s">
        <v>363</v>
      </c>
      <c r="D116" t="s">
        <v>7</v>
      </c>
      <c r="E116" s="1">
        <v>6.6000000000000005E-5</v>
      </c>
      <c r="F116" s="1">
        <v>5.8999999999999998E-5</v>
      </c>
      <c r="G116" s="1">
        <v>5.8999999999999998E-5</v>
      </c>
      <c r="H116" s="1">
        <v>5.8999999999999998E-5</v>
      </c>
      <c r="I116" s="1">
        <v>5.8E-5</v>
      </c>
      <c r="J116" s="1">
        <v>6.3999999999999997E-5</v>
      </c>
      <c r="K116">
        <f t="shared" si="1"/>
        <v>5.9999999999999995E-5</v>
      </c>
    </row>
    <row r="117" spans="1:11" x14ac:dyDescent="0.2">
      <c r="A117" t="s">
        <v>365</v>
      </c>
      <c r="B117" t="s">
        <v>367</v>
      </c>
      <c r="C117" t="s">
        <v>366</v>
      </c>
      <c r="D117" t="s">
        <v>144</v>
      </c>
      <c r="E117">
        <v>0</v>
      </c>
      <c r="F117">
        <v>0</v>
      </c>
      <c r="G117" s="1">
        <v>1.8E-5</v>
      </c>
      <c r="H117">
        <v>0</v>
      </c>
      <c r="I117" s="1">
        <v>1.8E-5</v>
      </c>
      <c r="J117" s="1">
        <v>1.8E-5</v>
      </c>
      <c r="K117">
        <f t="shared" si="1"/>
        <v>1.3499999999999999E-5</v>
      </c>
    </row>
    <row r="118" spans="1:11" x14ac:dyDescent="0.2">
      <c r="A118" t="s">
        <v>368</v>
      </c>
      <c r="B118" t="s">
        <v>370</v>
      </c>
      <c r="C118" t="s">
        <v>369</v>
      </c>
      <c r="D118" t="s">
        <v>287</v>
      </c>
      <c r="E118">
        <v>0</v>
      </c>
      <c r="F118" s="1">
        <v>3.4999999999999997E-5</v>
      </c>
      <c r="G118">
        <v>0</v>
      </c>
      <c r="H118" s="1">
        <v>3.4999999999999997E-5</v>
      </c>
      <c r="I118" s="1">
        <v>3.4999999999999997E-5</v>
      </c>
      <c r="J118">
        <v>0</v>
      </c>
      <c r="K118">
        <f t="shared" si="1"/>
        <v>1.7499999999999998E-5</v>
      </c>
    </row>
    <row r="119" spans="1:11" x14ac:dyDescent="0.2">
      <c r="A119" t="s">
        <v>371</v>
      </c>
      <c r="B119" t="s">
        <v>373</v>
      </c>
      <c r="C119" t="s">
        <v>372</v>
      </c>
      <c r="D119" t="s">
        <v>7</v>
      </c>
      <c r="E119">
        <v>0</v>
      </c>
      <c r="F119" s="1">
        <v>1.4E-5</v>
      </c>
      <c r="G119" s="1">
        <v>1.4E-5</v>
      </c>
      <c r="H119" s="1">
        <v>1.4E-5</v>
      </c>
      <c r="I119" s="1">
        <v>1.4E-5</v>
      </c>
      <c r="J119">
        <v>0</v>
      </c>
      <c r="K119">
        <f t="shared" si="1"/>
        <v>1.0499999999999999E-5</v>
      </c>
    </row>
    <row r="120" spans="1:11" x14ac:dyDescent="0.2">
      <c r="A120" t="s">
        <v>374</v>
      </c>
      <c r="B120" t="s">
        <v>375</v>
      </c>
      <c r="C120" t="s">
        <v>375</v>
      </c>
      <c r="D120" t="s">
        <v>47</v>
      </c>
      <c r="E120">
        <v>0</v>
      </c>
      <c r="F120">
        <v>1.0399999999999999E-4</v>
      </c>
      <c r="G120">
        <v>0</v>
      </c>
      <c r="H120">
        <v>1.0399999999999999E-4</v>
      </c>
      <c r="I120">
        <v>0</v>
      </c>
      <c r="J120">
        <v>0</v>
      </c>
      <c r="K120">
        <f t="shared" si="1"/>
        <v>2.5999999999999998E-5</v>
      </c>
    </row>
    <row r="121" spans="1:11" x14ac:dyDescent="0.2">
      <c r="A121" t="s">
        <v>376</v>
      </c>
      <c r="B121" t="s">
        <v>378</v>
      </c>
      <c r="C121" t="s">
        <v>377</v>
      </c>
      <c r="D121" t="s">
        <v>7</v>
      </c>
      <c r="E121">
        <v>1.93E-4</v>
      </c>
      <c r="F121">
        <v>1.7100000000000001E-4</v>
      </c>
      <c r="G121">
        <v>1.73E-4</v>
      </c>
      <c r="H121">
        <v>1.7100000000000001E-4</v>
      </c>
      <c r="I121">
        <v>1.7000000000000001E-4</v>
      </c>
      <c r="J121">
        <v>1.85E-4</v>
      </c>
      <c r="K121">
        <f t="shared" si="1"/>
        <v>1.7474999999999999E-4</v>
      </c>
    </row>
    <row r="122" spans="1:11" x14ac:dyDescent="0.2">
      <c r="A122" t="s">
        <v>379</v>
      </c>
      <c r="B122" t="s">
        <v>381</v>
      </c>
      <c r="C122" t="s">
        <v>380</v>
      </c>
      <c r="D122" t="s">
        <v>7</v>
      </c>
      <c r="E122">
        <v>0</v>
      </c>
      <c r="F122">
        <v>0</v>
      </c>
      <c r="G122">
        <v>0</v>
      </c>
      <c r="H122">
        <v>0</v>
      </c>
      <c r="I122" s="1">
        <v>9.0000000000000002E-6</v>
      </c>
      <c r="J122">
        <v>0</v>
      </c>
      <c r="K122">
        <f t="shared" si="1"/>
        <v>2.2500000000000001E-6</v>
      </c>
    </row>
    <row r="123" spans="1:11" x14ac:dyDescent="0.2">
      <c r="A123" t="s">
        <v>382</v>
      </c>
      <c r="B123" t="s">
        <v>384</v>
      </c>
      <c r="C123" t="s">
        <v>383</v>
      </c>
      <c r="D123" t="s">
        <v>109</v>
      </c>
      <c r="E123" s="1">
        <v>2.5000000000000001E-5</v>
      </c>
      <c r="F123" s="1">
        <v>2.5000000000000001E-5</v>
      </c>
      <c r="G123" s="1">
        <v>2.5000000000000001E-5</v>
      </c>
      <c r="H123" s="1">
        <v>2.5000000000000001E-5</v>
      </c>
      <c r="I123" s="1">
        <v>2.5000000000000001E-5</v>
      </c>
      <c r="J123" s="1">
        <v>2.5000000000000001E-5</v>
      </c>
      <c r="K123">
        <f t="shared" si="1"/>
        <v>2.5000000000000001E-5</v>
      </c>
    </row>
    <row r="124" spans="1:11" x14ac:dyDescent="0.2">
      <c r="A124" t="s">
        <v>385</v>
      </c>
      <c r="B124" t="s">
        <v>387</v>
      </c>
      <c r="C124" t="s">
        <v>386</v>
      </c>
      <c r="D124" t="s">
        <v>7</v>
      </c>
      <c r="E124">
        <v>2.9E-4</v>
      </c>
      <c r="F124">
        <v>2.5799999999999998E-4</v>
      </c>
      <c r="G124">
        <v>2.5999999999999998E-4</v>
      </c>
      <c r="H124">
        <v>2.5799999999999998E-4</v>
      </c>
      <c r="I124">
        <v>2.5599999999999999E-4</v>
      </c>
      <c r="J124">
        <v>2.7900000000000001E-4</v>
      </c>
      <c r="K124">
        <f t="shared" si="1"/>
        <v>2.6324999999999997E-4</v>
      </c>
    </row>
    <row r="125" spans="1:11" x14ac:dyDescent="0.2">
      <c r="A125" t="s">
        <v>388</v>
      </c>
      <c r="B125" t="s">
        <v>390</v>
      </c>
      <c r="C125" t="s">
        <v>389</v>
      </c>
      <c r="D125" t="s">
        <v>176</v>
      </c>
      <c r="E125">
        <v>2.9300000000000002E-4</v>
      </c>
      <c r="F125">
        <v>3.0499999999999999E-4</v>
      </c>
      <c r="G125">
        <v>2.9999999999999997E-4</v>
      </c>
      <c r="H125">
        <v>3.0499999999999999E-4</v>
      </c>
      <c r="I125">
        <v>3.19E-4</v>
      </c>
      <c r="J125">
        <v>2.9999999999999997E-4</v>
      </c>
      <c r="K125">
        <f t="shared" si="1"/>
        <v>3.0599999999999996E-4</v>
      </c>
    </row>
    <row r="126" spans="1:11" x14ac:dyDescent="0.2">
      <c r="A126" t="s">
        <v>391</v>
      </c>
      <c r="B126" t="s">
        <v>393</v>
      </c>
      <c r="C126" t="s">
        <v>392</v>
      </c>
      <c r="D126" t="s">
        <v>7</v>
      </c>
      <c r="E126">
        <v>2.2000000000000001E-4</v>
      </c>
      <c r="F126">
        <v>1.9599999999999999E-4</v>
      </c>
      <c r="G126">
        <v>1.9699999999999999E-4</v>
      </c>
      <c r="H126">
        <v>1.9599999999999999E-4</v>
      </c>
      <c r="I126">
        <v>1.94E-4</v>
      </c>
      <c r="J126">
        <v>2.12E-4</v>
      </c>
      <c r="K126">
        <f t="shared" si="1"/>
        <v>1.9975E-4</v>
      </c>
    </row>
    <row r="127" spans="1:11" x14ac:dyDescent="0.2">
      <c r="A127" t="s">
        <v>394</v>
      </c>
      <c r="B127" t="s">
        <v>396</v>
      </c>
      <c r="C127" t="s">
        <v>395</v>
      </c>
      <c r="D127" t="s">
        <v>7</v>
      </c>
      <c r="E127">
        <v>2.41E-4</v>
      </c>
      <c r="F127">
        <v>2.14E-4</v>
      </c>
      <c r="G127">
        <v>2.1599999999999999E-4</v>
      </c>
      <c r="H127">
        <v>2.14E-4</v>
      </c>
      <c r="I127">
        <v>2.12E-4</v>
      </c>
      <c r="J127">
        <v>2.31E-4</v>
      </c>
      <c r="K127">
        <f t="shared" si="1"/>
        <v>2.1824999999999999E-4</v>
      </c>
    </row>
    <row r="128" spans="1:11" x14ac:dyDescent="0.2">
      <c r="A128" t="s">
        <v>397</v>
      </c>
      <c r="B128" t="s">
        <v>399</v>
      </c>
      <c r="C128" t="s">
        <v>398</v>
      </c>
      <c r="D128" t="s">
        <v>7</v>
      </c>
      <c r="E128">
        <v>0</v>
      </c>
      <c r="F128" s="1">
        <v>6.0000000000000002E-6</v>
      </c>
      <c r="G128" s="1">
        <v>6.0000000000000002E-6</v>
      </c>
      <c r="H128" s="1">
        <v>6.0000000000000002E-6</v>
      </c>
      <c r="I128" s="1">
        <v>6.0000000000000002E-6</v>
      </c>
      <c r="J128">
        <v>0</v>
      </c>
      <c r="K128">
        <f t="shared" si="1"/>
        <v>4.5000000000000001E-6</v>
      </c>
    </row>
  </sheetData>
  <conditionalFormatting sqref="K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J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workbookViewId="0">
      <selection activeCell="K1" sqref="A1:K1"/>
    </sheetView>
  </sheetViews>
  <sheetFormatPr baseColWidth="10" defaultRowHeight="16" x14ac:dyDescent="0.2"/>
  <cols>
    <col min="5" max="10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400</v>
      </c>
      <c r="F1" t="s">
        <v>401</v>
      </c>
      <c r="G1" t="s">
        <v>403</v>
      </c>
      <c r="H1" t="s">
        <v>402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</row>
    <row r="2" spans="1:14" x14ac:dyDescent="0.2">
      <c r="A2" t="s">
        <v>365</v>
      </c>
      <c r="B2" t="s">
        <v>367</v>
      </c>
      <c r="C2" t="s">
        <v>366</v>
      </c>
      <c r="D2" t="s">
        <v>144</v>
      </c>
      <c r="E2">
        <v>0</v>
      </c>
      <c r="F2">
        <v>0</v>
      </c>
      <c r="G2" s="1">
        <v>1.8E-5</v>
      </c>
      <c r="H2">
        <v>0</v>
      </c>
      <c r="I2" s="1">
        <v>1.8E-5</v>
      </c>
      <c r="J2" s="1">
        <v>1.8E-5</v>
      </c>
      <c r="K2">
        <f>LOG((G2+0.000000000000001)/($F2+0.000000000000001),2)</f>
        <v>34.067277855508721</v>
      </c>
      <c r="L2">
        <f>LOG((H2+0.000000000000001)/($F2+0.000000000000001),2)</f>
        <v>0</v>
      </c>
      <c r="M2">
        <f>LOG((I2+0.000000000000001)/($F2+0.000000000000001),2)</f>
        <v>34.067277855508721</v>
      </c>
      <c r="N2">
        <f>LOG((J2+0.000000000000001)/($F2+0.000000000000001),2)</f>
        <v>34.067277855508721</v>
      </c>
    </row>
    <row r="3" spans="1:14" x14ac:dyDescent="0.2">
      <c r="A3" t="s">
        <v>154</v>
      </c>
      <c r="B3" t="s">
        <v>156</v>
      </c>
      <c r="C3" t="s">
        <v>155</v>
      </c>
      <c r="D3" t="s">
        <v>144</v>
      </c>
      <c r="E3">
        <v>0</v>
      </c>
      <c r="F3">
        <v>0</v>
      </c>
      <c r="G3" s="1">
        <v>1.1E-5</v>
      </c>
      <c r="H3">
        <v>0</v>
      </c>
      <c r="I3" s="1">
        <v>1.1E-5</v>
      </c>
      <c r="J3" s="1">
        <v>1.1E-5</v>
      </c>
      <c r="K3">
        <f>LOG((G3+0.000000000000001)/($F3+0.000000000000001),2)</f>
        <v>33.356784472754711</v>
      </c>
      <c r="L3">
        <f>LOG((H3+0.000000000000001)/($F3+0.000000000000001),2)</f>
        <v>0</v>
      </c>
      <c r="M3">
        <f>LOG((I3+0.000000000000001)/($F3+0.000000000000001),2)</f>
        <v>33.356784472754711</v>
      </c>
      <c r="N3">
        <f>LOG((J3+0.000000000000001)/($F3+0.000000000000001),2)</f>
        <v>33.356784472754711</v>
      </c>
    </row>
    <row r="4" spans="1:14" x14ac:dyDescent="0.2">
      <c r="A4" t="s">
        <v>230</v>
      </c>
      <c r="B4" t="s">
        <v>232</v>
      </c>
      <c r="C4" t="s">
        <v>231</v>
      </c>
      <c r="D4" t="s">
        <v>216</v>
      </c>
      <c r="E4">
        <v>0</v>
      </c>
      <c r="F4">
        <v>0</v>
      </c>
      <c r="G4" s="1">
        <v>3.9999999999999998E-6</v>
      </c>
      <c r="H4">
        <v>0</v>
      </c>
      <c r="I4" s="1">
        <v>3.9999999999999998E-6</v>
      </c>
      <c r="J4" s="1">
        <v>3.9999999999999998E-6</v>
      </c>
      <c r="K4">
        <f>LOG((G4+0.000000000000001)/($F4+0.000000000000001),2)</f>
        <v>31.897352854346938</v>
      </c>
      <c r="L4">
        <f>LOG((H4+0.000000000000001)/($F4+0.000000000000001),2)</f>
        <v>0</v>
      </c>
      <c r="M4">
        <f>LOG((I4+0.000000000000001)/($F4+0.000000000000001),2)</f>
        <v>31.897352854346938</v>
      </c>
      <c r="N4">
        <f>LOG((J4+0.000000000000001)/($F4+0.000000000000001),2)</f>
        <v>31.897352854346938</v>
      </c>
    </row>
    <row r="5" spans="1:14" x14ac:dyDescent="0.2">
      <c r="A5" t="s">
        <v>312</v>
      </c>
      <c r="B5" t="s">
        <v>313</v>
      </c>
      <c r="C5" t="s">
        <v>313</v>
      </c>
      <c r="D5" t="s">
        <v>63</v>
      </c>
      <c r="E5">
        <v>0</v>
      </c>
      <c r="F5">
        <v>0</v>
      </c>
      <c r="G5" s="1">
        <v>3.9999999999999998E-6</v>
      </c>
      <c r="H5">
        <v>0</v>
      </c>
      <c r="I5" s="1">
        <v>3.9999999999999998E-6</v>
      </c>
      <c r="J5" s="1">
        <v>3.9999999999999998E-6</v>
      </c>
      <c r="K5">
        <f>LOG((G5+0.000000000000001)/($F5+0.000000000000001),2)</f>
        <v>31.897352854346938</v>
      </c>
      <c r="L5">
        <f>LOG((H5+0.000000000000001)/($F5+0.000000000000001),2)</f>
        <v>0</v>
      </c>
      <c r="M5">
        <f>LOG((I5+0.000000000000001)/($F5+0.000000000000001),2)</f>
        <v>31.897352854346938</v>
      </c>
      <c r="N5">
        <f>LOG((J5+0.000000000000001)/($F5+0.000000000000001),2)</f>
        <v>31.897352854346938</v>
      </c>
    </row>
    <row r="6" spans="1:14" x14ac:dyDescent="0.2">
      <c r="A6" t="s">
        <v>236</v>
      </c>
      <c r="B6" t="s">
        <v>238</v>
      </c>
      <c r="C6" t="s">
        <v>237</v>
      </c>
      <c r="D6" t="s">
        <v>216</v>
      </c>
      <c r="E6">
        <v>0</v>
      </c>
      <c r="F6">
        <v>0</v>
      </c>
      <c r="G6" s="1">
        <v>3.0000000000000001E-6</v>
      </c>
      <c r="H6">
        <v>0</v>
      </c>
      <c r="I6" s="1">
        <v>3.0000000000000001E-6</v>
      </c>
      <c r="J6" s="1">
        <v>3.0000000000000001E-6</v>
      </c>
      <c r="K6">
        <f>LOG((G6+0.000000000000001)/($F6+0.000000000000001),2)</f>
        <v>31.482315355188316</v>
      </c>
      <c r="L6">
        <f>LOG((H6+0.000000000000001)/($F6+0.000000000000001),2)</f>
        <v>0</v>
      </c>
      <c r="M6">
        <f>LOG((I6+0.000000000000001)/($F6+0.000000000000001),2)</f>
        <v>31.482315355188316</v>
      </c>
      <c r="N6">
        <f>LOG((J6+0.000000000000001)/($F6+0.000000000000001),2)</f>
        <v>31.482315355188316</v>
      </c>
    </row>
    <row r="7" spans="1:14" x14ac:dyDescent="0.2">
      <c r="A7" t="s">
        <v>148</v>
      </c>
      <c r="B7" t="s">
        <v>150</v>
      </c>
      <c r="C7" t="s">
        <v>149</v>
      </c>
      <c r="D7" t="s">
        <v>21</v>
      </c>
      <c r="E7">
        <v>0</v>
      </c>
      <c r="F7">
        <v>0</v>
      </c>
      <c r="G7">
        <v>1.3799999999999999E-4</v>
      </c>
      <c r="H7">
        <v>0</v>
      </c>
      <c r="I7">
        <v>1.3799999999999999E-4</v>
      </c>
      <c r="J7">
        <v>0</v>
      </c>
      <c r="K7">
        <f>LOG((G7+0.000000000000001)/($F7+0.000000000000001),2)</f>
        <v>37.005877310774885</v>
      </c>
      <c r="L7">
        <f>LOG((H7+0.000000000000001)/($F7+0.000000000000001),2)</f>
        <v>0</v>
      </c>
      <c r="M7">
        <f>LOG((I7+0.000000000000001)/($F7+0.000000000000001),2)</f>
        <v>37.005877310774885</v>
      </c>
      <c r="N7">
        <f>LOG((J7+0.000000000000001)/($F7+0.000000000000001),2)</f>
        <v>0</v>
      </c>
    </row>
    <row r="8" spans="1:14" x14ac:dyDescent="0.2">
      <c r="A8" t="s">
        <v>320</v>
      </c>
      <c r="B8" t="s">
        <v>322</v>
      </c>
      <c r="C8" t="s">
        <v>321</v>
      </c>
      <c r="D8" t="s">
        <v>47</v>
      </c>
      <c r="E8">
        <v>0</v>
      </c>
      <c r="F8">
        <v>0</v>
      </c>
      <c r="G8" s="1">
        <v>7.2999999999999999E-5</v>
      </c>
      <c r="H8">
        <v>0</v>
      </c>
      <c r="I8" s="1">
        <v>7.2999999999999999E-5</v>
      </c>
      <c r="J8">
        <v>0</v>
      </c>
      <c r="K8">
        <f>LOG((G8+0.000000000000001)/($F8+0.000000000000001),2)</f>
        <v>36.087177412886042</v>
      </c>
      <c r="L8">
        <f>LOG((H8+0.000000000000001)/($F8+0.000000000000001),2)</f>
        <v>0</v>
      </c>
      <c r="M8">
        <f>LOG((I8+0.000000000000001)/($F8+0.000000000000001),2)</f>
        <v>36.087177412886042</v>
      </c>
      <c r="N8">
        <f>LOG((J8+0.000000000000001)/($F8+0.000000000000001),2)</f>
        <v>0</v>
      </c>
    </row>
    <row r="9" spans="1:14" x14ac:dyDescent="0.2">
      <c r="A9" t="s">
        <v>306</v>
      </c>
      <c r="B9" t="s">
        <v>308</v>
      </c>
      <c r="C9" t="s">
        <v>307</v>
      </c>
      <c r="D9" t="s">
        <v>287</v>
      </c>
      <c r="E9">
        <v>0</v>
      </c>
      <c r="F9">
        <v>0</v>
      </c>
      <c r="G9">
        <v>0</v>
      </c>
      <c r="H9">
        <v>0</v>
      </c>
      <c r="I9" s="1">
        <v>1.8E-5</v>
      </c>
      <c r="J9" s="1">
        <v>1.8E-5</v>
      </c>
      <c r="K9">
        <f>LOG((G9+0.000000000000001)/($F9+0.000000000000001),2)</f>
        <v>0</v>
      </c>
      <c r="L9">
        <f>LOG((H9+0.000000000000001)/($F9+0.000000000000001),2)</f>
        <v>0</v>
      </c>
      <c r="M9">
        <f>LOG((I9+0.000000000000001)/($F9+0.000000000000001),2)</f>
        <v>34.067277855508721</v>
      </c>
      <c r="N9">
        <f>LOG((J9+0.000000000000001)/($F9+0.000000000000001),2)</f>
        <v>34.067277855508721</v>
      </c>
    </row>
    <row r="10" spans="1:14" x14ac:dyDescent="0.2">
      <c r="A10" t="s">
        <v>135</v>
      </c>
      <c r="B10" t="s">
        <v>137</v>
      </c>
      <c r="C10" t="s">
        <v>136</v>
      </c>
      <c r="D10" t="s">
        <v>47</v>
      </c>
      <c r="E10">
        <v>0</v>
      </c>
      <c r="F10">
        <v>0</v>
      </c>
      <c r="G10">
        <v>0</v>
      </c>
      <c r="H10">
        <v>0</v>
      </c>
      <c r="I10" s="1">
        <v>9.0000000000000002E-6</v>
      </c>
      <c r="J10" s="1">
        <v>9.0000000000000002E-6</v>
      </c>
      <c r="K10">
        <f>LOG((G10+0.000000000000001)/($F10+0.000000000000001),2)</f>
        <v>0</v>
      </c>
      <c r="L10">
        <f>LOG((H10+0.000000000000001)/($F10+0.000000000000001),2)</f>
        <v>0</v>
      </c>
      <c r="M10">
        <f>LOG((I10+0.000000000000001)/($F10+0.000000000000001),2)</f>
        <v>33.067277855588877</v>
      </c>
      <c r="N10">
        <f>LOG((J10+0.000000000000001)/($F10+0.000000000000001),2)</f>
        <v>33.067277855588877</v>
      </c>
    </row>
    <row r="11" spans="1:14" x14ac:dyDescent="0.2">
      <c r="A11" t="s">
        <v>288</v>
      </c>
      <c r="B11" t="s">
        <v>290</v>
      </c>
      <c r="C11" t="s">
        <v>289</v>
      </c>
      <c r="D11" t="s">
        <v>102</v>
      </c>
      <c r="E11">
        <v>0</v>
      </c>
      <c r="F11">
        <v>0</v>
      </c>
      <c r="G11" s="1">
        <v>6.0000000000000002E-6</v>
      </c>
      <c r="H11">
        <v>0</v>
      </c>
      <c r="I11" s="1">
        <v>6.0000000000000002E-6</v>
      </c>
      <c r="J11">
        <v>0</v>
      </c>
      <c r="K11">
        <f>LOG((G11+0.000000000000001)/($F11+0.000000000000001),2)</f>
        <v>32.482315354947872</v>
      </c>
      <c r="L11">
        <f>LOG((H11+0.000000000000001)/($F11+0.000000000000001),2)</f>
        <v>0</v>
      </c>
      <c r="M11">
        <f>LOG((I11+0.000000000000001)/($F11+0.000000000000001),2)</f>
        <v>32.482315354947872</v>
      </c>
      <c r="N11">
        <f>LOG((J11+0.000000000000001)/($F11+0.000000000000001),2)</f>
        <v>0</v>
      </c>
    </row>
    <row r="12" spans="1:14" x14ac:dyDescent="0.2">
      <c r="A12" t="s">
        <v>303</v>
      </c>
      <c r="B12" t="s">
        <v>305</v>
      </c>
      <c r="C12" t="s">
        <v>304</v>
      </c>
      <c r="D12" t="s">
        <v>63</v>
      </c>
      <c r="E12">
        <v>0</v>
      </c>
      <c r="F12">
        <v>0</v>
      </c>
      <c r="G12" s="1">
        <v>3.9999999999999998E-6</v>
      </c>
      <c r="H12">
        <v>0</v>
      </c>
      <c r="I12" s="1">
        <v>3.9999999999999998E-6</v>
      </c>
      <c r="J12">
        <v>0</v>
      </c>
      <c r="K12">
        <f>LOG((G12+0.000000000000001)/($F12+0.000000000000001),2)</f>
        <v>31.897352854346938</v>
      </c>
      <c r="L12">
        <f>LOG((H12+0.000000000000001)/($F12+0.000000000000001),2)</f>
        <v>0</v>
      </c>
      <c r="M12">
        <f>LOG((I12+0.000000000000001)/($F12+0.000000000000001),2)</f>
        <v>31.897352854346938</v>
      </c>
      <c r="N12">
        <f>LOG((J12+0.000000000000001)/($F12+0.000000000000001),2)</f>
        <v>0</v>
      </c>
    </row>
    <row r="13" spans="1:14" x14ac:dyDescent="0.2">
      <c r="A13" t="s">
        <v>272</v>
      </c>
      <c r="B13" t="s">
        <v>274</v>
      </c>
      <c r="C13" t="s">
        <v>273</v>
      </c>
      <c r="D13" t="s">
        <v>17</v>
      </c>
      <c r="E13">
        <v>0</v>
      </c>
      <c r="F13">
        <v>0</v>
      </c>
      <c r="G13" s="1">
        <v>8.7999999999999998E-5</v>
      </c>
      <c r="H13">
        <v>0</v>
      </c>
      <c r="I13">
        <v>0</v>
      </c>
      <c r="J13">
        <v>0</v>
      </c>
      <c r="K13">
        <f>LOG((G13+0.000000000000001)/($F13+0.000000000000001),2)</f>
        <v>36.356784472639958</v>
      </c>
      <c r="L13">
        <f>LOG((H13+0.000000000000001)/($F13+0.000000000000001),2)</f>
        <v>0</v>
      </c>
      <c r="M13">
        <f>LOG((I13+0.000000000000001)/($F13+0.000000000000001),2)</f>
        <v>0</v>
      </c>
      <c r="N13">
        <f>LOG((J13+0.000000000000001)/($F13+0.000000000000001),2)</f>
        <v>0</v>
      </c>
    </row>
    <row r="14" spans="1:14" x14ac:dyDescent="0.2">
      <c r="A14" t="s">
        <v>251</v>
      </c>
      <c r="B14" t="s">
        <v>253</v>
      </c>
      <c r="C14" t="s">
        <v>252</v>
      </c>
      <c r="D14" t="s">
        <v>226</v>
      </c>
      <c r="E14">
        <v>0</v>
      </c>
      <c r="F14">
        <v>0</v>
      </c>
      <c r="G14">
        <v>0</v>
      </c>
      <c r="H14">
        <v>0</v>
      </c>
      <c r="I14" s="1">
        <v>8.7000000000000001E-5</v>
      </c>
      <c r="J14">
        <v>0</v>
      </c>
      <c r="K14">
        <f>LOG((G14+0.000000000000001)/($F14+0.000000000000001),2)</f>
        <v>0</v>
      </c>
      <c r="L14">
        <f>LOG((H14+0.000000000000001)/($F14+0.000000000000001),2)</f>
        <v>0</v>
      </c>
      <c r="M14">
        <f>LOG((I14+0.000000000000001)/($F14+0.000000000000001),2)</f>
        <v>36.34029634985157</v>
      </c>
      <c r="N14">
        <f>LOG((J14+0.000000000000001)/($F14+0.000000000000001),2)</f>
        <v>0</v>
      </c>
    </row>
    <row r="15" spans="1:14" x14ac:dyDescent="0.2">
      <c r="A15" t="s">
        <v>86</v>
      </c>
      <c r="B15" t="s">
        <v>88</v>
      </c>
      <c r="C15" t="s">
        <v>87</v>
      </c>
      <c r="D15" t="s">
        <v>89</v>
      </c>
      <c r="E15">
        <v>0</v>
      </c>
      <c r="F15">
        <v>0</v>
      </c>
      <c r="G15">
        <v>0</v>
      </c>
      <c r="H15">
        <v>0</v>
      </c>
      <c r="I15" s="1">
        <v>7.7999999999999999E-5</v>
      </c>
      <c r="J15">
        <v>0</v>
      </c>
      <c r="K15">
        <f>LOG((G15+0.000000000000001)/($F15+0.000000000000001),2)</f>
        <v>0</v>
      </c>
      <c r="L15">
        <f>LOG((H15+0.000000000000001)/($F15+0.000000000000001),2)</f>
        <v>0</v>
      </c>
      <c r="M15">
        <f>LOG((I15+0.000000000000001)/($F15+0.000000000000001),2)</f>
        <v>36.182755072867003</v>
      </c>
      <c r="N15">
        <f>LOG((J15+0.000000000000001)/($F15+0.000000000000001),2)</f>
        <v>0</v>
      </c>
    </row>
    <row r="16" spans="1:14" x14ac:dyDescent="0.2">
      <c r="A16" t="s">
        <v>260</v>
      </c>
      <c r="B16" t="s">
        <v>262</v>
      </c>
      <c r="C16" t="s">
        <v>261</v>
      </c>
      <c r="D16" t="s">
        <v>89</v>
      </c>
      <c r="E16">
        <v>0</v>
      </c>
      <c r="F16">
        <v>0</v>
      </c>
      <c r="G16">
        <v>0</v>
      </c>
      <c r="H16">
        <v>0</v>
      </c>
      <c r="I16" s="1">
        <v>7.7999999999999999E-5</v>
      </c>
      <c r="J16">
        <v>0</v>
      </c>
      <c r="K16">
        <f>LOG((G16+0.000000000000001)/($F16+0.000000000000001),2)</f>
        <v>0</v>
      </c>
      <c r="L16">
        <f>LOG((H16+0.000000000000001)/($F16+0.000000000000001),2)</f>
        <v>0</v>
      </c>
      <c r="M16">
        <f>LOG((I16+0.000000000000001)/($F16+0.000000000000001),2)</f>
        <v>36.182755072867003</v>
      </c>
      <c r="N16">
        <f>LOG((J16+0.000000000000001)/($F16+0.000000000000001),2)</f>
        <v>0</v>
      </c>
    </row>
    <row r="17" spans="1:14" x14ac:dyDescent="0.2">
      <c r="A17" t="s">
        <v>239</v>
      </c>
      <c r="B17" t="s">
        <v>241</v>
      </c>
      <c r="C17" t="s">
        <v>240</v>
      </c>
      <c r="D17" t="s">
        <v>63</v>
      </c>
      <c r="E17">
        <v>0</v>
      </c>
      <c r="F17">
        <v>0</v>
      </c>
      <c r="G17" s="1">
        <v>4.6999999999999997E-5</v>
      </c>
      <c r="H17">
        <v>0</v>
      </c>
      <c r="I17">
        <v>0</v>
      </c>
      <c r="J17">
        <v>0</v>
      </c>
      <c r="K17">
        <f>LOG((G17+0.000000000000001)/($F17+0.000000000000001),2)</f>
        <v>35.451941705694594</v>
      </c>
      <c r="L17">
        <f>LOG((H17+0.000000000000001)/($F17+0.000000000000001),2)</f>
        <v>0</v>
      </c>
      <c r="M17">
        <f>LOG((I17+0.000000000000001)/($F17+0.000000000000001),2)</f>
        <v>0</v>
      </c>
      <c r="N17">
        <f>LOG((J17+0.000000000000001)/($F17+0.000000000000001),2)</f>
        <v>0</v>
      </c>
    </row>
    <row r="18" spans="1:14" x14ac:dyDescent="0.2">
      <c r="A18" t="s">
        <v>317</v>
      </c>
      <c r="B18" t="s">
        <v>319</v>
      </c>
      <c r="C18" t="s">
        <v>318</v>
      </c>
      <c r="D18" t="s">
        <v>287</v>
      </c>
      <c r="E18">
        <v>0</v>
      </c>
      <c r="F18">
        <v>0</v>
      </c>
      <c r="G18">
        <v>0</v>
      </c>
      <c r="H18">
        <v>0</v>
      </c>
      <c r="I18" s="1">
        <v>2.4000000000000001E-5</v>
      </c>
      <c r="J18">
        <v>0</v>
      </c>
      <c r="K18">
        <f>LOG((G18+0.000000000000001)/($F18+0.000000000000001),2)</f>
        <v>0</v>
      </c>
      <c r="L18">
        <f>LOG((H18+0.000000000000001)/($F18+0.000000000000001),2)</f>
        <v>0</v>
      </c>
      <c r="M18">
        <f>LOG((I18+0.000000000000001)/($F18+0.000000000000001),2)</f>
        <v>34.482315354767529</v>
      </c>
      <c r="N18">
        <f>LOG((J18+0.000000000000001)/($F18+0.000000000000001),2)</f>
        <v>0</v>
      </c>
    </row>
    <row r="19" spans="1:14" x14ac:dyDescent="0.2">
      <c r="A19" t="s">
        <v>291</v>
      </c>
      <c r="B19" t="s">
        <v>293</v>
      </c>
      <c r="C19" t="s">
        <v>292</v>
      </c>
      <c r="D19" t="s">
        <v>7</v>
      </c>
      <c r="E19">
        <v>0</v>
      </c>
      <c r="F19">
        <v>0</v>
      </c>
      <c r="G19" s="1">
        <v>9.0000000000000002E-6</v>
      </c>
      <c r="H19">
        <v>0</v>
      </c>
      <c r="I19">
        <v>0</v>
      </c>
      <c r="J19">
        <v>0</v>
      </c>
      <c r="K19">
        <f>LOG((G19+0.000000000000001)/($F19+0.000000000000001),2)</f>
        <v>33.067277855588877</v>
      </c>
      <c r="L19">
        <f>LOG((H19+0.000000000000001)/($F19+0.000000000000001),2)</f>
        <v>0</v>
      </c>
      <c r="M19">
        <f>LOG((I19+0.000000000000001)/($F19+0.000000000000001),2)</f>
        <v>0</v>
      </c>
      <c r="N19">
        <f>LOG((J19+0.000000000000001)/($F19+0.000000000000001),2)</f>
        <v>0</v>
      </c>
    </row>
    <row r="20" spans="1:14" x14ac:dyDescent="0.2">
      <c r="A20" t="s">
        <v>379</v>
      </c>
      <c r="B20" t="s">
        <v>381</v>
      </c>
      <c r="C20" t="s">
        <v>380</v>
      </c>
      <c r="D20" t="s">
        <v>7</v>
      </c>
      <c r="E20">
        <v>0</v>
      </c>
      <c r="F20">
        <v>0</v>
      </c>
      <c r="G20">
        <v>0</v>
      </c>
      <c r="H20">
        <v>0</v>
      </c>
      <c r="I20" s="1">
        <v>9.0000000000000002E-6</v>
      </c>
      <c r="J20">
        <v>0</v>
      </c>
      <c r="K20">
        <f>LOG((G20+0.000000000000001)/($F20+0.000000000000001),2)</f>
        <v>0</v>
      </c>
      <c r="L20">
        <f>LOG((H20+0.000000000000001)/($F20+0.000000000000001),2)</f>
        <v>0</v>
      </c>
      <c r="M20">
        <f>LOG((I20+0.000000000000001)/($F20+0.000000000000001),2)</f>
        <v>33.067277855588877</v>
      </c>
      <c r="N20">
        <f>LOG((J20+0.000000000000001)/($F20+0.000000000000001),2)</f>
        <v>0</v>
      </c>
    </row>
    <row r="21" spans="1:14" x14ac:dyDescent="0.2">
      <c r="A21" t="s">
        <v>125</v>
      </c>
      <c r="B21" t="s">
        <v>127</v>
      </c>
      <c r="C21" t="s">
        <v>126</v>
      </c>
      <c r="D21" t="s">
        <v>128</v>
      </c>
      <c r="E21" s="1">
        <v>9.0000000000000002E-6</v>
      </c>
      <c r="F21" s="1">
        <v>6.0000000000000002E-6</v>
      </c>
      <c r="G21" s="1">
        <v>6.0000000000000002E-6</v>
      </c>
      <c r="H21" s="1">
        <v>6.0000000000000002E-6</v>
      </c>
      <c r="I21" s="1">
        <v>8.2999999999999998E-5</v>
      </c>
      <c r="J21" s="1">
        <v>8.2999999999999998E-5</v>
      </c>
      <c r="K21">
        <f>LOG((G21+0.000000000000001)/($F21+0.000000000000001),2)</f>
        <v>0</v>
      </c>
      <c r="L21">
        <f>LOG((H21+0.000000000000001)/($F21+0.000000000000001),2)</f>
        <v>0</v>
      </c>
      <c r="M21">
        <f>LOG((I21+0.000000000000001)/($F21+0.000000000000001),2)</f>
        <v>3.7900769304027011</v>
      </c>
      <c r="N21">
        <f>LOG((J21+0.000000000000001)/($F21+0.000000000000001),2)</f>
        <v>3.7900769304027011</v>
      </c>
    </row>
    <row r="22" spans="1:14" x14ac:dyDescent="0.2">
      <c r="A22" t="s">
        <v>192</v>
      </c>
      <c r="B22" t="s">
        <v>194</v>
      </c>
      <c r="C22" t="s">
        <v>193</v>
      </c>
      <c r="D22" t="s">
        <v>128</v>
      </c>
      <c r="E22" s="1">
        <v>3.1000000000000001E-5</v>
      </c>
      <c r="F22" s="1">
        <v>2.1999999999999999E-5</v>
      </c>
      <c r="G22" s="1">
        <v>9.7E-5</v>
      </c>
      <c r="H22" s="1">
        <v>2.1999999999999999E-5</v>
      </c>
      <c r="I22" s="1">
        <v>9.7E-5</v>
      </c>
      <c r="J22" s="1">
        <v>2.8E-5</v>
      </c>
      <c r="K22">
        <f>LOG((G22+0.000000000000001)/($F22+0.000000000000001),2)</f>
        <v>2.1404812234991266</v>
      </c>
      <c r="L22">
        <f>LOG((H22+0.000000000000001)/($F22+0.000000000000001),2)</f>
        <v>0</v>
      </c>
      <c r="M22">
        <f>LOG((I22+0.000000000000001)/($F22+0.000000000000001),2)</f>
        <v>2.1404812234991266</v>
      </c>
      <c r="N22">
        <f>LOG((J22+0.000000000000001)/($F22+0.000000000000001),2)</f>
        <v>0.34792330340625455</v>
      </c>
    </row>
    <row r="23" spans="1:14" x14ac:dyDescent="0.2">
      <c r="A23" t="s">
        <v>90</v>
      </c>
      <c r="B23" t="s">
        <v>92</v>
      </c>
      <c r="C23" t="s">
        <v>91</v>
      </c>
      <c r="D23" t="s">
        <v>47</v>
      </c>
      <c r="E23">
        <v>5.8500000000000002E-4</v>
      </c>
      <c r="F23">
        <v>5.1999999999999995E-4</v>
      </c>
      <c r="G23">
        <v>5.4600000000000004E-4</v>
      </c>
      <c r="H23">
        <v>5.1999999999999995E-4</v>
      </c>
      <c r="I23">
        <v>5.8500000000000002E-4</v>
      </c>
      <c r="J23">
        <v>5.9800000000000001E-4</v>
      </c>
      <c r="K23">
        <f>LOG((G23+0.000000000000001)/($F23+0.000000000000001),2)</f>
        <v>7.0389327891266215E-2</v>
      </c>
      <c r="L23">
        <f>LOG((H23+0.000000000000001)/($F23+0.000000000000001),2)</f>
        <v>0</v>
      </c>
      <c r="M23">
        <f>LOG((I23+0.000000000000001)/($F23+0.000000000000001),2)</f>
        <v>0.16992500144200426</v>
      </c>
      <c r="N23">
        <f>LOG((J23+0.000000000000001)/($F23+0.000000000000001),2)</f>
        <v>0.20163386116928883</v>
      </c>
    </row>
    <row r="24" spans="1:14" x14ac:dyDescent="0.2">
      <c r="A24" t="s">
        <v>22</v>
      </c>
      <c r="B24" t="s">
        <v>24</v>
      </c>
      <c r="C24" t="s">
        <v>23</v>
      </c>
      <c r="D24" t="s">
        <v>21</v>
      </c>
      <c r="E24">
        <v>7.5230000000000002E-3</v>
      </c>
      <c r="F24">
        <v>6.9249999999999997E-3</v>
      </c>
      <c r="G24">
        <v>7.4180000000000001E-3</v>
      </c>
      <c r="H24">
        <v>6.9249999999999997E-3</v>
      </c>
      <c r="I24">
        <v>7.4970000000000002E-3</v>
      </c>
      <c r="J24">
        <v>7.7079999999999996E-3</v>
      </c>
      <c r="K24">
        <f>LOG((G24+0.000000000000001)/($F24+0.000000000000001),2)</f>
        <v>9.9216196679082908E-2</v>
      </c>
      <c r="L24">
        <f>LOG((H24+0.000000000000001)/($F24+0.000000000000001),2)</f>
        <v>0</v>
      </c>
      <c r="M24">
        <f>LOG((I24+0.000000000000001)/($F24+0.000000000000001),2)</f>
        <v>0.11449933098393124</v>
      </c>
      <c r="N24">
        <f>LOG((J24+0.000000000000001)/($F24+0.000000000000001),2)</f>
        <v>0.15454250047178691</v>
      </c>
    </row>
    <row r="25" spans="1:14" x14ac:dyDescent="0.2">
      <c r="A25" t="s">
        <v>338</v>
      </c>
      <c r="B25" t="s">
        <v>340</v>
      </c>
      <c r="C25" t="s">
        <v>339</v>
      </c>
      <c r="D25" t="s">
        <v>63</v>
      </c>
      <c r="E25" s="1">
        <v>2.9E-5</v>
      </c>
      <c r="F25" s="1">
        <v>2.0000000000000002E-5</v>
      </c>
      <c r="G25" s="1">
        <v>2.0999999999999999E-5</v>
      </c>
      <c r="H25" s="1">
        <v>2.0000000000000002E-5</v>
      </c>
      <c r="I25" s="1">
        <v>1.9000000000000001E-5</v>
      </c>
      <c r="J25" s="1">
        <v>2.5000000000000001E-5</v>
      </c>
      <c r="K25">
        <f>LOG((G25+0.000000000000001)/($F25+0.000000000000001),2)</f>
        <v>7.0389327887962719E-2</v>
      </c>
      <c r="L25">
        <f>LOG((H25+0.000000000000001)/($F25+0.000000000000001),2)</f>
        <v>0</v>
      </c>
      <c r="M25">
        <f>LOG((I25+0.000000000000001)/($F25+0.000000000000001),2)</f>
        <v>-7.4000581439980354E-2</v>
      </c>
      <c r="N25">
        <f>LOG((J25+0.000000000000001)/($F25+0.000000000000001),2)</f>
        <v>0.32192809487293544</v>
      </c>
    </row>
    <row r="26" spans="1:14" x14ac:dyDescent="0.2">
      <c r="A26" t="s">
        <v>210</v>
      </c>
      <c r="B26" t="s">
        <v>212</v>
      </c>
      <c r="C26" t="s">
        <v>211</v>
      </c>
      <c r="D26" t="s">
        <v>128</v>
      </c>
      <c r="E26" s="1">
        <v>2.3E-5</v>
      </c>
      <c r="F26" s="1">
        <v>1.5999999999999999E-5</v>
      </c>
      <c r="G26" s="1">
        <v>1.7E-5</v>
      </c>
      <c r="H26" s="1">
        <v>1.5999999999999999E-5</v>
      </c>
      <c r="I26" s="1">
        <v>1.5E-5</v>
      </c>
      <c r="J26" s="1">
        <v>2.0000000000000002E-5</v>
      </c>
      <c r="K26">
        <f>LOG((G26+0.000000000000001)/($F26+0.000000000000001),2)</f>
        <v>8.746284124503545E-2</v>
      </c>
      <c r="L26">
        <f>LOG((H26+0.000000000000001)/($F26+0.000000000000001),2)</f>
        <v>0</v>
      </c>
      <c r="M26">
        <f>LOG((I26+0.000000000000001)/($F26+0.000000000000001),2)</f>
        <v>-9.3109404385470135E-2</v>
      </c>
      <c r="N26">
        <f>LOG((J26+0.000000000000001)/($F26+0.000000000000001),2)</f>
        <v>0.32192809486932883</v>
      </c>
    </row>
    <row r="27" spans="1:14" x14ac:dyDescent="0.2">
      <c r="A27" t="s">
        <v>329</v>
      </c>
      <c r="B27" t="s">
        <v>331</v>
      </c>
      <c r="C27" t="s">
        <v>330</v>
      </c>
      <c r="D27" t="s">
        <v>63</v>
      </c>
      <c r="E27" s="1">
        <v>3.8999999999999999E-5</v>
      </c>
      <c r="F27" s="1">
        <v>2.6999999999999999E-5</v>
      </c>
      <c r="G27" s="1">
        <v>2.8E-5</v>
      </c>
      <c r="H27" s="1">
        <v>2.6999999999999999E-5</v>
      </c>
      <c r="I27" s="1">
        <v>2.5000000000000001E-5</v>
      </c>
      <c r="J27" s="1">
        <v>3.4E-5</v>
      </c>
      <c r="K27">
        <f>LOG((G27+0.000000000000001)/($F27+0.000000000000001),2)</f>
        <v>5.2467419892227397E-2</v>
      </c>
      <c r="L27">
        <f>LOG((H27+0.000000000000001)/($F27+0.000000000000001),2)</f>
        <v>0</v>
      </c>
      <c r="M27">
        <f>LOG((I27+0.000000000000001)/($F27+0.000000000000001),2)</f>
        <v>-0.11103131238446903</v>
      </c>
      <c r="N27">
        <f>LOG((J27+0.000000000000001)/($F27+0.000000000000001),2)</f>
        <v>0.33257533907587006</v>
      </c>
    </row>
    <row r="28" spans="1:14" x14ac:dyDescent="0.2">
      <c r="A28" t="s">
        <v>204</v>
      </c>
      <c r="B28" t="s">
        <v>206</v>
      </c>
      <c r="C28" t="s">
        <v>205</v>
      </c>
      <c r="D28" t="s">
        <v>63</v>
      </c>
      <c r="E28">
        <v>6.8099999999999996E-4</v>
      </c>
      <c r="F28">
        <v>4.8000000000000001E-4</v>
      </c>
      <c r="G28">
        <v>4.9899999999999999E-4</v>
      </c>
      <c r="H28">
        <v>4.8000000000000001E-4</v>
      </c>
      <c r="I28">
        <v>4.4499999999999997E-4</v>
      </c>
      <c r="J28">
        <v>6.0099999999999997E-4</v>
      </c>
      <c r="K28">
        <f>LOG((G28+0.000000000000001)/($F28+0.000000000000001),2)</f>
        <v>5.6005409728627338E-2</v>
      </c>
      <c r="L28">
        <f>LOG((H28+0.000000000000001)/($F28+0.000000000000001),2)</f>
        <v>0</v>
      </c>
      <c r="M28">
        <f>LOG((I28+0.000000000000001)/($F28+0.000000000000001),2)</f>
        <v>-0.10922906975452221</v>
      </c>
      <c r="N28">
        <f>LOG((J28+0.000000000000001)/($F28+0.000000000000001),2)</f>
        <v>0.32433058510206142</v>
      </c>
    </row>
    <row r="29" spans="1:14" x14ac:dyDescent="0.2">
      <c r="A29" t="s">
        <v>217</v>
      </c>
      <c r="B29" t="s">
        <v>219</v>
      </c>
      <c r="C29" t="s">
        <v>218</v>
      </c>
      <c r="D29" t="s">
        <v>128</v>
      </c>
      <c r="E29">
        <v>3.1199999999999999E-4</v>
      </c>
      <c r="F29">
        <v>2.2800000000000001E-4</v>
      </c>
      <c r="G29">
        <v>2.3599999999999999E-4</v>
      </c>
      <c r="H29">
        <v>2.2800000000000001E-4</v>
      </c>
      <c r="I29">
        <v>2.13E-4</v>
      </c>
      <c r="J29">
        <v>2.7799999999999998E-4</v>
      </c>
      <c r="K29">
        <f>LOG((G29+0.000000000000001)/($F29+0.000000000000001),2)</f>
        <v>4.9753035196884954E-2</v>
      </c>
      <c r="L29">
        <f>LOG((H29+0.000000000000001)/($F29+0.000000000000001),2)</f>
        <v>0</v>
      </c>
      <c r="M29">
        <f>LOG((I29+0.000000000000001)/($F29+0.000000000000001),2)</f>
        <v>-9.8180393938457983E-2</v>
      </c>
      <c r="N29">
        <f>LOG((J29+0.000000000000001)/($F29+0.000000000000001),2)</f>
        <v>0.28605105855762764</v>
      </c>
    </row>
    <row r="30" spans="1:14" x14ac:dyDescent="0.2">
      <c r="A30" t="s">
        <v>99</v>
      </c>
      <c r="B30" t="s">
        <v>101</v>
      </c>
      <c r="C30" t="s">
        <v>100</v>
      </c>
      <c r="D30" t="s">
        <v>102</v>
      </c>
      <c r="E30">
        <v>4.2110000000000003E-3</v>
      </c>
      <c r="F30">
        <v>3.9969999999999997E-3</v>
      </c>
      <c r="G30">
        <v>4.2570000000000004E-3</v>
      </c>
      <c r="H30">
        <v>3.9969999999999997E-3</v>
      </c>
      <c r="I30">
        <v>4.0530000000000002E-3</v>
      </c>
      <c r="J30">
        <v>4.3569999999999998E-3</v>
      </c>
      <c r="K30">
        <f>LOG((G30+0.000000000000001)/($F30+0.000000000000001),2)</f>
        <v>9.0919517361238794E-2</v>
      </c>
      <c r="L30">
        <f>LOG((H30+0.000000000000001)/($F30+0.000000000000001),2)</f>
        <v>0</v>
      </c>
      <c r="M30">
        <f>LOG((I30+0.000000000000001)/($F30+0.000000000000001),2)</f>
        <v>2.0072602626389154E-2</v>
      </c>
      <c r="N30">
        <f>LOG((J30+0.000000000000001)/($F30+0.000000000000001),2)</f>
        <v>0.12441754049469099</v>
      </c>
    </row>
    <row r="31" spans="1:14" x14ac:dyDescent="0.2">
      <c r="A31" t="s">
        <v>281</v>
      </c>
      <c r="B31" t="s">
        <v>283</v>
      </c>
      <c r="C31" t="s">
        <v>282</v>
      </c>
      <c r="D31" t="s">
        <v>163</v>
      </c>
      <c r="E31">
        <v>5.8600000000000004E-4</v>
      </c>
      <c r="F31">
        <v>5.7600000000000001E-4</v>
      </c>
      <c r="G31">
        <v>5.5999999999999995E-4</v>
      </c>
      <c r="H31">
        <v>5.7600000000000001E-4</v>
      </c>
      <c r="I31">
        <v>6.6100000000000002E-4</v>
      </c>
      <c r="J31">
        <v>6.0599999999999998E-4</v>
      </c>
      <c r="K31">
        <f>LOG((G31+0.000000000000001)/($F31+0.000000000000001),2)</f>
        <v>-4.0641984497274589E-2</v>
      </c>
      <c r="L31">
        <f>LOG((H31+0.000000000000001)/($F31+0.000000000000001),2)</f>
        <v>0</v>
      </c>
      <c r="M31">
        <f>LOG((I31+0.000000000000001)/($F31+0.000000000000001),2)</f>
        <v>0.19858146006505714</v>
      </c>
      <c r="N31">
        <f>LOG((J31+0.000000000000001)/($F31+0.000000000000001),2)</f>
        <v>7.3248982030514526E-2</v>
      </c>
    </row>
    <row r="32" spans="1:14" x14ac:dyDescent="0.2">
      <c r="A32" t="s">
        <v>263</v>
      </c>
      <c r="B32" t="s">
        <v>265</v>
      </c>
      <c r="C32" t="s">
        <v>264</v>
      </c>
      <c r="D32" t="s">
        <v>128</v>
      </c>
      <c r="E32" s="1">
        <v>1.5E-5</v>
      </c>
      <c r="F32" s="1">
        <v>1.1E-5</v>
      </c>
      <c r="G32" s="1">
        <v>1.1E-5</v>
      </c>
      <c r="H32" s="1">
        <v>1.1E-5</v>
      </c>
      <c r="I32" s="1">
        <v>1.0000000000000001E-5</v>
      </c>
      <c r="J32" s="1">
        <v>1.4E-5</v>
      </c>
      <c r="K32">
        <f>LOG((G32+0.000000000000001)/($F32+0.000000000000001),2)</f>
        <v>0</v>
      </c>
      <c r="L32">
        <f>LOG((H32+0.000000000000001)/($F32+0.000000000000001),2)</f>
        <v>0</v>
      </c>
      <c r="M32">
        <f>LOG((I32+0.000000000000001)/($F32+0.000000000000001),2)</f>
        <v>-0.13750352373681932</v>
      </c>
      <c r="N32">
        <f>LOG((J32+0.000000000000001)/($F32+0.000000000000001),2)</f>
        <v>0.34792330339220251</v>
      </c>
    </row>
    <row r="33" spans="1:14" x14ac:dyDescent="0.2">
      <c r="A33" t="s">
        <v>257</v>
      </c>
      <c r="B33" t="s">
        <v>259</v>
      </c>
      <c r="C33" t="s">
        <v>258</v>
      </c>
      <c r="D33" t="s">
        <v>128</v>
      </c>
      <c r="E33" s="1">
        <v>1.7E-5</v>
      </c>
      <c r="F33" s="1">
        <v>1.2E-5</v>
      </c>
      <c r="G33" s="1">
        <v>1.2E-5</v>
      </c>
      <c r="H33" s="1">
        <v>1.2E-5</v>
      </c>
      <c r="I33" s="1">
        <v>1.1E-5</v>
      </c>
      <c r="J33" s="1">
        <v>1.5E-5</v>
      </c>
      <c r="K33">
        <f>LOG((G33+0.000000000000001)/($F33+0.000000000000001),2)</f>
        <v>0</v>
      </c>
      <c r="L33">
        <f>LOG((H33+0.000000000000001)/($F33+0.000000000000001),2)</f>
        <v>0</v>
      </c>
      <c r="M33">
        <f>LOG((I33+0.000000000000001)/($F33+0.000000000000001),2)</f>
        <v>-0.12553088207292948</v>
      </c>
      <c r="N33">
        <f>LOG((J33+0.000000000000001)/($F33+0.000000000000001),2)</f>
        <v>0.32192809486331747</v>
      </c>
    </row>
    <row r="34" spans="1:14" x14ac:dyDescent="0.2">
      <c r="A34" t="s">
        <v>160</v>
      </c>
      <c r="B34" t="s">
        <v>162</v>
      </c>
      <c r="C34" t="s">
        <v>161</v>
      </c>
      <c r="D34" t="s">
        <v>163</v>
      </c>
      <c r="E34" s="1">
        <v>1.9000000000000001E-5</v>
      </c>
      <c r="F34" s="1">
        <v>2.0000000000000002E-5</v>
      </c>
      <c r="G34" s="1">
        <v>2.0000000000000002E-5</v>
      </c>
      <c r="H34" s="1">
        <v>2.0000000000000002E-5</v>
      </c>
      <c r="I34" s="1">
        <v>2.1999999999999999E-5</v>
      </c>
      <c r="J34" s="1">
        <v>2.0000000000000002E-5</v>
      </c>
      <c r="K34">
        <f>LOG((G34+0.000000000000001)/($F34+0.000000000000001),2)</f>
        <v>0</v>
      </c>
      <c r="L34">
        <f>LOG((H34+0.000000000000001)/($F34+0.000000000000001),2)</f>
        <v>0</v>
      </c>
      <c r="M34">
        <f>LOG((I34+0.000000000000001)/($F34+0.000000000000001),2)</f>
        <v>0.13750352374337702</v>
      </c>
      <c r="N34">
        <f>LOG((J34+0.000000000000001)/($F34+0.000000000000001),2)</f>
        <v>0</v>
      </c>
    </row>
    <row r="35" spans="1:14" x14ac:dyDescent="0.2">
      <c r="A35" t="s">
        <v>344</v>
      </c>
      <c r="B35" t="s">
        <v>346</v>
      </c>
      <c r="C35" t="s">
        <v>345</v>
      </c>
      <c r="D35" t="s">
        <v>7</v>
      </c>
      <c r="E35">
        <v>1.3200000000000001E-4</v>
      </c>
      <c r="F35">
        <v>1.17E-4</v>
      </c>
      <c r="G35">
        <v>1.18E-4</v>
      </c>
      <c r="H35">
        <v>1.17E-4</v>
      </c>
      <c r="I35">
        <v>1.17E-4</v>
      </c>
      <c r="J35">
        <v>1.27E-4</v>
      </c>
      <c r="K35">
        <f>LOG((G35+0.000000000000001)/($F35+0.000000000000001),2)</f>
        <v>1.2278329778332193E-2</v>
      </c>
      <c r="L35">
        <f>LOG((H35+0.000000000000001)/($F35+0.000000000000001),2)</f>
        <v>0</v>
      </c>
      <c r="M35">
        <f>LOG((I35+0.000000000000001)/($F35+0.000000000000001),2)</f>
        <v>0</v>
      </c>
      <c r="N35">
        <f>LOG((J35+0.000000000000001)/($F35+0.000000000000001),2)</f>
        <v>0.11831996718779028</v>
      </c>
    </row>
    <row r="36" spans="1:14" x14ac:dyDescent="0.2">
      <c r="A36" t="s">
        <v>177</v>
      </c>
      <c r="B36" t="s">
        <v>179</v>
      </c>
      <c r="C36" t="s">
        <v>178</v>
      </c>
      <c r="D36" t="s">
        <v>144</v>
      </c>
      <c r="E36">
        <v>4.2999999999999999E-4</v>
      </c>
      <c r="F36">
        <v>3.7599999999999998E-4</v>
      </c>
      <c r="G36">
        <v>3.8299999999999999E-4</v>
      </c>
      <c r="H36">
        <v>3.7599999999999998E-4</v>
      </c>
      <c r="I36">
        <v>3.68E-4</v>
      </c>
      <c r="J36">
        <v>4.1100000000000002E-4</v>
      </c>
      <c r="K36">
        <f>LOG((G36+0.000000000000001)/($F36+0.000000000000001),2)</f>
        <v>2.6611730247249523E-2</v>
      </c>
      <c r="L36">
        <f>LOG((H36+0.000000000000001)/($F36+0.000000000000001),2)</f>
        <v>0</v>
      </c>
      <c r="M36">
        <f>LOG((I36+0.000000000000001)/($F36+0.000000000000001),2)</f>
        <v>-3.1026895620541083E-2</v>
      </c>
      <c r="N36">
        <f>LOG((J36+0.000000000000001)/($F36+0.000000000000001),2)</f>
        <v>0.12840573200371877</v>
      </c>
    </row>
    <row r="37" spans="1:14" x14ac:dyDescent="0.2">
      <c r="A37" t="s">
        <v>248</v>
      </c>
      <c r="B37" t="s">
        <v>250</v>
      </c>
      <c r="C37" t="s">
        <v>249</v>
      </c>
      <c r="D37" t="s">
        <v>7</v>
      </c>
      <c r="E37">
        <v>1.02E-4</v>
      </c>
      <c r="F37" s="1">
        <v>9.0000000000000006E-5</v>
      </c>
      <c r="G37" s="1">
        <v>9.1000000000000003E-5</v>
      </c>
      <c r="H37" s="1">
        <v>9.0000000000000006E-5</v>
      </c>
      <c r="I37" s="1">
        <v>8.8999999999999995E-5</v>
      </c>
      <c r="J37" s="1">
        <v>9.7999999999999997E-5</v>
      </c>
      <c r="K37">
        <f>LOG((G37+0.000000000000001)/($F37+0.000000000000001),2)</f>
        <v>1.5941543868845349E-2</v>
      </c>
      <c r="L37">
        <f>LOG((H37+0.000000000000001)/($F37+0.000000000000001),2)</f>
        <v>0</v>
      </c>
      <c r="M37">
        <f>LOG((I37+0.000000000000001)/($F37+0.000000000000001),2)</f>
        <v>-1.611966536309695E-2</v>
      </c>
      <c r="N37">
        <f>LOG((J37+0.000000000000001)/($F37+0.000000000000001),2)</f>
        <v>0.12285674778422481</v>
      </c>
    </row>
    <row r="38" spans="1:14" x14ac:dyDescent="0.2">
      <c r="A38" t="s">
        <v>245</v>
      </c>
      <c r="B38" t="s">
        <v>247</v>
      </c>
      <c r="C38" t="s">
        <v>246</v>
      </c>
      <c r="D38" t="s">
        <v>144</v>
      </c>
      <c r="E38">
        <v>3.7199999999999999E-4</v>
      </c>
      <c r="F38">
        <v>3.2499999999999999E-4</v>
      </c>
      <c r="G38">
        <v>3.3100000000000002E-4</v>
      </c>
      <c r="H38">
        <v>3.2499999999999999E-4</v>
      </c>
      <c r="I38">
        <v>3.1799999999999998E-4</v>
      </c>
      <c r="J38">
        <v>3.5500000000000001E-4</v>
      </c>
      <c r="K38">
        <f>LOG((G38+0.000000000000001)/($F38+0.000000000000001),2)</f>
        <v>2.639149889132042E-2</v>
      </c>
      <c r="L38">
        <f>LOG((H38+0.000000000000001)/($F38+0.000000000000001),2)</f>
        <v>0</v>
      </c>
      <c r="M38">
        <f>LOG((I38+0.000000000000001)/($F38+0.000000000000001),2)</f>
        <v>-3.1412952631363886E-2</v>
      </c>
      <c r="N38">
        <f>LOG((J38+0.000000000000001)/($F38+0.000000000000001),2)</f>
        <v>0.12737930647585261</v>
      </c>
    </row>
    <row r="39" spans="1:14" x14ac:dyDescent="0.2">
      <c r="A39" t="s">
        <v>141</v>
      </c>
      <c r="B39" t="s">
        <v>143</v>
      </c>
      <c r="C39" t="s">
        <v>142</v>
      </c>
      <c r="D39" t="s">
        <v>144</v>
      </c>
      <c r="E39">
        <v>5.0199999999999995E-4</v>
      </c>
      <c r="F39">
        <v>4.3800000000000002E-4</v>
      </c>
      <c r="G39">
        <v>4.46E-4</v>
      </c>
      <c r="H39">
        <v>4.3800000000000002E-4</v>
      </c>
      <c r="I39">
        <v>4.2900000000000002E-4</v>
      </c>
      <c r="J39">
        <v>4.7800000000000002E-4</v>
      </c>
      <c r="K39">
        <f>LOG((G39+0.000000000000001)/($F39+0.000000000000001),2)</f>
        <v>2.6112840319072177E-2</v>
      </c>
      <c r="L39">
        <f>LOG((H39+0.000000000000001)/($F39+0.000000000000001),2)</f>
        <v>0</v>
      </c>
      <c r="M39">
        <f>LOG((I39+0.000000000000001)/($F39+0.000000000000001),2)</f>
        <v>-2.9953222101558759E-2</v>
      </c>
      <c r="N39">
        <f>LOG((J39+0.000000000000001)/($F39+0.000000000000001),2)</f>
        <v>0.1260797483792995</v>
      </c>
    </row>
    <row r="40" spans="1:14" x14ac:dyDescent="0.2">
      <c r="A40" t="s">
        <v>376</v>
      </c>
      <c r="B40" t="s">
        <v>378</v>
      </c>
      <c r="C40" t="s">
        <v>377</v>
      </c>
      <c r="D40" t="s">
        <v>7</v>
      </c>
      <c r="E40">
        <v>1.93E-4</v>
      </c>
      <c r="F40">
        <v>1.7100000000000001E-4</v>
      </c>
      <c r="G40">
        <v>1.73E-4</v>
      </c>
      <c r="H40">
        <v>1.7100000000000001E-4</v>
      </c>
      <c r="I40">
        <v>1.7000000000000001E-4</v>
      </c>
      <c r="J40">
        <v>1.85E-4</v>
      </c>
      <c r="K40">
        <f>LOG((G40+0.000000000000001)/($F40+0.000000000000001),2)</f>
        <v>1.6775712750729092E-2</v>
      </c>
      <c r="L40">
        <f>LOG((H40+0.000000000000001)/($F40+0.000000000000001),2)</f>
        <v>0</v>
      </c>
      <c r="M40">
        <f>LOG((I40+0.000000000000001)/($F40+0.000000000000001),2)</f>
        <v>-8.4615787481463964E-3</v>
      </c>
      <c r="N40">
        <f>LOG((J40+0.000000000000001)/($F40+0.000000000000001),2)</f>
        <v>0.11352894562977572</v>
      </c>
    </row>
    <row r="41" spans="1:14" x14ac:dyDescent="0.2">
      <c r="A41" t="s">
        <v>38</v>
      </c>
      <c r="B41" t="s">
        <v>40</v>
      </c>
      <c r="C41" t="s">
        <v>39</v>
      </c>
      <c r="D41" t="s">
        <v>7</v>
      </c>
      <c r="E41">
        <v>1.17E-4</v>
      </c>
      <c r="F41">
        <v>1.03E-4</v>
      </c>
      <c r="G41">
        <v>1.0399999999999999E-4</v>
      </c>
      <c r="H41">
        <v>1.03E-4</v>
      </c>
      <c r="I41">
        <v>1.02E-4</v>
      </c>
      <c r="J41">
        <v>1.12E-4</v>
      </c>
      <c r="K41">
        <f>LOG((G41+0.000000000000001)/($F41+0.000000000000001),2)</f>
        <v>1.3939190957738937E-2</v>
      </c>
      <c r="L41">
        <f>LOG((H41+0.000000000000001)/($F41+0.000000000000001),2)</f>
        <v>0</v>
      </c>
      <c r="M41">
        <f>LOG((I41+0.000000000000001)/($F41+0.000000000000001),2)</f>
        <v>-1.4075185211585467E-2</v>
      </c>
      <c r="N41">
        <f>LOG((J41+0.000000000000001)/($F41+0.000000000000001),2)</f>
        <v>0.1208543948732603</v>
      </c>
    </row>
    <row r="42" spans="1:14" x14ac:dyDescent="0.2">
      <c r="A42" t="s">
        <v>76</v>
      </c>
      <c r="B42" t="s">
        <v>78</v>
      </c>
      <c r="C42" t="s">
        <v>77</v>
      </c>
      <c r="D42" t="s">
        <v>7</v>
      </c>
      <c r="E42">
        <v>1.16E-4</v>
      </c>
      <c r="F42">
        <v>1.03E-4</v>
      </c>
      <c r="G42">
        <v>1.0399999999999999E-4</v>
      </c>
      <c r="H42">
        <v>1.03E-4</v>
      </c>
      <c r="I42">
        <v>1.02E-4</v>
      </c>
      <c r="J42">
        <v>1.12E-4</v>
      </c>
      <c r="K42">
        <f>LOG((G42+0.000000000000001)/($F42+0.000000000000001),2)</f>
        <v>1.3939190957738937E-2</v>
      </c>
      <c r="L42">
        <f>LOG((H42+0.000000000000001)/($F42+0.000000000000001),2)</f>
        <v>0</v>
      </c>
      <c r="M42">
        <f>LOG((I42+0.000000000000001)/($F42+0.000000000000001),2)</f>
        <v>-1.4075185211585467E-2</v>
      </c>
      <c r="N42">
        <f>LOG((J42+0.000000000000001)/($F42+0.000000000000001),2)</f>
        <v>0.1208543948732603</v>
      </c>
    </row>
    <row r="43" spans="1:14" x14ac:dyDescent="0.2">
      <c r="A43" t="s">
        <v>8</v>
      </c>
      <c r="B43" t="s">
        <v>10</v>
      </c>
      <c r="C43" t="s">
        <v>9</v>
      </c>
      <c r="D43" t="s">
        <v>7</v>
      </c>
      <c r="E43">
        <v>3.1199999999999999E-4</v>
      </c>
      <c r="F43">
        <v>2.7599999999999999E-4</v>
      </c>
      <c r="G43">
        <v>2.7900000000000001E-4</v>
      </c>
      <c r="H43">
        <v>2.7599999999999999E-4</v>
      </c>
      <c r="I43">
        <v>2.7399999999999999E-4</v>
      </c>
      <c r="J43">
        <v>2.99E-4</v>
      </c>
      <c r="K43">
        <f>LOG((G43+0.000000000000001)/($F43+0.000000000000001),2)</f>
        <v>1.5596855050962496E-2</v>
      </c>
      <c r="L43">
        <f>LOG((H43+0.000000000000001)/($F43+0.000000000000001),2)</f>
        <v>0</v>
      </c>
      <c r="M43">
        <f>LOG((I43+0.000000000000001)/($F43+0.000000000000001),2)</f>
        <v>-1.0492373817604149E-2</v>
      </c>
      <c r="N43">
        <f>LOG((J43+0.000000000000001)/($F43+0.000000000000001),2)</f>
        <v>0.11547721741953404</v>
      </c>
    </row>
    <row r="44" spans="1:14" x14ac:dyDescent="0.2">
      <c r="A44" t="s">
        <v>275</v>
      </c>
      <c r="B44" t="s">
        <v>277</v>
      </c>
      <c r="C44" t="s">
        <v>276</v>
      </c>
      <c r="D44" t="s">
        <v>163</v>
      </c>
      <c r="E44">
        <v>3.0299999999999999E-4</v>
      </c>
      <c r="F44">
        <v>2.9799999999999998E-4</v>
      </c>
      <c r="G44">
        <v>2.8899999999999998E-4</v>
      </c>
      <c r="H44">
        <v>2.9799999999999998E-4</v>
      </c>
      <c r="I44">
        <v>3.1799999999999998E-4</v>
      </c>
      <c r="J44">
        <v>3.1300000000000002E-4</v>
      </c>
      <c r="K44">
        <f>LOG((G44+0.000000000000001)/($F44+0.000000000000001),2)</f>
        <v>-4.4242837961331986E-2</v>
      </c>
      <c r="L44">
        <f>LOG((H44+0.000000000000001)/($F44+0.000000000000001),2)</f>
        <v>0</v>
      </c>
      <c r="M44">
        <f>LOG((I44+0.000000000000001)/($F44+0.000000000000001),2)</f>
        <v>9.3714434821889264E-2</v>
      </c>
      <c r="N44">
        <f>LOG((J44+0.000000000000001)/($F44+0.000000000000001),2)</f>
        <v>7.0850326470224795E-2</v>
      </c>
    </row>
    <row r="45" spans="1:14" x14ac:dyDescent="0.2">
      <c r="A45" t="s">
        <v>41</v>
      </c>
      <c r="B45" t="s">
        <v>43</v>
      </c>
      <c r="C45" t="s">
        <v>42</v>
      </c>
      <c r="D45" t="s">
        <v>7</v>
      </c>
      <c r="E45">
        <v>1.18E-4</v>
      </c>
      <c r="F45">
        <v>1.0399999999999999E-4</v>
      </c>
      <c r="G45">
        <v>1.05E-4</v>
      </c>
      <c r="H45">
        <v>1.0399999999999999E-4</v>
      </c>
      <c r="I45">
        <v>1.03E-4</v>
      </c>
      <c r="J45">
        <v>1.13E-4</v>
      </c>
      <c r="K45">
        <f>LOG((G45+0.000000000000001)/($F45+0.000000000000001),2)</f>
        <v>1.3805799524898434E-2</v>
      </c>
      <c r="L45">
        <f>LOG((H45+0.000000000000001)/($F45+0.000000000000001),2)</f>
        <v>0</v>
      </c>
      <c r="M45">
        <f>LOG((I45+0.000000000000001)/($F45+0.000000000000001),2)</f>
        <v>-1.3939190957739014E-2</v>
      </c>
      <c r="N45">
        <f>LOG((J45+0.000000000000001)/($F45+0.000000000000001),2)</f>
        <v>0.11973924427299072</v>
      </c>
    </row>
    <row r="46" spans="1:14" x14ac:dyDescent="0.2">
      <c r="A46" t="s">
        <v>138</v>
      </c>
      <c r="B46" t="s">
        <v>140</v>
      </c>
      <c r="C46" t="s">
        <v>139</v>
      </c>
      <c r="D46" t="s">
        <v>7</v>
      </c>
      <c r="E46">
        <v>3.8900000000000002E-4</v>
      </c>
      <c r="F46">
        <v>3.4499999999999998E-4</v>
      </c>
      <c r="G46">
        <v>3.48E-4</v>
      </c>
      <c r="H46">
        <v>3.4499999999999998E-4</v>
      </c>
      <c r="I46">
        <v>3.4299999999999999E-4</v>
      </c>
      <c r="J46">
        <v>3.7300000000000001E-4</v>
      </c>
      <c r="K46">
        <f>LOG((G46+0.000000000000001)/($F46+0.000000000000001),2)</f>
        <v>1.2490944183160943E-2</v>
      </c>
      <c r="L46">
        <f>LOG((H46+0.000000000000001)/($F46+0.000000000000001),2)</f>
        <v>0</v>
      </c>
      <c r="M46">
        <f>LOG((I46+0.000000000000001)/($F46+0.000000000000001),2)</f>
        <v>-8.387785492694597E-3</v>
      </c>
      <c r="N46">
        <f>LOG((J46+0.000000000000001)/($F46+0.000000000000001),2)</f>
        <v>0.11257926858939267</v>
      </c>
    </row>
    <row r="47" spans="1:14" x14ac:dyDescent="0.2">
      <c r="A47" t="s">
        <v>54</v>
      </c>
      <c r="B47" t="s">
        <v>56</v>
      </c>
      <c r="C47" t="s">
        <v>55</v>
      </c>
      <c r="D47" t="s">
        <v>7</v>
      </c>
      <c r="E47">
        <v>4.9700000000000005E-4</v>
      </c>
      <c r="F47">
        <v>4.4000000000000002E-4</v>
      </c>
      <c r="G47">
        <v>4.44E-4</v>
      </c>
      <c r="H47">
        <v>4.4000000000000002E-4</v>
      </c>
      <c r="I47">
        <v>4.37E-4</v>
      </c>
      <c r="J47">
        <v>4.7600000000000002E-4</v>
      </c>
      <c r="K47">
        <f>LOG((G47+0.000000000000001)/($F47+0.000000000000001),2)</f>
        <v>1.3056152825416761E-2</v>
      </c>
      <c r="L47">
        <f>LOG((H47+0.000000000000001)/($F47+0.000000000000001),2)</f>
        <v>0</v>
      </c>
      <c r="M47">
        <f>LOG((I47+0.000000000000001)/($F47+0.000000000000001),2)</f>
        <v>-9.8702440240388458E-3</v>
      </c>
      <c r="N47">
        <f>LOG((J47+0.000000000000001)/($F47+0.000000000000001),2)</f>
        <v>0.11345804978303603</v>
      </c>
    </row>
    <row r="48" spans="1:14" x14ac:dyDescent="0.2">
      <c r="A48" t="s">
        <v>79</v>
      </c>
      <c r="B48" t="s">
        <v>81</v>
      </c>
      <c r="C48" t="s">
        <v>80</v>
      </c>
      <c r="D48" t="s">
        <v>7</v>
      </c>
      <c r="E48">
        <v>1.21E-4</v>
      </c>
      <c r="F48">
        <v>1.07E-4</v>
      </c>
      <c r="G48">
        <v>1.08E-4</v>
      </c>
      <c r="H48">
        <v>1.07E-4</v>
      </c>
      <c r="I48">
        <v>1.06E-4</v>
      </c>
      <c r="J48">
        <v>1.16E-4</v>
      </c>
      <c r="K48">
        <f>LOG((G48+0.000000000000001)/($F48+0.000000000000001),2)</f>
        <v>1.3420515762196711E-2</v>
      </c>
      <c r="L48">
        <f>LOG((H48+0.000000000000001)/($F48+0.000000000000001),2)</f>
        <v>0</v>
      </c>
      <c r="M48">
        <f>LOG((I48+0.000000000000001)/($F48+0.000000000000001),2)</f>
        <v>-1.3546531837820525E-2</v>
      </c>
      <c r="N48">
        <f>LOG((J48+0.000000000000001)/($F48+0.000000000000001),2)</f>
        <v>0.11651400872537901</v>
      </c>
    </row>
    <row r="49" spans="1:14" x14ac:dyDescent="0.2">
      <c r="A49" t="s">
        <v>122</v>
      </c>
      <c r="B49" t="s">
        <v>124</v>
      </c>
      <c r="C49" t="s">
        <v>123</v>
      </c>
      <c r="D49" t="s">
        <v>7</v>
      </c>
      <c r="E49">
        <v>5.0000000000000001E-4</v>
      </c>
      <c r="F49">
        <v>4.4299999999999998E-4</v>
      </c>
      <c r="G49">
        <v>4.4700000000000002E-4</v>
      </c>
      <c r="H49">
        <v>4.4299999999999998E-4</v>
      </c>
      <c r="I49">
        <v>4.3899999999999999E-4</v>
      </c>
      <c r="J49">
        <v>4.8000000000000001E-4</v>
      </c>
      <c r="K49">
        <f>LOG((G49+0.000000000000001)/($F49+0.000000000000001),2)</f>
        <v>1.2968132628270365E-2</v>
      </c>
      <c r="L49">
        <f>LOG((H49+0.000000000000001)/($F49+0.000000000000001),2)</f>
        <v>0</v>
      </c>
      <c r="M49">
        <f>LOG((I49+0.000000000000001)/($F49+0.000000000000001),2)</f>
        <v>-1.3085759019630348E-2</v>
      </c>
      <c r="N49">
        <f>LOG((J49+0.000000000000001)/($F49+0.000000000000001),2)</f>
        <v>0.11572770705324935</v>
      </c>
    </row>
    <row r="50" spans="1:14" x14ac:dyDescent="0.2">
      <c r="A50" t="s">
        <v>51</v>
      </c>
      <c r="B50" t="s">
        <v>53</v>
      </c>
      <c r="C50" t="s">
        <v>52</v>
      </c>
      <c r="D50" t="s">
        <v>7</v>
      </c>
      <c r="E50">
        <v>9.3499999999999996E-4</v>
      </c>
      <c r="F50">
        <v>8.2899999999999998E-4</v>
      </c>
      <c r="G50">
        <v>8.3600000000000005E-4</v>
      </c>
      <c r="H50">
        <v>8.2899999999999998E-4</v>
      </c>
      <c r="I50">
        <v>8.2299999999999995E-4</v>
      </c>
      <c r="J50">
        <v>8.9700000000000001E-4</v>
      </c>
      <c r="K50">
        <f>LOG((G50+0.000000000000001)/($F50+0.000000000000001),2)</f>
        <v>1.2130840585117991E-2</v>
      </c>
      <c r="L50">
        <f>LOG((H50+0.000000000000001)/($F50+0.000000000000001),2)</f>
        <v>0</v>
      </c>
      <c r="M50">
        <f>LOG((I50+0.000000000000001)/($F50+0.000000000000001),2)</f>
        <v>-1.0479671074112145E-2</v>
      </c>
      <c r="N50">
        <f>LOG((J50+0.000000000000001)/($F50+0.000000000000001),2)</f>
        <v>0.11373588342337888</v>
      </c>
    </row>
    <row r="51" spans="1:14" x14ac:dyDescent="0.2">
      <c r="A51" t="s">
        <v>4</v>
      </c>
      <c r="B51" t="s">
        <v>6</v>
      </c>
      <c r="C51" t="s">
        <v>5</v>
      </c>
      <c r="D51" t="s">
        <v>7</v>
      </c>
      <c r="E51">
        <v>3.6999999999999999E-4</v>
      </c>
      <c r="F51">
        <v>3.2699999999999998E-4</v>
      </c>
      <c r="G51">
        <v>3.3E-4</v>
      </c>
      <c r="H51">
        <v>3.2699999999999998E-4</v>
      </c>
      <c r="I51">
        <v>3.2400000000000001E-4</v>
      </c>
      <c r="J51">
        <v>3.5399999999999999E-4</v>
      </c>
      <c r="K51">
        <f>LOG((G51+0.000000000000001)/($F51+0.000000000000001),2)</f>
        <v>1.3175388747693171E-2</v>
      </c>
      <c r="L51">
        <f>LOG((H51+0.000000000000001)/($F51+0.000000000000001),2)</f>
        <v>0</v>
      </c>
      <c r="M51">
        <f>LOG((I51+0.000000000000001)/($F51+0.000000000000001),2)</f>
        <v>-1.3296822613416836E-2</v>
      </c>
      <c r="N51">
        <f>LOG((J51+0.000000000000001)/($F51+0.000000000000001),2)</f>
        <v>0.1144587245845784</v>
      </c>
    </row>
    <row r="52" spans="1:14" x14ac:dyDescent="0.2">
      <c r="A52" t="s">
        <v>28</v>
      </c>
      <c r="B52" t="s">
        <v>30</v>
      </c>
      <c r="C52" t="s">
        <v>29</v>
      </c>
      <c r="D52" t="s">
        <v>31</v>
      </c>
      <c r="E52">
        <v>3.9899999999999999E-4</v>
      </c>
      <c r="F52">
        <v>3.5399999999999999E-4</v>
      </c>
      <c r="G52">
        <v>3.57E-4</v>
      </c>
      <c r="H52">
        <v>3.5399999999999999E-4</v>
      </c>
      <c r="I52">
        <v>3.5100000000000002E-4</v>
      </c>
      <c r="J52">
        <v>3.8299999999999999E-4</v>
      </c>
      <c r="K52">
        <f>LOG((G52+0.000000000000001)/($F52+0.000000000000001),2)</f>
        <v>1.2174713946068238E-2</v>
      </c>
      <c r="L52">
        <f>LOG((H52+0.000000000000001)/($F52+0.000000000000001),2)</f>
        <v>0</v>
      </c>
      <c r="M52">
        <f>LOG((I52+0.000000000000001)/($F52+0.000000000000001),2)</f>
        <v>-1.2278329778401809E-2</v>
      </c>
      <c r="N52">
        <f>LOG((J52+0.000000000000001)/($F52+0.000000000000001),2)</f>
        <v>0.11359503184165094</v>
      </c>
    </row>
    <row r="53" spans="1:14" x14ac:dyDescent="0.2">
      <c r="A53" t="s">
        <v>132</v>
      </c>
      <c r="B53" t="s">
        <v>134</v>
      </c>
      <c r="C53" t="s">
        <v>133</v>
      </c>
      <c r="D53" t="s">
        <v>7</v>
      </c>
      <c r="E53">
        <v>2.3499999999999999E-4</v>
      </c>
      <c r="F53">
        <v>2.0799999999999999E-4</v>
      </c>
      <c r="G53">
        <v>2.1000000000000001E-4</v>
      </c>
      <c r="H53">
        <v>2.0799999999999999E-4</v>
      </c>
      <c r="I53">
        <v>2.0599999999999999E-4</v>
      </c>
      <c r="J53">
        <v>2.2499999999999999E-4</v>
      </c>
      <c r="K53">
        <f>LOG((G53+0.000000000000001)/($F53+0.000000000000001),2)</f>
        <v>1.3805799524964432E-2</v>
      </c>
      <c r="L53">
        <f>LOG((H53+0.000000000000001)/($F53+0.000000000000001),2)</f>
        <v>0</v>
      </c>
      <c r="M53">
        <f>LOG((I53+0.000000000000001)/($F53+0.000000000000001),2)</f>
        <v>-1.3939190957806453E-2</v>
      </c>
      <c r="N53">
        <f>LOG((J53+0.000000000000001)/($F53+0.000000000000001),2)</f>
        <v>0.11334147307542095</v>
      </c>
    </row>
    <row r="54" spans="1:14" x14ac:dyDescent="0.2">
      <c r="A54" t="s">
        <v>385</v>
      </c>
      <c r="B54" t="s">
        <v>387</v>
      </c>
      <c r="C54" t="s">
        <v>386</v>
      </c>
      <c r="D54" t="s">
        <v>7</v>
      </c>
      <c r="E54">
        <v>2.9E-4</v>
      </c>
      <c r="F54">
        <v>2.5799999999999998E-4</v>
      </c>
      <c r="G54">
        <v>2.5999999999999998E-4</v>
      </c>
      <c r="H54">
        <v>2.5799999999999998E-4</v>
      </c>
      <c r="I54">
        <v>2.5599999999999999E-4</v>
      </c>
      <c r="J54">
        <v>2.7900000000000001E-4</v>
      </c>
      <c r="K54">
        <f>LOG((G54+0.000000000000001)/($F54+0.000000000000001),2)</f>
        <v>1.1140557605157494E-2</v>
      </c>
      <c r="L54">
        <f>LOG((H54+0.000000000000001)/($F54+0.000000000000001),2)</f>
        <v>0</v>
      </c>
      <c r="M54">
        <f>LOG((I54+0.000000000000001)/($F54+0.000000000000001),2)</f>
        <v>-1.1227255423210396E-2</v>
      </c>
      <c r="N54">
        <f>LOG((J54+0.000000000000001)/($F54+0.000000000000001),2)</f>
        <v>0.1128940564055127</v>
      </c>
    </row>
    <row r="55" spans="1:14" x14ac:dyDescent="0.2">
      <c r="A55" t="s">
        <v>110</v>
      </c>
      <c r="B55" t="s">
        <v>112</v>
      </c>
      <c r="C55" t="s">
        <v>111</v>
      </c>
      <c r="D55" t="s">
        <v>7</v>
      </c>
      <c r="E55">
        <v>1E-3</v>
      </c>
      <c r="F55">
        <v>8.8699999999999998E-4</v>
      </c>
      <c r="G55">
        <v>8.9400000000000005E-4</v>
      </c>
      <c r="H55">
        <v>8.8699999999999998E-4</v>
      </c>
      <c r="I55">
        <v>8.8000000000000003E-4</v>
      </c>
      <c r="J55">
        <v>9.59E-4</v>
      </c>
      <c r="K55">
        <f>LOG((G55+0.000000000000001)/($F55+0.000000000000001),2)</f>
        <v>1.1340726882241145E-2</v>
      </c>
      <c r="L55">
        <f>LOG((H55+0.000000000000001)/($F55+0.000000000000001),2)</f>
        <v>0</v>
      </c>
      <c r="M55">
        <f>LOG((I55+0.000000000000001)/($F55+0.000000000000001),2)</f>
        <v>-1.1430580776391183E-2</v>
      </c>
      <c r="N55">
        <f>LOG((J55+0.000000000000001)/($F55+0.000000000000001),2)</f>
        <v>0.11259671071694499</v>
      </c>
    </row>
    <row r="56" spans="1:14" x14ac:dyDescent="0.2">
      <c r="A56" t="s">
        <v>11</v>
      </c>
      <c r="B56" t="s">
        <v>13</v>
      </c>
      <c r="C56" t="s">
        <v>12</v>
      </c>
      <c r="D56" t="s">
        <v>7</v>
      </c>
      <c r="E56">
        <v>9.3499999999999996E-4</v>
      </c>
      <c r="F56">
        <v>8.2799999999999996E-4</v>
      </c>
      <c r="G56">
        <v>8.3500000000000002E-4</v>
      </c>
      <c r="H56">
        <v>8.2799999999999996E-4</v>
      </c>
      <c r="I56">
        <v>8.1999999999999998E-4</v>
      </c>
      <c r="J56">
        <v>8.9599999999999999E-4</v>
      </c>
      <c r="K56">
        <f>LOG((G56+0.000000000000001)/($F56+0.000000000000001),2)</f>
        <v>1.2145429862074779E-2</v>
      </c>
      <c r="L56">
        <f>LOG((H56+0.000000000000001)/($F56+0.000000000000001),2)</f>
        <v>0</v>
      </c>
      <c r="M56">
        <f>LOG((I56+0.000000000000001)/($F56+0.000000000000001),2)</f>
        <v>-1.4006857993862113E-2</v>
      </c>
      <c r="N56">
        <f>LOG((J56+0.000000000000001)/($F56+0.000000000000001),2)</f>
        <v>0.11386796455814674</v>
      </c>
    </row>
    <row r="57" spans="1:14" x14ac:dyDescent="0.2">
      <c r="A57" t="s">
        <v>269</v>
      </c>
      <c r="B57" t="s">
        <v>271</v>
      </c>
      <c r="C57" t="s">
        <v>270</v>
      </c>
      <c r="D57" t="s">
        <v>7</v>
      </c>
      <c r="E57">
        <v>5.8600000000000004E-4</v>
      </c>
      <c r="F57">
        <v>5.1999999999999995E-4</v>
      </c>
      <c r="G57">
        <v>5.2400000000000005E-4</v>
      </c>
      <c r="H57">
        <v>5.1999999999999995E-4</v>
      </c>
      <c r="I57">
        <v>5.1599999999999997E-4</v>
      </c>
      <c r="J57">
        <v>5.62E-4</v>
      </c>
      <c r="K57">
        <f>LOG((G57+0.000000000000001)/($F57+0.000000000000001),2)</f>
        <v>1.1055188508974752E-2</v>
      </c>
      <c r="L57">
        <f>LOG((H57+0.000000000000001)/($F57+0.000000000000001),2)</f>
        <v>0</v>
      </c>
      <c r="M57">
        <f>LOG((I57+0.000000000000001)/($F57+0.000000000000001),2)</f>
        <v>-1.1140557605178882E-2</v>
      </c>
      <c r="N57">
        <f>LOG((J57+0.000000000000001)/($F57+0.000000000000001),2)</f>
        <v>0.11205850719226433</v>
      </c>
    </row>
    <row r="58" spans="1:14" x14ac:dyDescent="0.2">
      <c r="A58" t="s">
        <v>116</v>
      </c>
      <c r="B58" t="s">
        <v>118</v>
      </c>
      <c r="C58" t="s">
        <v>117</v>
      </c>
      <c r="D58" t="s">
        <v>7</v>
      </c>
      <c r="E58">
        <v>1.0759999999999999E-3</v>
      </c>
      <c r="F58">
        <v>9.5299999999999996E-4</v>
      </c>
      <c r="G58">
        <v>9.6100000000000005E-4</v>
      </c>
      <c r="H58">
        <v>9.5299999999999996E-4</v>
      </c>
      <c r="I58">
        <v>9.4399999999999996E-4</v>
      </c>
      <c r="J58">
        <v>1.031E-3</v>
      </c>
      <c r="K58">
        <f>LOG((G58+0.000000000000001)/($F58+0.000000000000001),2)</f>
        <v>1.2060216863795993E-2</v>
      </c>
      <c r="L58">
        <f>LOG((H58+0.000000000000001)/($F58+0.000000000000001),2)</f>
        <v>0</v>
      </c>
      <c r="M58">
        <f>LOG((I58+0.000000000000001)/($F58+0.000000000000001),2)</f>
        <v>-1.3689354548086138E-2</v>
      </c>
      <c r="N58">
        <f>LOG((J58+0.000000000000001)/($F58+0.000000000000001),2)</f>
        <v>0.11349621345805208</v>
      </c>
    </row>
    <row r="59" spans="1:14" x14ac:dyDescent="0.2">
      <c r="A59" t="s">
        <v>119</v>
      </c>
      <c r="B59" t="s">
        <v>121</v>
      </c>
      <c r="C59" t="s">
        <v>120</v>
      </c>
      <c r="D59" t="s">
        <v>7</v>
      </c>
      <c r="E59">
        <v>8.6700000000000004E-4</v>
      </c>
      <c r="F59">
        <v>7.6800000000000002E-4</v>
      </c>
      <c r="G59">
        <v>7.7399999999999995E-4</v>
      </c>
      <c r="H59">
        <v>7.6800000000000002E-4</v>
      </c>
      <c r="I59">
        <v>7.6099999999999996E-4</v>
      </c>
      <c r="J59">
        <v>8.3100000000000003E-4</v>
      </c>
      <c r="K59">
        <f>LOG((G59+0.000000000000001)/($F59+0.000000000000001),2)</f>
        <v>1.1227255423239499E-2</v>
      </c>
      <c r="L59">
        <f>LOG((H59+0.000000000000001)/($F59+0.000000000000001),2)</f>
        <v>0</v>
      </c>
      <c r="M59">
        <f>LOG((I59+0.000000000000001)/($F59+0.000000000000001),2)</f>
        <v>-1.3209857217593501E-2</v>
      </c>
      <c r="N59">
        <f>LOG((J59+0.000000000000001)/($F59+0.000000000000001),2)</f>
        <v>0.11374216604904594</v>
      </c>
    </row>
    <row r="60" spans="1:14" x14ac:dyDescent="0.2">
      <c r="A60" t="s">
        <v>103</v>
      </c>
      <c r="B60" t="s">
        <v>105</v>
      </c>
      <c r="C60" t="s">
        <v>104</v>
      </c>
      <c r="D60" t="s">
        <v>7</v>
      </c>
      <c r="E60">
        <v>7.2900000000000005E-4</v>
      </c>
      <c r="F60">
        <v>6.4599999999999998E-4</v>
      </c>
      <c r="G60">
        <v>6.5099999999999999E-4</v>
      </c>
      <c r="H60">
        <v>6.4599999999999998E-4</v>
      </c>
      <c r="I60">
        <v>6.4000000000000005E-4</v>
      </c>
      <c r="J60">
        <v>6.9899999999999997E-4</v>
      </c>
      <c r="K60">
        <f>LOG((G60+0.000000000000001)/($F60+0.000000000000001),2)</f>
        <v>1.1123378471693559E-2</v>
      </c>
      <c r="L60">
        <f>LOG((H60+0.000000000000001)/($F60+0.000000000000001),2)</f>
        <v>0</v>
      </c>
      <c r="M60">
        <f>LOG((I60+0.000000000000001)/($F60+0.000000000000001),2)</f>
        <v>-1.3462259806541532E-2</v>
      </c>
      <c r="N60">
        <f>LOG((J60+0.000000000000001)/($F60+0.000000000000001),2)</f>
        <v>0.11375829068134226</v>
      </c>
    </row>
    <row r="61" spans="1:14" x14ac:dyDescent="0.2">
      <c r="A61" t="s">
        <v>233</v>
      </c>
      <c r="B61" t="s">
        <v>235</v>
      </c>
      <c r="C61" t="s">
        <v>234</v>
      </c>
      <c r="D61" t="s">
        <v>7</v>
      </c>
      <c r="E61">
        <v>3.3799999999999998E-4</v>
      </c>
      <c r="F61">
        <v>2.9999999999999997E-4</v>
      </c>
      <c r="G61">
        <v>3.0200000000000002E-4</v>
      </c>
      <c r="H61">
        <v>2.9999999999999997E-4</v>
      </c>
      <c r="I61">
        <v>2.9799999999999998E-4</v>
      </c>
      <c r="J61">
        <v>3.2400000000000001E-4</v>
      </c>
      <c r="K61">
        <f>LOG((G61+0.000000000000001)/($F61+0.000000000000001),2)</f>
        <v>9.586048829166428E-3</v>
      </c>
      <c r="L61">
        <f>LOG((H61+0.000000000000001)/($F61+0.000000000000001),2)</f>
        <v>0</v>
      </c>
      <c r="M61">
        <f>LOG((I61+0.000000000000001)/($F61+0.000000000000001),2)</f>
        <v>-9.6501700336869573E-3</v>
      </c>
      <c r="N61">
        <f>LOG((J61+0.000000000000001)/($F61+0.000000000000001),2)</f>
        <v>0.11103131238838772</v>
      </c>
    </row>
    <row r="62" spans="1:14" x14ac:dyDescent="0.2">
      <c r="A62" t="s">
        <v>57</v>
      </c>
      <c r="B62" t="s">
        <v>59</v>
      </c>
      <c r="C62" t="s">
        <v>58</v>
      </c>
      <c r="D62" t="s">
        <v>7</v>
      </c>
      <c r="E62" s="1">
        <v>9.8999999999999994E-5</v>
      </c>
      <c r="F62" s="1">
        <v>8.7999999999999998E-5</v>
      </c>
      <c r="G62" s="1">
        <v>8.8999999999999995E-5</v>
      </c>
      <c r="H62" s="1">
        <v>8.7999999999999998E-5</v>
      </c>
      <c r="I62" s="1">
        <v>8.7000000000000001E-5</v>
      </c>
      <c r="J62" s="1">
        <v>9.5000000000000005E-5</v>
      </c>
      <c r="K62">
        <f>LOG((G62+0.000000000000001)/($F62+0.000000000000001),2)</f>
        <v>1.6301812328916299E-2</v>
      </c>
      <c r="L62">
        <f>LOG((H62+0.000000000000001)/($F62+0.000000000000001),2)</f>
        <v>0</v>
      </c>
      <c r="M62">
        <f>LOG((I62+0.000000000000001)/($F62+0.000000000000001),2)</f>
        <v>-1.6488122788380518E-2</v>
      </c>
      <c r="N62">
        <f>LOG((J62+0.000000000000001)/($F62+0.000000000000001),2)</f>
        <v>0.11042398969244262</v>
      </c>
    </row>
    <row r="63" spans="1:14" x14ac:dyDescent="0.2">
      <c r="A63" t="s">
        <v>394</v>
      </c>
      <c r="B63" t="s">
        <v>396</v>
      </c>
      <c r="C63" t="s">
        <v>395</v>
      </c>
      <c r="D63" t="s">
        <v>7</v>
      </c>
      <c r="E63">
        <v>2.41E-4</v>
      </c>
      <c r="F63">
        <v>2.14E-4</v>
      </c>
      <c r="G63">
        <v>2.1599999999999999E-4</v>
      </c>
      <c r="H63">
        <v>2.14E-4</v>
      </c>
      <c r="I63">
        <v>2.12E-4</v>
      </c>
      <c r="J63">
        <v>2.31E-4</v>
      </c>
      <c r="K63">
        <f>LOG((G63+0.000000000000001)/($F63+0.000000000000001),2)</f>
        <v>1.3420515762259236E-2</v>
      </c>
      <c r="L63">
        <f>LOG((H63+0.000000000000001)/($F63+0.000000000000001),2)</f>
        <v>0</v>
      </c>
      <c r="M63">
        <f>LOG((I63+0.000000000000001)/($F63+0.000000000000001),2)</f>
        <v>-1.3546531837884068E-2</v>
      </c>
      <c r="N63">
        <f>LOG((J63+0.000000000000001)/($F63+0.000000000000001),2)</f>
        <v>0.1102820550144145</v>
      </c>
    </row>
    <row r="64" spans="1:14" x14ac:dyDescent="0.2">
      <c r="A64" t="s">
        <v>350</v>
      </c>
      <c r="B64" t="s">
        <v>352</v>
      </c>
      <c r="C64" t="s">
        <v>351</v>
      </c>
      <c r="D64" t="s">
        <v>7</v>
      </c>
      <c r="E64">
        <v>1.1400000000000001E-4</v>
      </c>
      <c r="F64">
        <v>1.01E-4</v>
      </c>
      <c r="G64">
        <v>1.02E-4</v>
      </c>
      <c r="H64">
        <v>1.01E-4</v>
      </c>
      <c r="I64">
        <v>1E-4</v>
      </c>
      <c r="J64">
        <v>1.0900000000000001E-4</v>
      </c>
      <c r="K64">
        <f>LOG((G64+0.000000000000001)/($F64+0.000000000000001),2)</f>
        <v>1.4213859219560662E-2</v>
      </c>
      <c r="L64">
        <f>LOG((H64+0.000000000000001)/($F64+0.000000000000001),2)</f>
        <v>0</v>
      </c>
      <c r="M64">
        <f>LOG((I64+0.000000000000001)/($F64+0.000000000000001),2)</f>
        <v>-1.435529297692721E-2</v>
      </c>
      <c r="N64">
        <f>LOG((J64+0.000000000000001)/($F64+0.000000000000001),2)</f>
        <v>0.10997284202408332</v>
      </c>
    </row>
    <row r="65" spans="1:14" x14ac:dyDescent="0.2">
      <c r="A65" t="s">
        <v>353</v>
      </c>
      <c r="B65" t="s">
        <v>355</v>
      </c>
      <c r="C65" t="s">
        <v>354</v>
      </c>
      <c r="D65" t="s">
        <v>7</v>
      </c>
      <c r="E65">
        <v>1.2899999999999999E-4</v>
      </c>
      <c r="F65">
        <v>1.1400000000000001E-4</v>
      </c>
      <c r="G65">
        <v>1.15E-4</v>
      </c>
      <c r="H65">
        <v>1.1400000000000001E-4</v>
      </c>
      <c r="I65">
        <v>1.13E-4</v>
      </c>
      <c r="J65">
        <v>1.2300000000000001E-4</v>
      </c>
      <c r="K65">
        <f>LOG((G65+0.000000000000001)/($F65+0.000000000000001),2)</f>
        <v>1.2600036779523391E-2</v>
      </c>
      <c r="L65">
        <f>LOG((H65+0.000000000000001)/($F65+0.000000000000001),2)</f>
        <v>0</v>
      </c>
      <c r="M65">
        <f>LOG((I65+0.000000000000001)/($F65+0.000000000000001),2)</f>
        <v>-1.2711051749442188E-2</v>
      </c>
      <c r="N65">
        <f>LOG((J65+0.000000000000001)/($F65+0.000000000000001),2)</f>
        <v>0.1096244911735722</v>
      </c>
    </row>
    <row r="66" spans="1:14" x14ac:dyDescent="0.2">
      <c r="A66" t="s">
        <v>207</v>
      </c>
      <c r="B66" t="s">
        <v>209</v>
      </c>
      <c r="C66" t="s">
        <v>208</v>
      </c>
      <c r="D66" t="s">
        <v>7</v>
      </c>
      <c r="E66">
        <v>1.15E-4</v>
      </c>
      <c r="F66">
        <v>1.02E-4</v>
      </c>
      <c r="G66">
        <v>1.03E-4</v>
      </c>
      <c r="H66">
        <v>1.02E-4</v>
      </c>
      <c r="I66">
        <v>1.01E-4</v>
      </c>
      <c r="J66">
        <v>1.1E-4</v>
      </c>
      <c r="K66">
        <f>LOG((G66+0.000000000000001)/($F66+0.000000000000001),2)</f>
        <v>1.4075185211585382E-2</v>
      </c>
      <c r="L66">
        <f>LOG((H66+0.000000000000001)/($F66+0.000000000000001),2)</f>
        <v>0</v>
      </c>
      <c r="M66">
        <f>LOG((I66+0.000000000000001)/($F66+0.000000000000001),2)</f>
        <v>-1.4213859219560721E-2</v>
      </c>
      <c r="N66">
        <f>LOG((J66+0.000000000000001)/($F66+0.000000000000001),2)</f>
        <v>0.10893437155213527</v>
      </c>
    </row>
    <row r="67" spans="1:14" x14ac:dyDescent="0.2">
      <c r="A67" t="s">
        <v>96</v>
      </c>
      <c r="B67" t="s">
        <v>98</v>
      </c>
      <c r="C67" t="s">
        <v>97</v>
      </c>
      <c r="D67" t="s">
        <v>7</v>
      </c>
      <c r="E67">
        <v>4.5899999999999999E-4</v>
      </c>
      <c r="F67">
        <v>4.08E-4</v>
      </c>
      <c r="G67">
        <v>4.1100000000000002E-4</v>
      </c>
      <c r="H67">
        <v>4.08E-4</v>
      </c>
      <c r="I67">
        <v>4.0400000000000001E-4</v>
      </c>
      <c r="J67">
        <v>4.4099999999999999E-4</v>
      </c>
      <c r="K67">
        <f>LOG((G67+0.000000000000001)/($F67+0.000000000000001),2)</f>
        <v>1.0569241710161513E-2</v>
      </c>
      <c r="L67">
        <f>LOG((H67+0.000000000000001)/($F67+0.000000000000001),2)</f>
        <v>0</v>
      </c>
      <c r="M67">
        <f>LOG((I67+0.000000000000001)/($F67+0.000000000000001),2)</f>
        <v>-1.4213859219665861E-2</v>
      </c>
      <c r="N67">
        <f>LOG((J67+0.000000000000001)/($F67+0.000000000000001),2)</f>
        <v>0.11220950358576025</v>
      </c>
    </row>
    <row r="68" spans="1:14" x14ac:dyDescent="0.2">
      <c r="A68" t="s">
        <v>391</v>
      </c>
      <c r="B68" t="s">
        <v>393</v>
      </c>
      <c r="C68" t="s">
        <v>392</v>
      </c>
      <c r="D68" t="s">
        <v>7</v>
      </c>
      <c r="E68">
        <v>2.2000000000000001E-4</v>
      </c>
      <c r="F68">
        <v>1.9599999999999999E-4</v>
      </c>
      <c r="G68">
        <v>1.9699999999999999E-4</v>
      </c>
      <c r="H68">
        <v>1.9599999999999999E-4</v>
      </c>
      <c r="I68">
        <v>1.94E-4</v>
      </c>
      <c r="J68">
        <v>2.12E-4</v>
      </c>
      <c r="K68">
        <f>LOG((G68+0.000000000000001)/($F68+0.000000000000001),2)</f>
        <v>7.3419753411306903E-3</v>
      </c>
      <c r="L68">
        <f>LOG((H68+0.000000000000001)/($F68+0.000000000000001),2)</f>
        <v>0</v>
      </c>
      <c r="M68">
        <f>LOG((I68+0.000000000000001)/($F68+0.000000000000001),2)</f>
        <v>-1.4797001928004656E-2</v>
      </c>
      <c r="N68">
        <f>LOG((J68+0.000000000000001)/($F68+0.000000000000001),2)</f>
        <v>0.11321061044743548</v>
      </c>
    </row>
    <row r="69" spans="1:14" x14ac:dyDescent="0.2">
      <c r="A69" t="s">
        <v>35</v>
      </c>
      <c r="B69" t="s">
        <v>37</v>
      </c>
      <c r="C69" t="s">
        <v>36</v>
      </c>
      <c r="D69" t="s">
        <v>31</v>
      </c>
      <c r="E69">
        <v>2.0599999999999999E-4</v>
      </c>
      <c r="F69">
        <v>1.83E-4</v>
      </c>
      <c r="G69">
        <v>1.84E-4</v>
      </c>
      <c r="H69">
        <v>1.83E-4</v>
      </c>
      <c r="I69">
        <v>1.8100000000000001E-4</v>
      </c>
      <c r="J69">
        <v>1.9799999999999999E-4</v>
      </c>
      <c r="K69">
        <f>LOG((G69+0.000000000000001)/($F69+0.000000000000001),2)</f>
        <v>7.8621177729274114E-3</v>
      </c>
      <c r="L69">
        <f>LOG((H69+0.000000000000001)/($F69+0.000000000000001),2)</f>
        <v>0</v>
      </c>
      <c r="M69">
        <f>LOG((I69+0.000000000000001)/($F69+0.000000000000001),2)</f>
        <v>-1.5853951200749991E-2</v>
      </c>
      <c r="N69">
        <f>LOG((J69+0.000000000000001)/($F69+0.000000000000001),2)</f>
        <v>0.11365678179496981</v>
      </c>
    </row>
    <row r="70" spans="1:14" x14ac:dyDescent="0.2">
      <c r="A70" t="s">
        <v>32</v>
      </c>
      <c r="B70" t="s">
        <v>34</v>
      </c>
      <c r="C70" t="s">
        <v>33</v>
      </c>
      <c r="D70" t="s">
        <v>31</v>
      </c>
      <c r="E70">
        <v>1.94E-4</v>
      </c>
      <c r="F70">
        <v>1.7200000000000001E-4</v>
      </c>
      <c r="G70">
        <v>1.73E-4</v>
      </c>
      <c r="H70">
        <v>1.7200000000000001E-4</v>
      </c>
      <c r="I70">
        <v>1.7000000000000001E-4</v>
      </c>
      <c r="J70">
        <v>1.8599999999999999E-4</v>
      </c>
      <c r="K70">
        <f>LOG((G70+0.000000000000001)/($F70+0.000000000000001),2)</f>
        <v>8.3634729345782987E-3</v>
      </c>
      <c r="L70">
        <f>LOG((H70+0.000000000000001)/($F70+0.000000000000001),2)</f>
        <v>0</v>
      </c>
      <c r="M70">
        <f>LOG((I70+0.000000000000001)/($F70+0.000000000000001),2)</f>
        <v>-1.6873818564297521E-2</v>
      </c>
      <c r="N70">
        <f>LOG((J70+0.000000000000001)/($F70+0.000000000000001),2)</f>
        <v>0.11289405640530208</v>
      </c>
    </row>
    <row r="71" spans="1:14" x14ac:dyDescent="0.2">
      <c r="A71" t="s">
        <v>266</v>
      </c>
      <c r="B71" t="s">
        <v>268</v>
      </c>
      <c r="C71" t="s">
        <v>267</v>
      </c>
      <c r="D71" t="s">
        <v>7</v>
      </c>
      <c r="E71">
        <v>1.84E-4</v>
      </c>
      <c r="F71">
        <v>1.63E-4</v>
      </c>
      <c r="G71">
        <v>1.64E-4</v>
      </c>
      <c r="H71">
        <v>1.63E-4</v>
      </c>
      <c r="I71">
        <v>1.6100000000000001E-4</v>
      </c>
      <c r="J71">
        <v>1.76E-4</v>
      </c>
      <c r="K71">
        <f>LOG((G71+0.000000000000001)/($F71+0.000000000000001),2)</f>
        <v>8.8238503869522821E-3</v>
      </c>
      <c r="L71">
        <f>LOG((H71+0.000000000000001)/($F71+0.000000000000001),2)</f>
        <v>0</v>
      </c>
      <c r="M71">
        <f>LOG((I71+0.000000000000001)/($F71+0.000000000000001),2)</f>
        <v>-1.7811276116350524E-2</v>
      </c>
      <c r="N71">
        <f>LOG((J71+0.000000000000001)/($F71+0.000000000000001),2)</f>
        <v>0.1107034644055658</v>
      </c>
    </row>
    <row r="72" spans="1:14" x14ac:dyDescent="0.2">
      <c r="A72" t="s">
        <v>347</v>
      </c>
      <c r="B72" t="s">
        <v>349</v>
      </c>
      <c r="C72" t="s">
        <v>348</v>
      </c>
      <c r="D72" t="s">
        <v>7</v>
      </c>
      <c r="E72">
        <v>1.8599999999999999E-4</v>
      </c>
      <c r="F72">
        <v>1.65E-4</v>
      </c>
      <c r="G72">
        <v>1.66E-4</v>
      </c>
      <c r="H72">
        <v>1.65E-4</v>
      </c>
      <c r="I72">
        <v>1.63E-4</v>
      </c>
      <c r="J72">
        <v>1.7799999999999999E-4</v>
      </c>
      <c r="K72">
        <f>LOG((G72+0.000000000000001)/($F72+0.000000000000001),2)</f>
        <v>8.7172171010561714E-3</v>
      </c>
      <c r="L72">
        <f>LOG((H72+0.000000000000001)/($F72+0.000000000000001),2)</f>
        <v>0</v>
      </c>
      <c r="M72">
        <f>LOG((I72+0.000000000000001)/($F72+0.000000000000001),2)</f>
        <v>-1.759406001463085E-2</v>
      </c>
      <c r="N72">
        <f>LOG((J72+0.000000000000001)/($F72+0.000000000000001),2)</f>
        <v>0.10941121671994332</v>
      </c>
    </row>
    <row r="73" spans="1:14" x14ac:dyDescent="0.2">
      <c r="A73" t="s">
        <v>113</v>
      </c>
      <c r="B73" t="s">
        <v>115</v>
      </c>
      <c r="C73" t="s">
        <v>114</v>
      </c>
      <c r="D73" t="s">
        <v>31</v>
      </c>
      <c r="E73" s="1">
        <v>4.6999999999999997E-5</v>
      </c>
      <c r="F73" s="1">
        <v>4.1999999999999998E-5</v>
      </c>
      <c r="G73" s="1">
        <v>4.1999999999999998E-5</v>
      </c>
      <c r="H73" s="1">
        <v>4.1999999999999998E-5</v>
      </c>
      <c r="I73" s="1">
        <v>4.1999999999999998E-5</v>
      </c>
      <c r="J73" s="1">
        <v>4.5000000000000003E-5</v>
      </c>
      <c r="K73">
        <f>LOG((G73+0.000000000000001)/($F73+0.000000000000001),2)</f>
        <v>0</v>
      </c>
      <c r="L73">
        <f>LOG((H73+0.000000000000001)/($F73+0.000000000000001),2)</f>
        <v>0</v>
      </c>
      <c r="M73">
        <f>LOG((I73+0.000000000000001)/($F73+0.000000000000001),2)</f>
        <v>0</v>
      </c>
      <c r="N73">
        <f>LOG((J73+0.000000000000001)/($F73+0.000000000000001),2)</f>
        <v>9.9535673548624748E-2</v>
      </c>
    </row>
    <row r="74" spans="1:14" x14ac:dyDescent="0.2">
      <c r="A74" t="s">
        <v>220</v>
      </c>
      <c r="B74" t="s">
        <v>222</v>
      </c>
      <c r="C74" t="s">
        <v>221</v>
      </c>
      <c r="D74" t="s">
        <v>7</v>
      </c>
      <c r="E74">
        <v>1.6000000000000001E-4</v>
      </c>
      <c r="F74">
        <v>1.4200000000000001E-4</v>
      </c>
      <c r="G74">
        <v>1.4300000000000001E-4</v>
      </c>
      <c r="H74">
        <v>1.4200000000000001E-4</v>
      </c>
      <c r="I74">
        <v>1.3999999999999999E-4</v>
      </c>
      <c r="J74">
        <v>1.5300000000000001E-4</v>
      </c>
      <c r="K74">
        <f>LOG((G74+0.000000000000001)/($F74+0.000000000000001),2)</f>
        <v>1.0124217273636407E-2</v>
      </c>
      <c r="L74">
        <f>LOG((H74+0.000000000000001)/($F74+0.000000000000001),2)</f>
        <v>0</v>
      </c>
      <c r="M74">
        <f>LOG((I74+0.000000000000001)/($F74+0.000000000000001),2)</f>
        <v>-2.0464102559570665E-2</v>
      </c>
      <c r="N74">
        <f>LOG((J74+0.000000000000001)/($F74+0.000000000000001),2)</f>
        <v>0.10764072318723938</v>
      </c>
    </row>
    <row r="75" spans="1:14" x14ac:dyDescent="0.2">
      <c r="A75" t="s">
        <v>362</v>
      </c>
      <c r="B75" t="s">
        <v>364</v>
      </c>
      <c r="C75" t="s">
        <v>363</v>
      </c>
      <c r="D75" t="s">
        <v>7</v>
      </c>
      <c r="E75" s="1">
        <v>6.6000000000000005E-5</v>
      </c>
      <c r="F75" s="1">
        <v>5.8999999999999998E-5</v>
      </c>
      <c r="G75" s="1">
        <v>5.8999999999999998E-5</v>
      </c>
      <c r="H75" s="1">
        <v>5.8999999999999998E-5</v>
      </c>
      <c r="I75" s="1">
        <v>5.8E-5</v>
      </c>
      <c r="J75" s="1">
        <v>6.3999999999999997E-5</v>
      </c>
      <c r="K75">
        <f>LOG((G75+0.000000000000001)/($F75+0.000000000000001),2)</f>
        <v>0</v>
      </c>
      <c r="L75">
        <f>LOG((H75+0.000000000000001)/($F75+0.000000000000001),2)</f>
        <v>0</v>
      </c>
      <c r="M75">
        <f>LOG((I75+0.000000000000001)/($F75+0.000000000000001),2)</f>
        <v>-2.4662054233847402E-2</v>
      </c>
      <c r="N75">
        <f>LOG((J75+0.000000000000001)/($F75+0.000000000000001),2)</f>
        <v>0.11735695063624833</v>
      </c>
    </row>
    <row r="76" spans="1:14" x14ac:dyDescent="0.2">
      <c r="A76" t="s">
        <v>151</v>
      </c>
      <c r="B76" t="s">
        <v>153</v>
      </c>
      <c r="C76" t="s">
        <v>152</v>
      </c>
      <c r="D76" t="s">
        <v>7</v>
      </c>
      <c r="E76" s="1">
        <v>4.6999999999999997E-5</v>
      </c>
      <c r="F76" s="1">
        <v>4.1999999999999998E-5</v>
      </c>
      <c r="G76" s="1">
        <v>4.1999999999999998E-5</v>
      </c>
      <c r="H76" s="1">
        <v>4.1999999999999998E-5</v>
      </c>
      <c r="I76" s="1">
        <v>4.1E-5</v>
      </c>
      <c r="J76" s="1">
        <v>4.5000000000000003E-5</v>
      </c>
      <c r="K76">
        <f>LOG((G76+0.000000000000001)/($F76+0.000000000000001),2)</f>
        <v>0</v>
      </c>
      <c r="L76">
        <f>LOG((H76+0.000000000000001)/($F76+0.000000000000001),2)</f>
        <v>0</v>
      </c>
      <c r="M76">
        <f>LOG((I76+0.000000000000001)/($F76+0.000000000000001),2)</f>
        <v>-3.476541815983869E-2</v>
      </c>
      <c r="N76">
        <f>LOG((J76+0.000000000000001)/($F76+0.000000000000001),2)</f>
        <v>9.9535673548624748E-2</v>
      </c>
    </row>
    <row r="77" spans="1:14" x14ac:dyDescent="0.2">
      <c r="A77" t="s">
        <v>180</v>
      </c>
      <c r="B77" t="s">
        <v>182</v>
      </c>
      <c r="C77" t="s">
        <v>181</v>
      </c>
      <c r="D77" t="s">
        <v>144</v>
      </c>
      <c r="E77" s="1">
        <v>3.1000000000000001E-5</v>
      </c>
      <c r="F77" s="1">
        <v>2.6999999999999999E-5</v>
      </c>
      <c r="G77" s="1">
        <v>2.6999999999999999E-5</v>
      </c>
      <c r="H77" s="1">
        <v>2.6999999999999999E-5</v>
      </c>
      <c r="I77" s="1">
        <v>2.5999999999999998E-5</v>
      </c>
      <c r="J77" s="1">
        <v>2.9E-5</v>
      </c>
      <c r="K77">
        <f>LOG((G77+0.000000000000001)/($F77+0.000000000000001),2)</f>
        <v>0</v>
      </c>
      <c r="L77">
        <f>LOG((H77+0.000000000000001)/($F77+0.000000000000001),2)</f>
        <v>0</v>
      </c>
      <c r="M77">
        <f>LOG((I77+0.000000000000001)/($F77+0.000000000000001),2)</f>
        <v>-5.4447784020321272E-2</v>
      </c>
      <c r="N77">
        <f>LOG((J77+0.000000000000001)/($F77+0.000000000000001),2)</f>
        <v>0.10309349296041856</v>
      </c>
    </row>
    <row r="78" spans="1:14" x14ac:dyDescent="0.2">
      <c r="A78" t="s">
        <v>157</v>
      </c>
      <c r="B78" t="s">
        <v>159</v>
      </c>
      <c r="C78" t="s">
        <v>158</v>
      </c>
      <c r="D78" t="s">
        <v>63</v>
      </c>
      <c r="E78">
        <v>4.7600000000000002E-4</v>
      </c>
      <c r="F78">
        <v>4.7600000000000002E-4</v>
      </c>
      <c r="G78">
        <v>4.4999999999999999E-4</v>
      </c>
      <c r="H78">
        <v>4.7600000000000002E-4</v>
      </c>
      <c r="I78">
        <v>4.9700000000000005E-4</v>
      </c>
      <c r="J78">
        <v>4.9700000000000005E-4</v>
      </c>
      <c r="K78">
        <f>LOG((G78+0.000000000000001)/($F78+0.000000000000001),2)</f>
        <v>-8.1036572090731479E-2</v>
      </c>
      <c r="L78">
        <f>LOG((H78+0.000000000000001)/($F78+0.000000000000001),2)</f>
        <v>0</v>
      </c>
      <c r="M78">
        <f>LOG((I78+0.000000000000001)/($F78+0.000000000000001),2)</f>
        <v>6.2284278254214502E-2</v>
      </c>
      <c r="N78">
        <f>LOG((J78+0.000000000000001)/($F78+0.000000000000001),2)</f>
        <v>6.2284278254214502E-2</v>
      </c>
    </row>
    <row r="79" spans="1:14" x14ac:dyDescent="0.2">
      <c r="A79" t="s">
        <v>164</v>
      </c>
      <c r="B79" t="s">
        <v>166</v>
      </c>
      <c r="C79" t="s">
        <v>165</v>
      </c>
      <c r="D79" t="s">
        <v>144</v>
      </c>
      <c r="E79" s="1">
        <v>3.4999999999999997E-5</v>
      </c>
      <c r="F79" s="1">
        <v>3.1000000000000001E-5</v>
      </c>
      <c r="G79" s="1">
        <v>3.1000000000000001E-5</v>
      </c>
      <c r="H79" s="1">
        <v>3.1000000000000001E-5</v>
      </c>
      <c r="I79" s="1">
        <v>3.0000000000000001E-5</v>
      </c>
      <c r="J79" s="1">
        <v>3.3000000000000003E-5</v>
      </c>
      <c r="K79">
        <f>LOG((G79+0.000000000000001)/($F79+0.000000000000001),2)</f>
        <v>0</v>
      </c>
      <c r="L79">
        <f>LOG((H79+0.000000000000001)/($F79+0.000000000000001),2)</f>
        <v>0</v>
      </c>
      <c r="M79">
        <f>LOG((I79+0.000000000000001)/($F79+0.000000000000001),2)</f>
        <v>-4.7305714776805473E-2</v>
      </c>
      <c r="N79">
        <f>LOG((J79+0.000000000000001)/($F79+0.000000000000001),2)</f>
        <v>9.0197808968757856E-2</v>
      </c>
    </row>
    <row r="80" spans="1:14" x14ac:dyDescent="0.2">
      <c r="A80" t="s">
        <v>388</v>
      </c>
      <c r="B80" t="s">
        <v>390</v>
      </c>
      <c r="C80" t="s">
        <v>389</v>
      </c>
      <c r="D80" t="s">
        <v>176</v>
      </c>
      <c r="E80">
        <v>2.9300000000000002E-4</v>
      </c>
      <c r="F80">
        <v>3.0499999999999999E-4</v>
      </c>
      <c r="G80">
        <v>2.9999999999999997E-4</v>
      </c>
      <c r="H80">
        <v>3.0499999999999999E-4</v>
      </c>
      <c r="I80">
        <v>3.19E-4</v>
      </c>
      <c r="J80">
        <v>2.9999999999999997E-4</v>
      </c>
      <c r="K80">
        <f>LOG((G80+0.000000000000001)/($F80+0.000000000000001),2)</f>
        <v>-2.3846741954288962E-2</v>
      </c>
      <c r="L80">
        <f>LOG((H80+0.000000000000001)/($F80+0.000000000000001),2)</f>
        <v>0</v>
      </c>
      <c r="M80">
        <f>LOG((I80+0.000000000000001)/($F80+0.000000000000001),2)</f>
        <v>6.4747181314413219E-2</v>
      </c>
      <c r="N80">
        <f>LOG((J80+0.000000000000001)/($F80+0.000000000000001),2)</f>
        <v>-2.3846741954288962E-2</v>
      </c>
    </row>
    <row r="81" spans="1:14" x14ac:dyDescent="0.2">
      <c r="A81" t="s">
        <v>60</v>
      </c>
      <c r="B81" t="s">
        <v>62</v>
      </c>
      <c r="C81" t="s">
        <v>61</v>
      </c>
      <c r="D81" t="s">
        <v>63</v>
      </c>
      <c r="E81" s="1">
        <v>6.7999999999999999E-5</v>
      </c>
      <c r="F81" s="1">
        <v>5.0000000000000002E-5</v>
      </c>
      <c r="G81" s="1">
        <v>4.8000000000000001E-5</v>
      </c>
      <c r="H81" s="1">
        <v>5.0000000000000002E-5</v>
      </c>
      <c r="I81" s="1">
        <v>4.3000000000000002E-5</v>
      </c>
      <c r="J81" s="1">
        <v>6.0999999999999999E-5</v>
      </c>
      <c r="K81">
        <f>LOG((G81+0.000000000000001)/($F81+0.000000000000001),2)</f>
        <v>-5.8893689052366284E-2</v>
      </c>
      <c r="L81">
        <f>LOG((H81+0.000000000000001)/($F81+0.000000000000001),2)</f>
        <v>0</v>
      </c>
      <c r="M81">
        <f>LOG((I81+0.000000000000001)/($F81+0.000000000000001),2)</f>
        <v>-0.21759143506792966</v>
      </c>
      <c r="N81">
        <f>LOG((J81+0.000000000000001)/($F81+0.000000000000001),2)</f>
        <v>0.28688114778295837</v>
      </c>
    </row>
    <row r="82" spans="1:14" x14ac:dyDescent="0.2">
      <c r="A82" t="s">
        <v>359</v>
      </c>
      <c r="B82" t="s">
        <v>361</v>
      </c>
      <c r="C82" t="s">
        <v>360</v>
      </c>
      <c r="D82" t="s">
        <v>63</v>
      </c>
      <c r="E82" s="1">
        <v>5.3000000000000001E-5</v>
      </c>
      <c r="F82" s="1">
        <v>3.6999999999999998E-5</v>
      </c>
      <c r="G82" s="1">
        <v>3.6000000000000001E-5</v>
      </c>
      <c r="H82" s="1">
        <v>3.6999999999999998E-5</v>
      </c>
      <c r="I82" s="1">
        <v>3.1999999999999999E-5</v>
      </c>
      <c r="J82" s="1">
        <v>4.3999999999999999E-5</v>
      </c>
      <c r="K82">
        <f>LOG((G82+0.000000000000001)/($F82+0.000000000000001),2)</f>
        <v>-3.9528364185554138E-2</v>
      </c>
      <c r="L82">
        <f>LOG((H82+0.000000000000001)/($F82+0.000000000000001),2)</f>
        <v>0</v>
      </c>
      <c r="M82">
        <f>LOG((I82+0.000000000000001)/($F82+0.000000000000001),2)</f>
        <v>-0.20945336562285727</v>
      </c>
      <c r="N82">
        <f>LOG((J82+0.000000000000001)/($F82+0.000000000000001),2)</f>
        <v>0.2499782530021443</v>
      </c>
    </row>
    <row r="83" spans="1:14" x14ac:dyDescent="0.2">
      <c r="A83" t="s">
        <v>309</v>
      </c>
      <c r="B83" t="s">
        <v>311</v>
      </c>
      <c r="C83" t="s">
        <v>310</v>
      </c>
      <c r="D83" t="s">
        <v>176</v>
      </c>
      <c r="E83" s="1">
        <v>2.4000000000000001E-5</v>
      </c>
      <c r="F83" s="1">
        <v>2.5999999999999998E-5</v>
      </c>
      <c r="G83" s="1">
        <v>2.5000000000000001E-5</v>
      </c>
      <c r="H83" s="1">
        <v>2.5999999999999998E-5</v>
      </c>
      <c r="I83" s="1">
        <v>2.8E-5</v>
      </c>
      <c r="J83" s="1">
        <v>2.5000000000000001E-5</v>
      </c>
      <c r="K83">
        <f>LOG((G83+0.000000000000001)/($F83+0.000000000000001),2)</f>
        <v>-5.6583528364147768E-2</v>
      </c>
      <c r="L83">
        <f>LOG((H83+0.000000000000001)/($F83+0.000000000000001),2)</f>
        <v>0</v>
      </c>
      <c r="M83">
        <f>LOG((I83+0.000000000000001)/($F83+0.000000000000001),2)</f>
        <v>0.10691520391254851</v>
      </c>
      <c r="N83">
        <f>LOG((J83+0.000000000000001)/($F83+0.000000000000001),2)</f>
        <v>-5.6583528364147768E-2</v>
      </c>
    </row>
    <row r="84" spans="1:14" x14ac:dyDescent="0.2">
      <c r="A84" t="s">
        <v>242</v>
      </c>
      <c r="B84" t="s">
        <v>244</v>
      </c>
      <c r="C84" t="s">
        <v>243</v>
      </c>
      <c r="D84" t="s">
        <v>7</v>
      </c>
      <c r="E84">
        <v>2.5099999999999998E-4</v>
      </c>
      <c r="F84">
        <v>2.2599999999999999E-4</v>
      </c>
      <c r="G84">
        <v>2.1900000000000001E-4</v>
      </c>
      <c r="H84">
        <v>2.2599999999999999E-4</v>
      </c>
      <c r="I84">
        <v>2.1599999999999999E-4</v>
      </c>
      <c r="J84">
        <v>2.42E-4</v>
      </c>
      <c r="K84">
        <f>LOG((G84+0.000000000000001)/($F84+0.000000000000001),2)</f>
        <v>-4.5391902813810073E-2</v>
      </c>
      <c r="L84">
        <f>LOG((H84+0.000000000000001)/($F84+0.000000000000001),2)</f>
        <v>0</v>
      </c>
      <c r="M84">
        <f>LOG((I84+0.000000000000001)/($F84+0.000000000000001),2)</f>
        <v>-6.5291460251423641E-2</v>
      </c>
      <c r="N84">
        <f>LOG((J84+0.000000000000001)/($F84+0.000000000000001),2)</f>
        <v>9.8684274858984844E-2</v>
      </c>
    </row>
    <row r="85" spans="1:14" x14ac:dyDescent="0.2">
      <c r="A85" t="s">
        <v>189</v>
      </c>
      <c r="B85" t="s">
        <v>191</v>
      </c>
      <c r="C85" t="s">
        <v>190</v>
      </c>
      <c r="D85" t="s">
        <v>21</v>
      </c>
      <c r="E85">
        <v>7.6199999999999998E-4</v>
      </c>
      <c r="F85">
        <v>8.03E-4</v>
      </c>
      <c r="G85">
        <v>8.0199999999999998E-4</v>
      </c>
      <c r="H85">
        <v>8.03E-4</v>
      </c>
      <c r="I85">
        <v>8.1400000000000005E-4</v>
      </c>
      <c r="J85">
        <v>7.85E-4</v>
      </c>
      <c r="K85">
        <f>LOG((G85+0.000000000000001)/($F85+0.000000000000001),2)</f>
        <v>-1.7977510623919503E-3</v>
      </c>
      <c r="L85">
        <f>LOG((H85+0.000000000000001)/($F85+0.000000000000001),2)</f>
        <v>0</v>
      </c>
      <c r="M85">
        <f>LOG((I85+0.000000000000001)/($F85+0.000000000000001),2)</f>
        <v>1.9628806748908299E-2</v>
      </c>
      <c r="N85">
        <f>LOG((J85+0.000000000000001)/($F85+0.000000000000001),2)</f>
        <v>-3.2707333738283974E-2</v>
      </c>
    </row>
    <row r="86" spans="1:14" x14ac:dyDescent="0.2">
      <c r="A86" t="s">
        <v>170</v>
      </c>
      <c r="B86" t="s">
        <v>172</v>
      </c>
      <c r="C86" t="s">
        <v>171</v>
      </c>
      <c r="D86" t="s">
        <v>21</v>
      </c>
      <c r="E86">
        <v>3.1689999999999999E-3</v>
      </c>
      <c r="F86">
        <v>3.3400000000000001E-3</v>
      </c>
      <c r="G86">
        <v>3.3379999999999998E-3</v>
      </c>
      <c r="H86">
        <v>3.3400000000000001E-3</v>
      </c>
      <c r="I86">
        <v>3.3660000000000001E-3</v>
      </c>
      <c r="J86">
        <v>3.2450000000000001E-3</v>
      </c>
      <c r="K86">
        <f>LOG((G86+0.000000000000001)/($F86+0.000000000000001),2)</f>
        <v>-8.6414799881569758E-4</v>
      </c>
      <c r="L86">
        <f>LOG((H86+0.000000000000001)/($F86+0.000000000000001),2)</f>
        <v>0</v>
      </c>
      <c r="M86">
        <f>LOG((I86+0.000000000000001)/($F86+0.000000000000001),2)</f>
        <v>1.1187073968531094E-2</v>
      </c>
      <c r="N86">
        <f>LOG((J86+0.000000000000001)/($F86+0.000000000000001),2)</f>
        <v>-4.162962447490106E-2</v>
      </c>
    </row>
    <row r="87" spans="1:14" x14ac:dyDescent="0.2">
      <c r="A87" t="s">
        <v>341</v>
      </c>
      <c r="B87" t="s">
        <v>343</v>
      </c>
      <c r="C87" t="s">
        <v>342</v>
      </c>
      <c r="D87" t="s">
        <v>102</v>
      </c>
      <c r="E87">
        <v>6.0499999999999996E-4</v>
      </c>
      <c r="F87">
        <v>5.4000000000000001E-4</v>
      </c>
      <c r="G87">
        <v>5.6899999999999995E-4</v>
      </c>
      <c r="H87">
        <v>5.4000000000000001E-4</v>
      </c>
      <c r="I87">
        <v>4.7100000000000001E-4</v>
      </c>
      <c r="J87">
        <v>5.6899999999999995E-4</v>
      </c>
      <c r="K87">
        <f>LOG((G87+0.000000000000001)/($F87+0.000000000000001),2)</f>
        <v>7.5469245255614673E-2</v>
      </c>
      <c r="L87">
        <f>LOG((H87+0.000000000000001)/($F87+0.000000000000001),2)</f>
        <v>0</v>
      </c>
      <c r="M87">
        <f>LOG((I87+0.000000000000001)/($F87+0.000000000000001),2)</f>
        <v>-0.19723234743765619</v>
      </c>
      <c r="N87">
        <f>LOG((J87+0.000000000000001)/($F87+0.000000000000001),2)</f>
        <v>7.5469245255614673E-2</v>
      </c>
    </row>
    <row r="88" spans="1:14" x14ac:dyDescent="0.2">
      <c r="A88" t="s">
        <v>44</v>
      </c>
      <c r="B88" t="s">
        <v>46</v>
      </c>
      <c r="C88" t="s">
        <v>45</v>
      </c>
      <c r="D88" t="s">
        <v>47</v>
      </c>
      <c r="E88">
        <v>1.189E-3</v>
      </c>
      <c r="F88">
        <v>1.255E-3</v>
      </c>
      <c r="G88">
        <v>1.1839999999999999E-3</v>
      </c>
      <c r="H88">
        <v>1.255E-3</v>
      </c>
      <c r="I88">
        <v>1.1969999999999999E-3</v>
      </c>
      <c r="J88">
        <v>1.2210000000000001E-3</v>
      </c>
      <c r="K88">
        <f>LOG((G88+0.000000000000001)/($F88+0.000000000000001),2)</f>
        <v>-8.4018283209115752E-2</v>
      </c>
      <c r="L88">
        <f>LOG((H88+0.000000000000001)/($F88+0.000000000000001),2)</f>
        <v>0</v>
      </c>
      <c r="M88">
        <f>LOG((I88+0.000000000000001)/($F88+0.000000000000001),2)</f>
        <v>-6.8264211894576834E-2</v>
      </c>
      <c r="N88">
        <f>LOG((J88+0.000000000000001)/($F88+0.000000000000001),2)</f>
        <v>-3.9624163850699119E-2</v>
      </c>
    </row>
    <row r="89" spans="1:14" x14ac:dyDescent="0.2">
      <c r="A89" t="s">
        <v>300</v>
      </c>
      <c r="B89" t="s">
        <v>302</v>
      </c>
      <c r="C89" t="s">
        <v>301</v>
      </c>
      <c r="D89" t="s">
        <v>21</v>
      </c>
      <c r="E89">
        <v>1.065E-3</v>
      </c>
      <c r="F89">
        <v>9.1399999999999999E-4</v>
      </c>
      <c r="G89">
        <v>7.7499999999999997E-4</v>
      </c>
      <c r="H89">
        <v>9.1399999999999999E-4</v>
      </c>
      <c r="I89">
        <v>7.8600000000000002E-4</v>
      </c>
      <c r="J89">
        <v>1.091E-3</v>
      </c>
      <c r="K89">
        <f>LOG((G89+0.000000000000001)/($F89+0.000000000000001),2)</f>
        <v>-0.23799785489618672</v>
      </c>
      <c r="L89">
        <f>LOG((H89+0.000000000000001)/($F89+0.000000000000001),2)</f>
        <v>0</v>
      </c>
      <c r="M89">
        <f>LOG((I89+0.000000000000001)/($F89+0.000000000000001),2)</f>
        <v>-0.21766485279920619</v>
      </c>
      <c r="N89">
        <f>LOG((J89+0.000000000000001)/($F89+0.000000000000001),2)</f>
        <v>0.25538503126528145</v>
      </c>
    </row>
    <row r="90" spans="1:14" x14ac:dyDescent="0.2">
      <c r="A90" t="s">
        <v>14</v>
      </c>
      <c r="B90" t="s">
        <v>16</v>
      </c>
      <c r="C90" t="s">
        <v>15</v>
      </c>
      <c r="D90" t="s">
        <v>17</v>
      </c>
      <c r="E90">
        <v>1.64E-4</v>
      </c>
      <c r="F90">
        <v>1.7699999999999999E-4</v>
      </c>
      <c r="G90">
        <v>1.4999999999999999E-4</v>
      </c>
      <c r="H90">
        <v>1.7699999999999999E-4</v>
      </c>
      <c r="I90">
        <v>1.8000000000000001E-4</v>
      </c>
      <c r="J90">
        <v>1.7000000000000001E-4</v>
      </c>
      <c r="K90">
        <f>LOG((G90+0.000000000000001)/($F90+0.000000000000001),2)</f>
        <v>-0.2387868595856496</v>
      </c>
      <c r="L90">
        <f>LOG((H90+0.000000000000001)/($F90+0.000000000000001),2)</f>
        <v>0</v>
      </c>
      <c r="M90">
        <f>LOG((I90+0.000000000000001)/($F90+0.000000000000001),2)</f>
        <v>2.4247546246541438E-2</v>
      </c>
      <c r="N90">
        <f>LOG((J90+0.000000000000001)/($F90+0.000000000000001),2)</f>
        <v>-5.8214613944959942E-2</v>
      </c>
    </row>
    <row r="91" spans="1:14" x14ac:dyDescent="0.2">
      <c r="A91" t="s">
        <v>167</v>
      </c>
      <c r="B91" t="s">
        <v>169</v>
      </c>
      <c r="C91" t="s">
        <v>168</v>
      </c>
      <c r="D91" t="s">
        <v>21</v>
      </c>
      <c r="E91">
        <v>2.31E-4</v>
      </c>
      <c r="F91">
        <v>3.0499999999999999E-4</v>
      </c>
      <c r="G91">
        <v>3.0499999999999999E-4</v>
      </c>
      <c r="H91">
        <v>3.0499999999999999E-4</v>
      </c>
      <c r="I91">
        <v>2.4399999999999999E-4</v>
      </c>
      <c r="J91">
        <v>2.3599999999999999E-4</v>
      </c>
      <c r="K91">
        <f>LOG((G91+0.000000000000001)/($F91+0.000000000000001),2)</f>
        <v>0</v>
      </c>
      <c r="L91">
        <f>LOG((H91+0.000000000000001)/($F91+0.000000000000001),2)</f>
        <v>0</v>
      </c>
      <c r="M91">
        <f>LOG((I91+0.000000000000001)/($F91+0.000000000000001),2)</f>
        <v>-0.32192809488618002</v>
      </c>
      <c r="N91">
        <f>LOG((J91+0.000000000000001)/($F91+0.000000000000001),2)</f>
        <v>-0.37002238308702456</v>
      </c>
    </row>
    <row r="92" spans="1:14" x14ac:dyDescent="0.2">
      <c r="A92" t="s">
        <v>73</v>
      </c>
      <c r="B92" t="s">
        <v>75</v>
      </c>
      <c r="C92" t="s">
        <v>74</v>
      </c>
      <c r="D92" t="s">
        <v>21</v>
      </c>
      <c r="E92">
        <v>2.4800000000000001E-4</v>
      </c>
      <c r="F92">
        <v>3.28E-4</v>
      </c>
      <c r="G92">
        <v>2.61E-4</v>
      </c>
      <c r="H92">
        <v>3.28E-4</v>
      </c>
      <c r="I92">
        <v>2.6400000000000002E-4</v>
      </c>
      <c r="J92">
        <v>2.5399999999999999E-4</v>
      </c>
      <c r="K92">
        <f>LOG((G92+0.000000000000001)/($F92+0.000000000000001),2)</f>
        <v>-0.32964600804707012</v>
      </c>
      <c r="L92">
        <f>LOG((H92+0.000000000000001)/($F92+0.000000000000001),2)</f>
        <v>0</v>
      </c>
      <c r="M92">
        <f>LOG((I92+0.000000000000001)/($F92+0.000000000000001),2)</f>
        <v>-0.31315788525856392</v>
      </c>
      <c r="N92">
        <f>LOG((J92+0.000000000000001)/($F92+0.000000000000001),2)</f>
        <v>-0.3688673178446365</v>
      </c>
    </row>
    <row r="93" spans="1:14" x14ac:dyDescent="0.2">
      <c r="A93" t="s">
        <v>323</v>
      </c>
      <c r="B93" t="s">
        <v>325</v>
      </c>
      <c r="C93" t="s">
        <v>324</v>
      </c>
      <c r="D93" t="s">
        <v>144</v>
      </c>
      <c r="E93" s="1">
        <v>6.7000000000000002E-5</v>
      </c>
      <c r="F93" s="1">
        <v>6.7000000000000002E-5</v>
      </c>
      <c r="G93" s="1">
        <v>4.8999999999999998E-5</v>
      </c>
      <c r="H93" s="1">
        <v>6.7000000000000002E-5</v>
      </c>
      <c r="I93" s="1">
        <v>4.8999999999999998E-5</v>
      </c>
      <c r="J93" s="1">
        <v>4.8999999999999998E-5</v>
      </c>
      <c r="K93">
        <f>LOG((G93+0.000000000000001)/($F93+0.000000000000001),2)</f>
        <v>-0.45137934633465421</v>
      </c>
      <c r="L93">
        <f>LOG((H93+0.000000000000001)/($F93+0.000000000000001),2)</f>
        <v>0</v>
      </c>
      <c r="M93">
        <f>LOG((I93+0.000000000000001)/($F93+0.000000000000001),2)</f>
        <v>-0.45137934633465421</v>
      </c>
      <c r="N93">
        <f>LOG((J93+0.000000000000001)/($F93+0.000000000000001),2)</f>
        <v>-0.45137934633465421</v>
      </c>
    </row>
    <row r="94" spans="1:14" x14ac:dyDescent="0.2">
      <c r="A94" t="s">
        <v>223</v>
      </c>
      <c r="B94" t="s">
        <v>225</v>
      </c>
      <c r="C94" t="s">
        <v>224</v>
      </c>
      <c r="D94" t="s">
        <v>226</v>
      </c>
      <c r="E94">
        <v>1.1400000000000001E-4</v>
      </c>
      <c r="F94">
        <v>1.2300000000000001E-4</v>
      </c>
      <c r="G94">
        <v>1.1900000000000001E-4</v>
      </c>
      <c r="H94">
        <v>1.2300000000000001E-4</v>
      </c>
      <c r="I94" s="1">
        <v>4.6999999999999997E-5</v>
      </c>
      <c r="J94">
        <v>1.1900000000000001E-4</v>
      </c>
      <c r="K94">
        <f>LOG((G94+0.000000000000001)/($F94+0.000000000000001),2)</f>
        <v>-4.7696742030901941E-2</v>
      </c>
      <c r="L94">
        <f>LOG((H94+0.000000000000001)/($F94+0.000000000000001),2)</f>
        <v>0</v>
      </c>
      <c r="M94">
        <f>LOG((I94+0.000000000000001)/($F94+0.000000000000001),2)</f>
        <v>-1.3879256536426363</v>
      </c>
      <c r="N94">
        <f>LOG((J94+0.000000000000001)/($F94+0.000000000000001),2)</f>
        <v>-4.7696742030901941E-2</v>
      </c>
    </row>
    <row r="95" spans="1:14" x14ac:dyDescent="0.2">
      <c r="A95" t="s">
        <v>198</v>
      </c>
      <c r="B95" t="s">
        <v>200</v>
      </c>
      <c r="C95" t="s">
        <v>199</v>
      </c>
      <c r="D95" t="s">
        <v>128</v>
      </c>
      <c r="E95">
        <v>1.08E-4</v>
      </c>
      <c r="F95">
        <v>1.46E-4</v>
      </c>
      <c r="G95">
        <v>1.46E-4</v>
      </c>
      <c r="H95">
        <v>1.46E-4</v>
      </c>
      <c r="I95" s="1">
        <v>7.3999999999999996E-5</v>
      </c>
      <c r="J95" s="1">
        <v>9.7E-5</v>
      </c>
      <c r="K95">
        <f>LOG((G95+0.000000000000001)/($F95+0.000000000000001),2)</f>
        <v>0</v>
      </c>
      <c r="L95">
        <f>LOG((H95+0.000000000000001)/($F95+0.000000000000001),2)</f>
        <v>0</v>
      </c>
      <c r="M95">
        <f>LOG((I95+0.000000000000001)/($F95+0.000000000000001),2)</f>
        <v>-0.98037119324145305</v>
      </c>
      <c r="N95">
        <f>LOG((J95+0.000000000000001)/($F95+0.000000000000001),2)</f>
        <v>-0.58991171668789766</v>
      </c>
    </row>
    <row r="96" spans="1:14" x14ac:dyDescent="0.2">
      <c r="A96" t="s">
        <v>173</v>
      </c>
      <c r="B96" t="s">
        <v>175</v>
      </c>
      <c r="C96" t="s">
        <v>174</v>
      </c>
      <c r="D96" t="s">
        <v>176</v>
      </c>
      <c r="E96" s="1">
        <v>7.2000000000000002E-5</v>
      </c>
      <c r="F96">
        <v>1.1400000000000001E-4</v>
      </c>
      <c r="G96" s="1">
        <v>7.4999999999999993E-5</v>
      </c>
      <c r="H96">
        <v>1.1400000000000001E-4</v>
      </c>
      <c r="I96" s="1">
        <v>8.2000000000000001E-5</v>
      </c>
      <c r="J96" s="1">
        <v>7.4999999999999993E-5</v>
      </c>
      <c r="K96">
        <f>LOG((G96+0.000000000000001)/($F96+0.000000000000001),2)</f>
        <v>-0.60407132366228022</v>
      </c>
      <c r="L96">
        <f>LOG((H96+0.000000000000001)/($F96+0.000000000000001),2)</f>
        <v>0</v>
      </c>
      <c r="M96">
        <f>LOG((I96+0.000000000000001)/($F96+0.000000000000001),2)</f>
        <v>-0.47533800954171945</v>
      </c>
      <c r="N96">
        <f>LOG((J96+0.000000000000001)/($F96+0.000000000000001),2)</f>
        <v>-0.60407132366228022</v>
      </c>
    </row>
    <row r="97" spans="1:14" x14ac:dyDescent="0.2">
      <c r="A97" t="s">
        <v>70</v>
      </c>
      <c r="B97" t="s">
        <v>72</v>
      </c>
      <c r="C97" t="s">
        <v>71</v>
      </c>
      <c r="D97" t="s">
        <v>21</v>
      </c>
      <c r="E97" s="1">
        <v>7.9999999999999996E-6</v>
      </c>
      <c r="F97" s="1">
        <v>8.6000000000000003E-5</v>
      </c>
      <c r="G97" s="1">
        <v>8.6000000000000003E-5</v>
      </c>
      <c r="H97" s="1">
        <v>8.6000000000000003E-5</v>
      </c>
      <c r="I97" s="1">
        <v>9.0000000000000002E-6</v>
      </c>
      <c r="J97" s="1">
        <v>7.9999999999999996E-6</v>
      </c>
      <c r="K97">
        <f>LOG((G97+0.000000000000001)/($F97+0.000000000000001),2)</f>
        <v>0</v>
      </c>
      <c r="L97">
        <f>LOG((H97+0.000000000000001)/($F97+0.000000000000001),2)</f>
        <v>0</v>
      </c>
      <c r="M97">
        <f>LOG((I97+0.000000000000001)/($F97+0.000000000000001),2)</f>
        <v>-3.2563397531162619</v>
      </c>
      <c r="N97">
        <f>LOG((J97+0.000000000000001)/($F97+0.000000000000001),2)</f>
        <v>-3.4262647545385367</v>
      </c>
    </row>
    <row r="98" spans="1:14" x14ac:dyDescent="0.2">
      <c r="A98" t="s">
        <v>356</v>
      </c>
      <c r="B98" t="s">
        <v>358</v>
      </c>
      <c r="C98" t="s">
        <v>357</v>
      </c>
      <c r="D98" t="s">
        <v>102</v>
      </c>
      <c r="E98">
        <v>0</v>
      </c>
      <c r="F98" s="1">
        <v>9.9999999999999995E-7</v>
      </c>
      <c r="G98" s="1">
        <v>1.9999999999999999E-6</v>
      </c>
      <c r="H98" s="1">
        <v>9.9999999999999995E-7</v>
      </c>
      <c r="I98" s="1">
        <v>9.9999999999999995E-7</v>
      </c>
      <c r="J98">
        <v>0</v>
      </c>
      <c r="K98">
        <f>LOG((G98+0.000000000000001)/($F98+0.000000000000001),2)</f>
        <v>0.99999999927865257</v>
      </c>
      <c r="L98">
        <f>LOG((H98+0.000000000000001)/($F98+0.000000000000001),2)</f>
        <v>0</v>
      </c>
      <c r="M98">
        <f>LOG((I98+0.000000000000001)/($F98+0.000000000000001),2)</f>
        <v>0</v>
      </c>
      <c r="N98">
        <f>LOG((J98+0.000000000000001)/($F98+0.000000000000001),2)</f>
        <v>-29.897352855428956</v>
      </c>
    </row>
    <row r="99" spans="1:14" x14ac:dyDescent="0.2">
      <c r="A99" t="s">
        <v>397</v>
      </c>
      <c r="B99" t="s">
        <v>399</v>
      </c>
      <c r="C99" t="s">
        <v>398</v>
      </c>
      <c r="D99" t="s">
        <v>7</v>
      </c>
      <c r="E99">
        <v>0</v>
      </c>
      <c r="F99" s="1">
        <v>6.0000000000000002E-6</v>
      </c>
      <c r="G99" s="1">
        <v>6.0000000000000002E-6</v>
      </c>
      <c r="H99" s="1">
        <v>6.0000000000000002E-6</v>
      </c>
      <c r="I99" s="1">
        <v>6.0000000000000002E-6</v>
      </c>
      <c r="J99">
        <v>0</v>
      </c>
      <c r="K99">
        <f>LOG((G99+0.000000000000001)/($F99+0.000000000000001),2)</f>
        <v>0</v>
      </c>
      <c r="L99">
        <f>LOG((H99+0.000000000000001)/($F99+0.000000000000001),2)</f>
        <v>0</v>
      </c>
      <c r="M99">
        <f>LOG((I99+0.000000000000001)/($F99+0.000000000000001),2)</f>
        <v>0</v>
      </c>
      <c r="N99">
        <f>LOG((J99+0.000000000000001)/($F99+0.000000000000001),2)</f>
        <v>-32.482315354947872</v>
      </c>
    </row>
    <row r="100" spans="1:14" x14ac:dyDescent="0.2">
      <c r="A100" t="s">
        <v>314</v>
      </c>
      <c r="B100" t="s">
        <v>316</v>
      </c>
      <c r="C100" t="s">
        <v>315</v>
      </c>
      <c r="D100" t="s">
        <v>7</v>
      </c>
      <c r="E100">
        <v>0</v>
      </c>
      <c r="F100" s="1">
        <v>7.9999999999999996E-6</v>
      </c>
      <c r="G100" s="1">
        <v>7.9999999999999996E-6</v>
      </c>
      <c r="H100" s="1">
        <v>7.9999999999999996E-6</v>
      </c>
      <c r="I100" s="1">
        <v>7.9999999999999996E-6</v>
      </c>
      <c r="J100">
        <v>0</v>
      </c>
      <c r="K100">
        <f>LOG((G100+0.000000000000001)/($F100+0.000000000000001),2)</f>
        <v>0</v>
      </c>
      <c r="L100">
        <f>LOG((H100+0.000000000000001)/($F100+0.000000000000001),2)</f>
        <v>0</v>
      </c>
      <c r="M100">
        <f>LOG((I100+0.000000000000001)/($F100+0.000000000000001),2)</f>
        <v>0</v>
      </c>
      <c r="N100">
        <f>LOG((J100+0.000000000000001)/($F100+0.000000000000001),2)</f>
        <v>-32.897352854166598</v>
      </c>
    </row>
    <row r="101" spans="1:14" x14ac:dyDescent="0.2">
      <c r="A101" t="s">
        <v>278</v>
      </c>
      <c r="B101" t="s">
        <v>280</v>
      </c>
      <c r="C101" t="s">
        <v>279</v>
      </c>
      <c r="D101" t="s">
        <v>7</v>
      </c>
      <c r="E101">
        <v>0</v>
      </c>
      <c r="F101" s="1">
        <v>1.0000000000000001E-5</v>
      </c>
      <c r="G101" s="1">
        <v>1.0000000000000001E-5</v>
      </c>
      <c r="H101" s="1">
        <v>1.0000000000000001E-5</v>
      </c>
      <c r="I101" s="1">
        <v>1.0000000000000001E-5</v>
      </c>
      <c r="J101">
        <v>0</v>
      </c>
      <c r="K101">
        <f>LOG((G101+0.000000000000001)/($F101+0.000000000000001),2)</f>
        <v>0</v>
      </c>
      <c r="L101">
        <f>LOG((H101+0.000000000000001)/($F101+0.000000000000001),2)</f>
        <v>0</v>
      </c>
      <c r="M101">
        <f>LOG((I101+0.000000000000001)/($F101+0.000000000000001),2)</f>
        <v>0</v>
      </c>
      <c r="N101">
        <f>LOG((J101+0.000000000000001)/($F101+0.000000000000001),2)</f>
        <v>-33.219280949017893</v>
      </c>
    </row>
    <row r="102" spans="1:14" x14ac:dyDescent="0.2">
      <c r="A102" t="s">
        <v>371</v>
      </c>
      <c r="B102" t="s">
        <v>373</v>
      </c>
      <c r="C102" t="s">
        <v>372</v>
      </c>
      <c r="D102" t="s">
        <v>7</v>
      </c>
      <c r="E102">
        <v>0</v>
      </c>
      <c r="F102" s="1">
        <v>1.4E-5</v>
      </c>
      <c r="G102" s="1">
        <v>1.4E-5</v>
      </c>
      <c r="H102" s="1">
        <v>1.4E-5</v>
      </c>
      <c r="I102" s="1">
        <v>1.4E-5</v>
      </c>
      <c r="J102">
        <v>0</v>
      </c>
      <c r="K102">
        <f>LOG((G102+0.000000000000001)/($F102+0.000000000000001),2)</f>
        <v>0</v>
      </c>
      <c r="L102">
        <f>LOG((H102+0.000000000000001)/($F102+0.000000000000001),2)</f>
        <v>0</v>
      </c>
      <c r="M102">
        <f>LOG((I102+0.000000000000001)/($F102+0.000000000000001),2)</f>
        <v>0</v>
      </c>
      <c r="N102">
        <f>LOG((J102+0.000000000000001)/($F102+0.000000000000001),2)</f>
        <v>-33.704707776146911</v>
      </c>
    </row>
    <row r="103" spans="1:14" x14ac:dyDescent="0.2">
      <c r="A103" t="s">
        <v>284</v>
      </c>
      <c r="B103" t="s">
        <v>286</v>
      </c>
      <c r="C103" t="s">
        <v>285</v>
      </c>
      <c r="D103" t="s">
        <v>287</v>
      </c>
      <c r="E103">
        <v>0</v>
      </c>
      <c r="F103" s="1">
        <v>1.8E-5</v>
      </c>
      <c r="G103" s="1">
        <v>1.8E-5</v>
      </c>
      <c r="H103" s="1">
        <v>1.8E-5</v>
      </c>
      <c r="I103" s="1">
        <v>1.8E-5</v>
      </c>
      <c r="J103">
        <v>0</v>
      </c>
      <c r="K103">
        <f>LOG((G103+0.000000000000001)/($F103+0.000000000000001),2)</f>
        <v>0</v>
      </c>
      <c r="L103">
        <f>LOG((H103+0.000000000000001)/($F103+0.000000000000001),2)</f>
        <v>0</v>
      </c>
      <c r="M103">
        <f>LOG((I103+0.000000000000001)/($F103+0.000000000000001),2)</f>
        <v>0</v>
      </c>
      <c r="N103">
        <f>LOG((J103+0.000000000000001)/($F103+0.000000000000001),2)</f>
        <v>-34.067277855508721</v>
      </c>
    </row>
    <row r="104" spans="1:14" x14ac:dyDescent="0.2">
      <c r="A104" t="s">
        <v>201</v>
      </c>
      <c r="B104" t="s">
        <v>203</v>
      </c>
      <c r="C104" t="s">
        <v>202</v>
      </c>
      <c r="D104" t="s">
        <v>7</v>
      </c>
      <c r="E104">
        <v>0</v>
      </c>
      <c r="F104" s="1">
        <v>2.0000000000000002E-5</v>
      </c>
      <c r="G104" s="1">
        <v>2.0000000000000002E-5</v>
      </c>
      <c r="H104" s="1">
        <v>2.0000000000000002E-5</v>
      </c>
      <c r="I104" s="1">
        <v>2.0000000000000002E-5</v>
      </c>
      <c r="J104">
        <v>0</v>
      </c>
      <c r="K104">
        <f>LOG((G104+0.000000000000001)/($F104+0.000000000000001),2)</f>
        <v>0</v>
      </c>
      <c r="L104">
        <f>LOG((H104+0.000000000000001)/($F104+0.000000000000001),2)</f>
        <v>0</v>
      </c>
      <c r="M104">
        <f>LOG((I104+0.000000000000001)/($F104+0.000000000000001),2)</f>
        <v>0</v>
      </c>
      <c r="N104">
        <f>LOG((J104+0.000000000000001)/($F104+0.000000000000001),2)</f>
        <v>-34.219280948945759</v>
      </c>
    </row>
    <row r="105" spans="1:14" x14ac:dyDescent="0.2">
      <c r="A105" t="s">
        <v>326</v>
      </c>
      <c r="B105" t="s">
        <v>328</v>
      </c>
      <c r="C105" t="s">
        <v>327</v>
      </c>
      <c r="D105" t="s">
        <v>7</v>
      </c>
      <c r="E105">
        <v>0</v>
      </c>
      <c r="F105" s="1">
        <v>2.0999999999999999E-5</v>
      </c>
      <c r="G105" s="1">
        <v>2.0999999999999999E-5</v>
      </c>
      <c r="H105" s="1">
        <v>2.0999999999999999E-5</v>
      </c>
      <c r="I105" s="1">
        <v>2.0999999999999999E-5</v>
      </c>
      <c r="J105">
        <v>0</v>
      </c>
      <c r="K105">
        <f>LOG((G105+0.000000000000001)/($F105+0.000000000000001),2)</f>
        <v>0</v>
      </c>
      <c r="L105">
        <f>LOG((H105+0.000000000000001)/($F105+0.000000000000001),2)</f>
        <v>0</v>
      </c>
      <c r="M105">
        <f>LOG((I105+0.000000000000001)/($F105+0.000000000000001),2)</f>
        <v>0</v>
      </c>
      <c r="N105">
        <f>LOG((J105+0.000000000000001)/($F105+0.000000000000001),2)</f>
        <v>-34.289670276833725</v>
      </c>
    </row>
    <row r="106" spans="1:14" x14ac:dyDescent="0.2">
      <c r="A106" t="s">
        <v>335</v>
      </c>
      <c r="B106" t="s">
        <v>337</v>
      </c>
      <c r="C106" t="s">
        <v>336</v>
      </c>
      <c r="D106" t="s">
        <v>163</v>
      </c>
      <c r="E106">
        <v>0</v>
      </c>
      <c r="F106" s="1">
        <v>2.4000000000000001E-5</v>
      </c>
      <c r="G106" s="1">
        <v>2.4000000000000001E-5</v>
      </c>
      <c r="H106" s="1">
        <v>2.4000000000000001E-5</v>
      </c>
      <c r="I106" s="1">
        <v>2.4000000000000001E-5</v>
      </c>
      <c r="J106">
        <v>0</v>
      </c>
      <c r="K106">
        <f>LOG((G106+0.000000000000001)/($F106+0.000000000000001),2)</f>
        <v>0</v>
      </c>
      <c r="L106">
        <f>LOG((H106+0.000000000000001)/($F106+0.000000000000001),2)</f>
        <v>0</v>
      </c>
      <c r="M106">
        <f>LOG((I106+0.000000000000001)/($F106+0.000000000000001),2)</f>
        <v>0</v>
      </c>
      <c r="N106">
        <f>LOG((J106+0.000000000000001)/($F106+0.000000000000001),2)</f>
        <v>-34.482315354767529</v>
      </c>
    </row>
    <row r="107" spans="1:14" x14ac:dyDescent="0.2">
      <c r="A107" t="s">
        <v>195</v>
      </c>
      <c r="B107" t="s">
        <v>197</v>
      </c>
      <c r="C107" t="s">
        <v>196</v>
      </c>
      <c r="D107" t="s">
        <v>47</v>
      </c>
      <c r="E107">
        <v>0</v>
      </c>
      <c r="F107" s="1">
        <v>3.4999999999999997E-5</v>
      </c>
      <c r="G107" s="1">
        <v>3.4999999999999997E-5</v>
      </c>
      <c r="H107" s="1">
        <v>3.4999999999999997E-5</v>
      </c>
      <c r="I107" s="1">
        <v>3.4999999999999997E-5</v>
      </c>
      <c r="J107">
        <v>0</v>
      </c>
      <c r="K107">
        <f>LOG((G107+0.000000000000001)/($F107+0.000000000000001),2)</f>
        <v>0</v>
      </c>
      <c r="L107">
        <f>LOG((H107+0.000000000000001)/($F107+0.000000000000001),2)</f>
        <v>0</v>
      </c>
      <c r="M107">
        <f>LOG((I107+0.000000000000001)/($F107+0.000000000000001),2)</f>
        <v>0</v>
      </c>
      <c r="N107">
        <f>LOG((J107+0.000000000000001)/($F107+0.000000000000001),2)</f>
        <v>-35.026635870972449</v>
      </c>
    </row>
    <row r="108" spans="1:14" x14ac:dyDescent="0.2">
      <c r="A108" t="s">
        <v>64</v>
      </c>
      <c r="B108" t="s">
        <v>66</v>
      </c>
      <c r="C108" t="s">
        <v>65</v>
      </c>
      <c r="D108" t="s">
        <v>21</v>
      </c>
      <c r="E108">
        <v>0</v>
      </c>
      <c r="F108">
        <v>1.1400000000000001E-4</v>
      </c>
      <c r="G108">
        <v>1.1400000000000001E-4</v>
      </c>
      <c r="H108">
        <v>1.1400000000000001E-4</v>
      </c>
      <c r="I108">
        <v>1.1400000000000001E-4</v>
      </c>
      <c r="J108">
        <v>0</v>
      </c>
      <c r="K108">
        <f>LOG((G108+0.000000000000001)/($F108+0.000000000000001),2)</f>
        <v>0</v>
      </c>
      <c r="L108">
        <f>LOG((H108+0.000000000000001)/($F108+0.000000000000001),2)</f>
        <v>0</v>
      </c>
      <c r="M108">
        <f>LOG((I108+0.000000000000001)/($F108+0.000000000000001),2)</f>
        <v>0</v>
      </c>
      <c r="N108">
        <f>LOG((J108+0.000000000000001)/($F108+0.000000000000001),2)</f>
        <v>-36.730242868163657</v>
      </c>
    </row>
    <row r="109" spans="1:14" x14ac:dyDescent="0.2">
      <c r="A109" t="s">
        <v>67</v>
      </c>
      <c r="B109" t="s">
        <v>69</v>
      </c>
      <c r="C109" t="s">
        <v>68</v>
      </c>
      <c r="D109" t="s">
        <v>21</v>
      </c>
      <c r="E109">
        <v>0</v>
      </c>
      <c r="F109">
        <v>1.1400000000000001E-4</v>
      </c>
      <c r="G109">
        <v>1.1400000000000001E-4</v>
      </c>
      <c r="H109">
        <v>1.1400000000000001E-4</v>
      </c>
      <c r="I109">
        <v>1.1400000000000001E-4</v>
      </c>
      <c r="J109">
        <v>0</v>
      </c>
      <c r="K109">
        <f>LOG((G109+0.000000000000001)/($F109+0.000000000000001),2)</f>
        <v>0</v>
      </c>
      <c r="L109">
        <f>LOG((H109+0.000000000000001)/($F109+0.000000000000001),2)</f>
        <v>0</v>
      </c>
      <c r="M109">
        <f>LOG((I109+0.000000000000001)/($F109+0.000000000000001),2)</f>
        <v>0</v>
      </c>
      <c r="N109">
        <f>LOG((J109+0.000000000000001)/($F109+0.000000000000001),2)</f>
        <v>-36.730242868163657</v>
      </c>
    </row>
    <row r="110" spans="1:14" x14ac:dyDescent="0.2">
      <c r="A110" t="s">
        <v>145</v>
      </c>
      <c r="B110" t="s">
        <v>147</v>
      </c>
      <c r="C110" t="s">
        <v>146</v>
      </c>
      <c r="D110" t="s">
        <v>21</v>
      </c>
      <c r="E110">
        <v>0</v>
      </c>
      <c r="F110">
        <v>1.3799999999999999E-4</v>
      </c>
      <c r="G110">
        <v>1.3799999999999999E-4</v>
      </c>
      <c r="H110">
        <v>1.3799999999999999E-4</v>
      </c>
      <c r="I110">
        <v>1.3799999999999999E-4</v>
      </c>
      <c r="J110">
        <v>0</v>
      </c>
      <c r="K110">
        <f>LOG((G110+0.000000000000001)/($F110+0.000000000000001),2)</f>
        <v>0</v>
      </c>
      <c r="L110">
        <f>LOG((H110+0.000000000000001)/($F110+0.000000000000001),2)</f>
        <v>0</v>
      </c>
      <c r="M110">
        <f>LOG((I110+0.000000000000001)/($F110+0.000000000000001),2)</f>
        <v>0</v>
      </c>
      <c r="N110">
        <f>LOG((J110+0.000000000000001)/($F110+0.000000000000001),2)</f>
        <v>-37.005877310774885</v>
      </c>
    </row>
    <row r="111" spans="1:14" x14ac:dyDescent="0.2">
      <c r="A111" t="s">
        <v>227</v>
      </c>
      <c r="B111" t="s">
        <v>229</v>
      </c>
      <c r="C111" t="s">
        <v>228</v>
      </c>
      <c r="D111" t="s">
        <v>102</v>
      </c>
      <c r="E111">
        <v>0</v>
      </c>
      <c r="F111">
        <v>2.72E-4</v>
      </c>
      <c r="G111">
        <v>2.72E-4</v>
      </c>
      <c r="H111">
        <v>2.72E-4</v>
      </c>
      <c r="I111">
        <v>2.72E-4</v>
      </c>
      <c r="J111">
        <v>0</v>
      </c>
      <c r="K111">
        <f>LOG((G111+0.000000000000001)/($F111+0.000000000000001),2)</f>
        <v>0</v>
      </c>
      <c r="L111">
        <f>LOG((H111+0.000000000000001)/($F111+0.000000000000001),2)</f>
        <v>0</v>
      </c>
      <c r="M111">
        <f>LOG((I111+0.000000000000001)/($F111+0.000000000000001),2)</f>
        <v>0</v>
      </c>
      <c r="N111">
        <f>LOG((J111+0.000000000000001)/($F111+0.000000000000001),2)</f>
        <v>-37.984815695241906</v>
      </c>
    </row>
    <row r="112" spans="1:14" x14ac:dyDescent="0.2">
      <c r="A112" t="s">
        <v>25</v>
      </c>
      <c r="B112" t="s">
        <v>27</v>
      </c>
      <c r="C112" t="s">
        <v>26</v>
      </c>
      <c r="D112" t="s">
        <v>21</v>
      </c>
      <c r="E112">
        <v>0</v>
      </c>
      <c r="F112">
        <v>5.04E-4</v>
      </c>
      <c r="G112">
        <v>5.04E-4</v>
      </c>
      <c r="H112">
        <v>5.04E-4</v>
      </c>
      <c r="I112">
        <v>5.04E-4</v>
      </c>
      <c r="J112">
        <v>0</v>
      </c>
      <c r="K112">
        <f>LOG((G112+0.000000000000001)/($F112+0.000000000000001),2)</f>
        <v>0</v>
      </c>
      <c r="L112">
        <f>LOG((H112+0.000000000000001)/($F112+0.000000000000001),2)</f>
        <v>0</v>
      </c>
      <c r="M112">
        <f>LOG((I112+0.000000000000001)/($F112+0.000000000000001),2)</f>
        <v>0</v>
      </c>
      <c r="N112">
        <f>LOG((J112+0.000000000000001)/($F112+0.000000000000001),2)</f>
        <v>-38.87463277748904</v>
      </c>
    </row>
    <row r="113" spans="1:14" x14ac:dyDescent="0.2">
      <c r="A113" t="s">
        <v>294</v>
      </c>
      <c r="B113" t="s">
        <v>296</v>
      </c>
      <c r="C113" t="s">
        <v>295</v>
      </c>
      <c r="D113" t="s">
        <v>102</v>
      </c>
      <c r="E113">
        <v>0</v>
      </c>
      <c r="F113" s="1">
        <v>6.0000000000000002E-6</v>
      </c>
      <c r="G113" s="1">
        <v>6.0000000000000002E-6</v>
      </c>
      <c r="H113" s="1">
        <v>6.0000000000000002E-6</v>
      </c>
      <c r="I113">
        <v>0</v>
      </c>
      <c r="J113">
        <v>0</v>
      </c>
      <c r="K113">
        <f>LOG((G113+0.000000000000001)/($F113+0.000000000000001),2)</f>
        <v>0</v>
      </c>
      <c r="L113">
        <f>LOG((H113+0.000000000000001)/($F113+0.000000000000001),2)</f>
        <v>0</v>
      </c>
      <c r="M113">
        <f>LOG((I113+0.000000000000001)/($F113+0.000000000000001),2)</f>
        <v>-32.482315354947872</v>
      </c>
      <c r="N113">
        <f>LOG((J113+0.000000000000001)/($F113+0.000000000000001),2)</f>
        <v>-32.482315354947872</v>
      </c>
    </row>
    <row r="114" spans="1:14" x14ac:dyDescent="0.2">
      <c r="A114" t="s">
        <v>368</v>
      </c>
      <c r="B114" t="s">
        <v>370</v>
      </c>
      <c r="C114" t="s">
        <v>369</v>
      </c>
      <c r="D114" t="s">
        <v>287</v>
      </c>
      <c r="E114">
        <v>0</v>
      </c>
      <c r="F114" s="1">
        <v>3.4999999999999997E-5</v>
      </c>
      <c r="G114">
        <v>0</v>
      </c>
      <c r="H114" s="1">
        <v>3.4999999999999997E-5</v>
      </c>
      <c r="I114" s="1">
        <v>3.4999999999999997E-5</v>
      </c>
      <c r="J114">
        <v>0</v>
      </c>
      <c r="K114">
        <f>LOG((G114+0.000000000000001)/($F114+0.000000000000001),2)</f>
        <v>-35.026635870972449</v>
      </c>
      <c r="L114">
        <f>LOG((H114+0.000000000000001)/($F114+0.000000000000001),2)</f>
        <v>0</v>
      </c>
      <c r="M114">
        <f>LOG((I114+0.000000000000001)/($F114+0.000000000000001),2)</f>
        <v>0</v>
      </c>
      <c r="N114">
        <f>LOG((J114+0.000000000000001)/($F114+0.000000000000001),2)</f>
        <v>-35.026635870972449</v>
      </c>
    </row>
    <row r="115" spans="1:14" x14ac:dyDescent="0.2">
      <c r="A115" t="s">
        <v>332</v>
      </c>
      <c r="B115" t="s">
        <v>334</v>
      </c>
      <c r="C115" t="s">
        <v>333</v>
      </c>
      <c r="D115" t="s">
        <v>163</v>
      </c>
      <c r="E115">
        <v>0</v>
      </c>
      <c r="F115" s="1">
        <v>4.6999999999999997E-5</v>
      </c>
      <c r="G115" s="1">
        <v>4.6999999999999997E-5</v>
      </c>
      <c r="H115" s="1">
        <v>4.6999999999999997E-5</v>
      </c>
      <c r="I115">
        <v>0</v>
      </c>
      <c r="J115">
        <v>0</v>
      </c>
      <c r="K115">
        <f>LOG((G115+0.000000000000001)/($F115+0.000000000000001),2)</f>
        <v>0</v>
      </c>
      <c r="L115">
        <f>LOG((H115+0.000000000000001)/($F115+0.000000000000001),2)</f>
        <v>0</v>
      </c>
      <c r="M115">
        <f>LOG((I115+0.000000000000001)/($F115+0.000000000000001),2)</f>
        <v>-35.451941705694594</v>
      </c>
      <c r="N115">
        <f>LOG((J115+0.000000000000001)/($F115+0.000000000000001),2)</f>
        <v>-35.451941705694594</v>
      </c>
    </row>
    <row r="116" spans="1:14" x14ac:dyDescent="0.2">
      <c r="A116" t="s">
        <v>93</v>
      </c>
      <c r="B116" t="s">
        <v>95</v>
      </c>
      <c r="C116" t="s">
        <v>94</v>
      </c>
      <c r="D116" t="s">
        <v>47</v>
      </c>
      <c r="E116">
        <v>0</v>
      </c>
      <c r="F116" s="1">
        <v>7.2999999999999999E-5</v>
      </c>
      <c r="G116" s="1">
        <v>7.2999999999999999E-5</v>
      </c>
      <c r="H116" s="1">
        <v>7.2999999999999999E-5</v>
      </c>
      <c r="I116">
        <v>0</v>
      </c>
      <c r="J116">
        <v>0</v>
      </c>
      <c r="K116">
        <f>LOG((G116+0.000000000000001)/($F116+0.000000000000001),2)</f>
        <v>0</v>
      </c>
      <c r="L116">
        <f>LOG((H116+0.000000000000001)/($F116+0.000000000000001),2)</f>
        <v>0</v>
      </c>
      <c r="M116">
        <f>LOG((I116+0.000000000000001)/($F116+0.000000000000001),2)</f>
        <v>-36.087177412886042</v>
      </c>
      <c r="N116">
        <f>LOG((J116+0.000000000000001)/($F116+0.000000000000001),2)</f>
        <v>-36.087177412886042</v>
      </c>
    </row>
    <row r="117" spans="1:14" x14ac:dyDescent="0.2">
      <c r="A117" t="s">
        <v>129</v>
      </c>
      <c r="B117" t="s">
        <v>131</v>
      </c>
      <c r="C117" t="s">
        <v>130</v>
      </c>
      <c r="D117" t="s">
        <v>89</v>
      </c>
      <c r="E117">
        <v>0</v>
      </c>
      <c r="F117" s="1">
        <v>7.7999999999999999E-5</v>
      </c>
      <c r="G117">
        <v>0</v>
      </c>
      <c r="H117" s="1">
        <v>7.7999999999999999E-5</v>
      </c>
      <c r="I117" s="1">
        <v>7.7999999999999999E-5</v>
      </c>
      <c r="J117">
        <v>0</v>
      </c>
      <c r="K117">
        <f>LOG((G117+0.000000000000001)/($F117+0.000000000000001),2)</f>
        <v>-36.182755072867003</v>
      </c>
      <c r="L117">
        <f>LOG((H117+0.000000000000001)/($F117+0.000000000000001),2)</f>
        <v>0</v>
      </c>
      <c r="M117">
        <f>LOG((I117+0.000000000000001)/($F117+0.000000000000001),2)</f>
        <v>0</v>
      </c>
      <c r="N117">
        <f>LOG((J117+0.000000000000001)/($F117+0.000000000000001),2)</f>
        <v>-36.182755072867003</v>
      </c>
    </row>
    <row r="118" spans="1:14" x14ac:dyDescent="0.2">
      <c r="A118" t="s">
        <v>183</v>
      </c>
      <c r="B118" t="s">
        <v>185</v>
      </c>
      <c r="C118" t="s">
        <v>184</v>
      </c>
      <c r="D118" t="s">
        <v>102</v>
      </c>
      <c r="E118">
        <v>0</v>
      </c>
      <c r="F118">
        <v>2.7300000000000002E-4</v>
      </c>
      <c r="G118">
        <v>0</v>
      </c>
      <c r="H118">
        <v>2.7300000000000002E-4</v>
      </c>
      <c r="I118">
        <v>2.7300000000000002E-4</v>
      </c>
      <c r="J118">
        <v>0</v>
      </c>
      <c r="K118">
        <f>LOG((G118+0.000000000000001)/($F118+0.000000000000001),2)</f>
        <v>-37.9901099949114</v>
      </c>
      <c r="L118">
        <f>LOG((H118+0.000000000000001)/($F118+0.000000000000001),2)</f>
        <v>0</v>
      </c>
      <c r="M118">
        <f>LOG((I118+0.000000000000001)/($F118+0.000000000000001),2)</f>
        <v>0</v>
      </c>
      <c r="N118">
        <f>LOG((J118+0.000000000000001)/($F118+0.000000000000001),2)</f>
        <v>-37.9901099949114</v>
      </c>
    </row>
    <row r="119" spans="1:14" x14ac:dyDescent="0.2">
      <c r="A119" t="s">
        <v>374</v>
      </c>
      <c r="B119" t="s">
        <v>375</v>
      </c>
      <c r="C119" t="s">
        <v>375</v>
      </c>
      <c r="D119" t="s">
        <v>47</v>
      </c>
      <c r="E119">
        <v>0</v>
      </c>
      <c r="F119">
        <v>1.0399999999999999E-4</v>
      </c>
      <c r="G119">
        <v>0</v>
      </c>
      <c r="H119">
        <v>1.0399999999999999E-4</v>
      </c>
      <c r="I119">
        <v>0</v>
      </c>
      <c r="J119">
        <v>0</v>
      </c>
      <c r="K119">
        <f>LOG((G119+0.000000000000001)/($F119+0.000000000000001),2)</f>
        <v>-36.597792572141223</v>
      </c>
      <c r="L119">
        <f>LOG((H119+0.000000000000001)/($F119+0.000000000000001),2)</f>
        <v>0</v>
      </c>
      <c r="M119">
        <f>LOG((I119+0.000000000000001)/($F119+0.000000000000001),2)</f>
        <v>-36.597792572141223</v>
      </c>
      <c r="N119">
        <f>LOG((J119+0.000000000000001)/($F119+0.000000000000001),2)</f>
        <v>-36.597792572141223</v>
      </c>
    </row>
    <row r="120" spans="1:14" x14ac:dyDescent="0.2">
      <c r="A120" t="s">
        <v>18</v>
      </c>
      <c r="B120" t="s">
        <v>20</v>
      </c>
      <c r="C120" t="s">
        <v>19</v>
      </c>
      <c r="D120" t="s">
        <v>21</v>
      </c>
      <c r="E120">
        <v>0</v>
      </c>
      <c r="F120">
        <v>5.04E-4</v>
      </c>
      <c r="G120">
        <v>0</v>
      </c>
      <c r="H120">
        <v>5.04E-4</v>
      </c>
      <c r="I120">
        <v>0</v>
      </c>
      <c r="J120">
        <v>0</v>
      </c>
      <c r="K120">
        <f>LOG((G120+0.000000000000001)/($F120+0.000000000000001),2)</f>
        <v>-38.87463277748904</v>
      </c>
      <c r="L120">
        <f>LOG((H120+0.000000000000001)/($F120+0.000000000000001),2)</f>
        <v>0</v>
      </c>
      <c r="M120">
        <f>LOG((I120+0.000000000000001)/($F120+0.000000000000001),2)</f>
        <v>-38.87463277748904</v>
      </c>
      <c r="N120">
        <f>LOG((J120+0.000000000000001)/($F120+0.000000000000001),2)</f>
        <v>-38.87463277748904</v>
      </c>
    </row>
  </sheetData>
  <conditionalFormatting sqref="F1:F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J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N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N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enzUsages_respiration</vt:lpstr>
      <vt:lpstr>FC_respiration</vt:lpstr>
      <vt:lpstr>enzUsages_fermentation</vt:lpstr>
      <vt:lpstr>FC_fermentation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
Del</dc:creator>
  <cp:lastModifiedBy>Iván 
Del</cp:lastModifiedBy>
  <dcterms:created xsi:type="dcterms:W3CDTF">2020-08-22T18:35:20Z</dcterms:created>
  <dcterms:modified xsi:type="dcterms:W3CDTF">2020-08-22T21:53:48Z</dcterms:modified>
</cp:coreProperties>
</file>