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"/>
    </mc:Choice>
  </mc:AlternateContent>
  <xr:revisionPtr revIDLastSave="0" documentId="8_{2C32C8B1-03F0-48AA-85E5-43284C1D9612}" xr6:coauthVersionLast="47" xr6:coauthVersionMax="47" xr10:uidLastSave="{00000000-0000-0000-0000-000000000000}"/>
  <bookViews>
    <workbookView xWindow="-108" yWindow="-108" windowWidth="23256" windowHeight="12456" activeTab="4" xr2:uid="{982EF4CF-8B08-4930-867B-2B442F3429DF}"/>
  </bookViews>
  <sheets>
    <sheet name="EEZ" sheetId="2" r:id="rId1"/>
    <sheet name="EEZ dives pivot" sheetId="3" r:id="rId2"/>
    <sheet name="EEZ dives" sheetId="4" r:id="rId3"/>
    <sheet name="EEZ features pivot" sheetId="5" r:id="rId4"/>
    <sheet name="EEZ features" sheetId="1" r:id="rId5"/>
  </sheets>
  <definedNames>
    <definedName name="_xlnm._FilterDatabase" localSheetId="0" hidden="1">EEZ!$AO$1:$AO$238</definedName>
  </definedNames>
  <calcPr calcId="191029"/>
  <pivotCaches>
    <pivotCache cacheId="2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38" i="2" l="1"/>
  <c r="AG235" i="2"/>
</calcChain>
</file>

<file path=xl/sharedStrings.xml><?xml version="1.0" encoding="utf-8"?>
<sst xmlns="http://schemas.openxmlformats.org/spreadsheetml/2006/main" count="7149" uniqueCount="990">
  <si>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</si>
  <si>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</si>
  <si>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</si>
  <si>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</si>
  <si>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</si>
  <si>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</si>
  <si>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</si>
  <si>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</si>
  <si>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</si>
  <si>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</si>
  <si>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</si>
  <si>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</si>
  <si>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</si>
  <si>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</si>
  <si>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</si>
  <si>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</si>
  <si>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</si>
  <si>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</si>
  <si>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</si>
  <si>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</si>
  <si>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</si>
  <si>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</si>
  <si>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Sub.Local.1</t>
  </si>
  <si>
    <t>Sub.Local.2</t>
  </si>
  <si>
    <t>Sub.Local.3</t>
  </si>
  <si>
    <t>Sub.Local.4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</si>
  <si>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</si>
  <si>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</si>
  <si>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</si>
  <si>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</si>
  <si>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</si>
  <si>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</si>
  <si>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</si>
  <si>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</si>
  <si>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</si>
  <si>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</si>
  <si>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</si>
  <si>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</si>
  <si>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</si>
  <si>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</si>
  <si>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</si>
  <si>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</si>
  <si>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Conger oligoporus</t>
  </si>
  <si>
    <t>Species</t>
  </si>
  <si>
    <t>Chordata</t>
  </si>
  <si>
    <t>Actinopterygii</t>
  </si>
  <si>
    <t>Anguilliformes</t>
  </si>
  <si>
    <t>Congridae</t>
  </si>
  <si>
    <t>Conger</t>
  </si>
  <si>
    <t>NA</t>
  </si>
  <si>
    <t>2018-11-27</t>
  </si>
  <si>
    <t>ID by expert from video</t>
  </si>
  <si>
    <t>primarily: cemented bedrock / secondary: boulder; limestone bedrock / comments: cemented ash flow</t>
  </si>
  <si>
    <t>North Pacific Ocean</t>
  </si>
  <si>
    <t>Western Pacific</t>
  </si>
  <si>
    <t>United States Exclusive Economic Zone around Hawaiian Islands</t>
  </si>
  <si>
    <t xml:space="preserve"> Outside Boundary of Papahānaumokuākea Marine National Monument</t>
  </si>
  <si>
    <t xml:space="preserve"> Middle Bank</t>
  </si>
  <si>
    <t xml:space="preserve"> Cone</t>
  </si>
  <si>
    <t>D2-EX1708-20</t>
  </si>
  <si>
    <t>2017-09-27</t>
  </si>
  <si>
    <t>01:33:49</t>
  </si>
  <si>
    <t>EX1708</t>
  </si>
  <si>
    <t>EX1708_20_20170926T185500Z.m4v_06:38:49:28</t>
  </si>
  <si>
    <t>5083585</t>
  </si>
  <si>
    <t>fish</t>
  </si>
  <si>
    <t>bank</t>
  </si>
  <si>
    <t>cone</t>
  </si>
  <si>
    <t>Tentative ID</t>
  </si>
  <si>
    <t>2016-03-10</t>
  </si>
  <si>
    <t>primarily: basalt bedrock with manganese crust / secondary: sediment</t>
  </si>
  <si>
    <t>Hawaiian Archipelago</t>
  </si>
  <si>
    <t xml:space="preserve"> Swordfish Seamount</t>
  </si>
  <si>
    <t>D2-EX1504L3-05</t>
  </si>
  <si>
    <t>2015-09-01</t>
  </si>
  <si>
    <t>23:18:53</t>
  </si>
  <si>
    <t>EX1504L3</t>
  </si>
  <si>
    <t>EX1504L3_05_20150901T181522Z.mp4_05:03:31:21</t>
  </si>
  <si>
    <t>107375</t>
  </si>
  <si>
    <t>ridge seamount</t>
  </si>
  <si>
    <t>summit</t>
  </si>
  <si>
    <t>2016-03-14</t>
  </si>
  <si>
    <t>primarily: basalt boulder with manganese crust / secondary: sediment; basalt cobble with manganese crust; basalt bedrock with manganese crust</t>
  </si>
  <si>
    <t>2015-09-02</t>
  </si>
  <si>
    <t>00:23:21</t>
  </si>
  <si>
    <t>EX1504L3_05_20150901T181522Z.mp4_06:07:58:57</t>
  </si>
  <si>
    <t>107972</t>
  </si>
  <si>
    <t>2016-03-15</t>
  </si>
  <si>
    <t>primarily: basalt cobble with manganese crust / secondary: sediment; basalt pebble with manganese crust; basalt boulder with manganese crust</t>
  </si>
  <si>
    <t>01:05:07</t>
  </si>
  <si>
    <t>EX1504L3_05_20150901T181522Z.mp4_06:49:45:00</t>
  </si>
  <si>
    <t>108242</t>
  </si>
  <si>
    <t>2016-03-21</t>
  </si>
  <si>
    <t>0-10 cm</t>
  </si>
  <si>
    <t>basalt bedrock with manganese crust</t>
  </si>
  <si>
    <t xml:space="preserve"> Ellis Seamount</t>
  </si>
  <si>
    <t>D2-EX1504L3-06</t>
  </si>
  <si>
    <t>21:24:29</t>
  </si>
  <si>
    <t>EX1504L3_06_20150902T182025Z.mp4_03:04:03:61</t>
  </si>
  <si>
    <t>109162</t>
  </si>
  <si>
    <t>ridge</t>
  </si>
  <si>
    <t>2016-03-25</t>
  </si>
  <si>
    <t>primarily: basalt boulder with manganese crust / secondary: sediment; basalt pebble with manganese crust; basalt cobble with manganese crust</t>
  </si>
  <si>
    <t>2015-09-03</t>
  </si>
  <si>
    <t>00:05:06</t>
  </si>
  <si>
    <t>EX1504L3_06_20150902T182025Z.mp4_05:44:41:04</t>
  </si>
  <si>
    <t>110473</t>
  </si>
  <si>
    <t>Tentative ID; or Moridae; only tail visible</t>
  </si>
  <si>
    <t>2018-11-20</t>
  </si>
  <si>
    <t>tucked in hole</t>
  </si>
  <si>
    <t>primarily: limestone bedrock / secondary: cemented bedrock / comments: cemented ash flow</t>
  </si>
  <si>
    <t>2017-09-26</t>
  </si>
  <si>
    <t>21:12:22</t>
  </si>
  <si>
    <t>EX1708_20_20170926T185500Z.m4v_02:17:22:19</t>
  </si>
  <si>
    <t>5082511</t>
  </si>
  <si>
    <t>Ilyophis arx</t>
  </si>
  <si>
    <t>Synaphobranchidae</t>
  </si>
  <si>
    <t>Ilyophis</t>
  </si>
  <si>
    <t>2016-03-18</t>
  </si>
  <si>
    <t>30-50 cm</t>
  </si>
  <si>
    <t>20:55:18</t>
  </si>
  <si>
    <t>EX1504L3_06_20150902T182025Z.mp4_02:34:52:62</t>
  </si>
  <si>
    <t>108936</t>
  </si>
  <si>
    <t>Ilyophis sp.</t>
  </si>
  <si>
    <t>2016-04-05</t>
  </si>
  <si>
    <t>primarily: basalt bedrock with manganese crust / secondary: sediment; cobble; basalt cobble with manganese crust; boulder; basalt boulder with manganese crust; bedrock</t>
  </si>
  <si>
    <t>22:54:14</t>
  </si>
  <si>
    <t>EX1504L3_05_20150901T181522Z.mp4_04:38:51:51</t>
  </si>
  <si>
    <t>107212</t>
  </si>
  <si>
    <t>23:01:49</t>
  </si>
  <si>
    <t>EX1504L3_05_20150901T181522Z.mp4_04:46:26:64</t>
  </si>
  <si>
    <t>107272</t>
  </si>
  <si>
    <t>Ilyophinae</t>
  </si>
  <si>
    <t>Subfamily</t>
  </si>
  <si>
    <t>2016-03-11</t>
  </si>
  <si>
    <t>22:40:39</t>
  </si>
  <si>
    <t>EX1504L3_05_20150901T181522Z.mp4_04:25:17:05</t>
  </si>
  <si>
    <t>107174</t>
  </si>
  <si>
    <t>2016-03-17</t>
  </si>
  <si>
    <t>basalt boulder with manganese crust</t>
  </si>
  <si>
    <t>primarily: sediment / secondary: basalt pebble with manganese crust; basalt cobble with manganese crust; basalt boulder with manganese crust</t>
  </si>
  <si>
    <t>20:01:15</t>
  </si>
  <si>
    <t>EX1504L3_06_20150902T182025Z.mp4_01:40:50:43</t>
  </si>
  <si>
    <t>108611</t>
  </si>
  <si>
    <t>2018-11-21</t>
  </si>
  <si>
    <t>primarily: basalt bedrock with manganese crust / secondary: sediment pocket</t>
  </si>
  <si>
    <t xml:space="preserve"> South of Musicians Seamounts and North of Hawaiian Islands</t>
  </si>
  <si>
    <t xml:space="preserve"> Mendelsohn Seamount</t>
  </si>
  <si>
    <t>D2-EX1708-19</t>
  </si>
  <si>
    <t>2017-09-25</t>
  </si>
  <si>
    <t>23:13:07</t>
  </si>
  <si>
    <t>EX1708_19_20170925T193000Z.m4v_03:43:07:41</t>
  </si>
  <si>
    <t>5082936</t>
  </si>
  <si>
    <t>tablemount</t>
  </si>
  <si>
    <t>Synaphobranchus brevidorsalis</t>
  </si>
  <si>
    <t>Synaphobranchus</t>
  </si>
  <si>
    <t>2018-08-28</t>
  </si>
  <si>
    <t>primarily: basalt bedrock with manganese crust / secondary: sediment; basalt cobble with manganese crust; basalt boulder with manganese crust</t>
  </si>
  <si>
    <t xml:space="preserve"> 90 nautical miles north of Oahu</t>
  </si>
  <si>
    <t xml:space="preserve"> Tropic of Cancer Seamount (unofficial)</t>
  </si>
  <si>
    <t xml:space="preserve"> Summit</t>
  </si>
  <si>
    <t>D2-EX1708-01</t>
  </si>
  <si>
    <t>2017-09-07</t>
  </si>
  <si>
    <t>20:18:50</t>
  </si>
  <si>
    <t>EX1708_01_20170907T194500Z.m4v_00:33:49:71</t>
  </si>
  <si>
    <t>5066721</t>
  </si>
  <si>
    <t>conical seamount</t>
  </si>
  <si>
    <t>Chlorophthalmus sp.</t>
  </si>
  <si>
    <t>Aulopiformes</t>
  </si>
  <si>
    <t>Chlorophthalmidae</t>
  </si>
  <si>
    <t>Chlorophthalmus</t>
  </si>
  <si>
    <t>possible C. proridens</t>
  </si>
  <si>
    <t>2018-11-19</t>
  </si>
  <si>
    <t>cemented bedrock</t>
  </si>
  <si>
    <t>primarily: cemented bedrock / secondary: limestone cobble; limestone bedrock; bedrock ledge / comments: cemented ash flow</t>
  </si>
  <si>
    <t>19:37:30</t>
  </si>
  <si>
    <t>EX1708_20_20170926T185500Z.m4v_00:42:30:28</t>
  </si>
  <si>
    <t>5082011</t>
  </si>
  <si>
    <t>Trachichthyidae</t>
  </si>
  <si>
    <t>Beryciformes</t>
  </si>
  <si>
    <t>2018-11-26</t>
  </si>
  <si>
    <t>primarily: cemented bedrock / secondary: limestone bedrock / comments: cemented ash flow</t>
  </si>
  <si>
    <t>00:50:46</t>
  </si>
  <si>
    <t>EX1708_20_20170926T185500Z.m4v_05:55:45:86</t>
  </si>
  <si>
    <t>5083416</t>
  </si>
  <si>
    <t>Coryphaenoides sp.</t>
  </si>
  <si>
    <t>Gadiformes</t>
  </si>
  <si>
    <t>Macrouridae</t>
  </si>
  <si>
    <t>Coryphaenoides</t>
  </si>
  <si>
    <t>2018-09-06</t>
  </si>
  <si>
    <t>primarily: basalt cobble with manganese crust / secondary: sediment; basalt boulder with manganese crust</t>
  </si>
  <si>
    <t>23:26:09</t>
  </si>
  <si>
    <t>EX1708_01_20170907T194500Z.m4v_03:41:09:00</t>
  </si>
  <si>
    <t>5068288</t>
  </si>
  <si>
    <t>Kumba sp.</t>
  </si>
  <si>
    <t>Kumba</t>
  </si>
  <si>
    <t>2016-03-29</t>
  </si>
  <si>
    <t>primarily: basalt bedrock with manganese crust / secondary: sediment pocket; basalt pebble with manganese crust; basalt cobble with manganese crust</t>
  </si>
  <si>
    <t>23:01:12</t>
  </si>
  <si>
    <t>EX1504L3_06_20150902T182025Z.mp4_04:40:47:22</t>
  </si>
  <si>
    <t>109991</t>
  </si>
  <si>
    <t>10-30 cm</t>
  </si>
  <si>
    <t>primarily: basalt bedrock with manganese crust / secondary: sediment; basalt pebble with manganese crust; basalt cobble with manganese crust</t>
  </si>
  <si>
    <t>23:10:34</t>
  </si>
  <si>
    <t>EX1504L3_06_20150902T182025Z.mp4_04:50:08:85</t>
  </si>
  <si>
    <t>110104</t>
  </si>
  <si>
    <t>21:23:20</t>
  </si>
  <si>
    <t>EX1708_19_20170925T193000Z.m4v_01:53:19:57</t>
  </si>
  <si>
    <t>5082322</t>
  </si>
  <si>
    <t>21:36:35</t>
  </si>
  <si>
    <t>EX1708_19_20170925T193000Z.m4v_02:06:34:90</t>
  </si>
  <si>
    <t>5082433</t>
  </si>
  <si>
    <t>00:38:40</t>
  </si>
  <si>
    <t>EX1504L3_05_20150901T181522Z.mp4_06:23:18:22</t>
  </si>
  <si>
    <t>108118</t>
  </si>
  <si>
    <t>2016-03-16</t>
  </si>
  <si>
    <t>basalt cobble with manganese crust</t>
  </si>
  <si>
    <t>01:18:55</t>
  </si>
  <si>
    <t>EX1504L3_05_20150901T181522Z.mp4_07:03:32:78</t>
  </si>
  <si>
    <t>108327</t>
  </si>
  <si>
    <t>primarily: basalt bedrock with manganese crust / secondary: sediment; basalt pebble with manganese crust</t>
  </si>
  <si>
    <t>20:27:40</t>
  </si>
  <si>
    <t>EX1504L3_06_20150902T182025Z.mp4_02:07:15:16</t>
  </si>
  <si>
    <t>108795</t>
  </si>
  <si>
    <t>2016-03-24</t>
  </si>
  <si>
    <t>primarily: sediment / secondary: basalt pebble with manganese crust; basalt cobble with manganese crust; basalt boulder with manganese crust; basalt bedrock with manganese crust</t>
  </si>
  <si>
    <t>23:57:46</t>
  </si>
  <si>
    <t>EX1504L3_06_20150902T182025Z.mp4_05:37:20:97</t>
  </si>
  <si>
    <t>110440</t>
  </si>
  <si>
    <t>2018-11-15</t>
  </si>
  <si>
    <t>primarily: basalt bedrock with manganese crust</t>
  </si>
  <si>
    <t>20:00:27</t>
  </si>
  <si>
    <t>EX1708_19_20170925T193000Z.m4v_00:30:26:66</t>
  </si>
  <si>
    <t>5081652</t>
  </si>
  <si>
    <t>Nezumia sp.</t>
  </si>
  <si>
    <t>Nezumia</t>
  </si>
  <si>
    <t>primarily: basalt bedrock with manganese crust / secondary: sediment; basalt pebble with manganese crust; basalt cobble with manganese crust; basalt boulder with manganese crust</t>
  </si>
  <si>
    <t>20:04:29</t>
  </si>
  <si>
    <t>EX1504L3_05_20150901T181522Z.mp4_01:49:06:97</t>
  </si>
  <si>
    <t>106509</t>
  </si>
  <si>
    <t>Laemonema rhodochir</t>
  </si>
  <si>
    <t>Moridae</t>
  </si>
  <si>
    <t>Laemonema</t>
  </si>
  <si>
    <t>hiding under ledge</t>
  </si>
  <si>
    <t>primarily: cemented bedrock / secondary: sediment; limestone bedrock; bedrock ledge / comments: cemented ash flow</t>
  </si>
  <si>
    <t>19:55:55</t>
  </si>
  <si>
    <t>EX1708_20_20170926T185500Z.m4v_01:00:55:38</t>
  </si>
  <si>
    <t>5082127</t>
  </si>
  <si>
    <t>primarily: cemented bedrock / secondary: limestone bedrock; bedrock ledge / comments: cemented ash flow</t>
  </si>
  <si>
    <t>20:17:06</t>
  </si>
  <si>
    <t>EX1708_20_20170926T185500Z.m4v_01:22:05:54</t>
  </si>
  <si>
    <t>5082246</t>
  </si>
  <si>
    <t>21:14:13</t>
  </si>
  <si>
    <t>EX1708_20_20170926T185500Z.m4v_02:19:13:19</t>
  </si>
  <si>
    <t>5082519</t>
  </si>
  <si>
    <t>hiding in hole</t>
  </si>
  <si>
    <t>primarily: limestone bedrock / secondary: sediment; Cnidaria (dead) / comments: coral rubble field</t>
  </si>
  <si>
    <t>21:27:33</t>
  </si>
  <si>
    <t>EX1708_20_20170926T185500Z.m4v_02:32:32:82</t>
  </si>
  <si>
    <t>5082597</t>
  </si>
  <si>
    <t>2018-11-23</t>
  </si>
  <si>
    <t>primarily: limestone bedrock</t>
  </si>
  <si>
    <t>21:38:54</t>
  </si>
  <si>
    <t>EX1708_20_20170926T185500Z.m4v_02:43:53:65</t>
  </si>
  <si>
    <t>5082961</t>
  </si>
  <si>
    <t>22:34:04</t>
  </si>
  <si>
    <t>EX1708_20_20170926T185500Z.m4v_03:39:03:60</t>
  </si>
  <si>
    <t>5082996</t>
  </si>
  <si>
    <t>primarily: limestone bedrock / secondary: boulder</t>
  </si>
  <si>
    <t>22:52:08</t>
  </si>
  <si>
    <t>EX1708_20_20170926T185500Z.m4v_03:57:08:46</t>
  </si>
  <si>
    <t>5083025</t>
  </si>
  <si>
    <t>primarily: limestone bedrock / secondary: limestone bedrock ledge</t>
  </si>
  <si>
    <t>23:40:32</t>
  </si>
  <si>
    <t>EX1708_20_20170926T185500Z.m4v_04:45:32:11</t>
  </si>
  <si>
    <t>5083100</t>
  </si>
  <si>
    <t>2018-11-24</t>
  </si>
  <si>
    <t>00:12:50</t>
  </si>
  <si>
    <t>EX1708_20_20170926T185500Z.m4v_05:17:50:40</t>
  </si>
  <si>
    <t>5083194</t>
  </si>
  <si>
    <t>00:33:39</t>
  </si>
  <si>
    <t>EX1708_20_20170926T185500Z.m4v_05:38:38:91</t>
  </si>
  <si>
    <t>5083294</t>
  </si>
  <si>
    <t>00:49:20</t>
  </si>
  <si>
    <t>EX1708_20_20170926T185500Z.m4v_05:54:19:98</t>
  </si>
  <si>
    <t>5083408</t>
  </si>
  <si>
    <t>primarily: cemented bedrock / secondary: boulder; limestone bedrock; man-made fiber object / comments: cemented ash flow; fishing line</t>
  </si>
  <si>
    <t>00:51:41</t>
  </si>
  <si>
    <t>EX1708_20_20170926T185500Z.m4v_05:56:40:66</t>
  </si>
  <si>
    <t>5083421</t>
  </si>
  <si>
    <t>00:56:30</t>
  </si>
  <si>
    <t>EX1708_20_20170926T185500Z.m4v_06:01:29:96</t>
  </si>
  <si>
    <t>5083431</t>
  </si>
  <si>
    <t>01:00:21</t>
  </si>
  <si>
    <t>EX1708_20_20170926T185500Z.m4v_06:05:21:01</t>
  </si>
  <si>
    <t>5083446</t>
  </si>
  <si>
    <t>01:03:08</t>
  </si>
  <si>
    <t>EX1708_20_20170926T185500Z.m4v_06:08:07:93</t>
  </si>
  <si>
    <t>5083454</t>
  </si>
  <si>
    <t>01:04:39</t>
  </si>
  <si>
    <t>EX1708_20_20170926T185500Z.m4v_06:09:39:42</t>
  </si>
  <si>
    <t>5083461</t>
  </si>
  <si>
    <t>01:38:52</t>
  </si>
  <si>
    <t>EX1708_20_20170926T185500Z.m4v_06:43:51:68</t>
  </si>
  <si>
    <t>5083592</t>
  </si>
  <si>
    <t>01:39:44</t>
  </si>
  <si>
    <t>EX1708_20_20170926T185500Z.m4v_06:44:43:92</t>
  </si>
  <si>
    <t>5083597</t>
  </si>
  <si>
    <t>01:44:01</t>
  </si>
  <si>
    <t>EX1708_20_20170926T185500Z.m4v_06:49:00:60</t>
  </si>
  <si>
    <t>5083609</t>
  </si>
  <si>
    <t>01:45:13</t>
  </si>
  <si>
    <t>EX1708_20_20170926T185500Z.m4v_06:50:13:40</t>
  </si>
  <si>
    <t>5083643</t>
  </si>
  <si>
    <t>Physiculus sp.</t>
  </si>
  <si>
    <t>Physiculus</t>
  </si>
  <si>
    <t>00:57:34</t>
  </si>
  <si>
    <t>EX1708_20_20170926T185500Z.m4v_06:02:34:00</t>
  </si>
  <si>
    <t>5083442</t>
  </si>
  <si>
    <t>01:32:34</t>
  </si>
  <si>
    <t>EX1708_20_20170926T185500Z.m4v_06:37:33:63</t>
  </si>
  <si>
    <t>5083578</t>
  </si>
  <si>
    <t>01:46:00</t>
  </si>
  <si>
    <t>EX1708_20_20170926T185500Z.m4v_06:51:00:30</t>
  </si>
  <si>
    <t>5083658</t>
  </si>
  <si>
    <t>Chaunacops coloratus</t>
  </si>
  <si>
    <t>Lophiiformes</t>
  </si>
  <si>
    <t>Chaunacidae</t>
  </si>
  <si>
    <t>Chaunacops</t>
  </si>
  <si>
    <t>sediment</t>
  </si>
  <si>
    <t>23:00:45</t>
  </si>
  <si>
    <t>EX1708_01_20170907T194500Z.m4v_03:15:45:16</t>
  </si>
  <si>
    <t>5068137</t>
  </si>
  <si>
    <t>Chaunax umbrinus</t>
  </si>
  <si>
    <t>Chaunax</t>
  </si>
  <si>
    <t>limestone bedrock</t>
  </si>
  <si>
    <t>primarily: limestone bedrock / secondary: sediment pocket</t>
  </si>
  <si>
    <t>21:30:04</t>
  </si>
  <si>
    <t>EX1708_20_20170926T185500Z.m4v_02:35:03:70</t>
  </si>
  <si>
    <t>5082616</t>
  </si>
  <si>
    <t>21:34:19</t>
  </si>
  <si>
    <t>EX1708_20_20170926T185500Z.m4v_02:39:18:73</t>
  </si>
  <si>
    <t>5082635</t>
  </si>
  <si>
    <t>primarily: cemented bedrock / secondary: bedrock; crack / comments: cemented ash flow</t>
  </si>
  <si>
    <t>23:58:47</t>
  </si>
  <si>
    <t>EX1708_20_20170926T185500Z.m4v_05:03:46:82</t>
  </si>
  <si>
    <t>5083148</t>
  </si>
  <si>
    <t>00:39:47</t>
  </si>
  <si>
    <t>EX1708_20_20170926T185500Z.m4v_05:44:46:84</t>
  </si>
  <si>
    <t>5083346</t>
  </si>
  <si>
    <t>Lophiodes miacanthus</t>
  </si>
  <si>
    <t>Lophiidae</t>
  </si>
  <si>
    <t>Lophiodes</t>
  </si>
  <si>
    <t>20:03:29</t>
  </si>
  <si>
    <t>EX1708_20_20170926T185500Z.m4v_01:08:28:62</t>
  </si>
  <si>
    <t>5082140</t>
  </si>
  <si>
    <t>20:20:26</t>
  </si>
  <si>
    <t>EX1708_20_20170926T185500Z.m4v_01:25:25:69</t>
  </si>
  <si>
    <t>5082268</t>
  </si>
  <si>
    <t>Lophiodes sp.</t>
  </si>
  <si>
    <t>21:08:36</t>
  </si>
  <si>
    <t>EX1708_20_20170926T185500Z.m4v_02:13:35:79</t>
  </si>
  <si>
    <t>5082465</t>
  </si>
  <si>
    <t>primarily: limestone bedrock / secondary: sediment pocket; cemented bedrock / comments: cemented ash flow</t>
  </si>
  <si>
    <t>21:17:29</t>
  </si>
  <si>
    <t>EX1708_20_20170926T185500Z.m4v_02:22:28:54</t>
  </si>
  <si>
    <t>5082537</t>
  </si>
  <si>
    <t>21:36:26</t>
  </si>
  <si>
    <t>EX1708_20_20170926T185500Z.m4v_02:41:25:86</t>
  </si>
  <si>
    <t>5082670</t>
  </si>
  <si>
    <t>21:40:45</t>
  </si>
  <si>
    <t>EX1708_20_20170926T185500Z.m4v_02:45:45:09</t>
  </si>
  <si>
    <t>5082969</t>
  </si>
  <si>
    <t>22:43:24</t>
  </si>
  <si>
    <t>EX1708_20_20170926T185500Z.m4v_03:48:23:92</t>
  </si>
  <si>
    <t>5083009</t>
  </si>
  <si>
    <t>Sladenia remiger</t>
  </si>
  <si>
    <t>Sladenia</t>
  </si>
  <si>
    <t>2016-03-07</t>
  </si>
  <si>
    <t>basalt pebble with manganese crust</t>
  </si>
  <si>
    <t>primarily: basalt pebble with manganese crust / secondary: sediment; basalt cobble with manganese crust; basalt boulder with manganese crust</t>
  </si>
  <si>
    <t>21:10:46</t>
  </si>
  <si>
    <t>EX1504L3_05_20150901T181522Z.mp4_02:55:24:42</t>
  </si>
  <si>
    <t>106712</t>
  </si>
  <si>
    <t>Solocisquama erythrina</t>
  </si>
  <si>
    <t>Ogcocephalidae</t>
  </si>
  <si>
    <t>Solocisquama</t>
  </si>
  <si>
    <t>2016-03-05</t>
  </si>
  <si>
    <t>primarily: basalt cobble with manganese crust / secondary: sediment; basalt pebble with manganese crust</t>
  </si>
  <si>
    <t>19:52:51</t>
  </si>
  <si>
    <t>EX1504L3_05_20150901T181522Z.mp4_01:37:29:31</t>
  </si>
  <si>
    <t>106491</t>
  </si>
  <si>
    <t>23:20:29</t>
  </si>
  <si>
    <t>EX1504L3_05_20150901T181522Z.mp4_05:05:06:63</t>
  </si>
  <si>
    <t>107381</t>
  </si>
  <si>
    <t>primarily: basalt boulder with manganese crust / secondary: sediment; basalt pebble with manganese crust; basalt cobble with manganese crust; basalt bedrock with manganese crust</t>
  </si>
  <si>
    <t>00:31:17</t>
  </si>
  <si>
    <t>EX1504L3_05_20150901T181522Z.mp4_06:15:54:86</t>
  </si>
  <si>
    <t>108001</t>
  </si>
  <si>
    <t>19:38:27</t>
  </si>
  <si>
    <t>EX1708_19_20170925T193000Z.m4v_00:08:27:20</t>
  </si>
  <si>
    <t>5081582</t>
  </si>
  <si>
    <t>2018-11-17</t>
  </si>
  <si>
    <t>primarily: limestone bedrock / secondary: limestone bedrock ledge; Cnidaria (dead) / comments: coral rubble fields</t>
  </si>
  <si>
    <t>19:07:15</t>
  </si>
  <si>
    <t>EX1708_20_20170926T185500Z.m4v_00:12:15:00</t>
  </si>
  <si>
    <t>5081961</t>
  </si>
  <si>
    <t>00:16:25</t>
  </si>
  <si>
    <t>EX1708_20_20170926T185500Z.m4v_05:21:25:30</t>
  </si>
  <si>
    <t>5083200</t>
  </si>
  <si>
    <t>orange; B. Mundy identified as percomorphaceaen fish</t>
  </si>
  <si>
    <t>00:31:05</t>
  </si>
  <si>
    <t>EX1708_20_20170926T185500Z.m4v_05:36:05:00</t>
  </si>
  <si>
    <t>5081926</t>
  </si>
  <si>
    <t>01:29:48</t>
  </si>
  <si>
    <t>EX1708_20_20170926T185500Z.m4v_06:34:48:04</t>
  </si>
  <si>
    <t>5083564</t>
  </si>
  <si>
    <t>Aldrovandia sp.</t>
  </si>
  <si>
    <t>Notacanthiformes</t>
  </si>
  <si>
    <t>Halosauridae</t>
  </si>
  <si>
    <t>Aldrovandia</t>
  </si>
  <si>
    <t>20:29:39</t>
  </si>
  <si>
    <t>EX1708_19_20170925T193000Z.m4v_00:59:39:27</t>
  </si>
  <si>
    <t>5082184</t>
  </si>
  <si>
    <t>Diplacanthopoma sp.</t>
  </si>
  <si>
    <t>Ophidiiformes</t>
  </si>
  <si>
    <t>Bythitidae</t>
  </si>
  <si>
    <t>Diplacanthopoma</t>
  </si>
  <si>
    <t>23:17:22</t>
  </si>
  <si>
    <t>EX1504L3_06_20150902T182025Z.mp4_04:56:57:06</t>
  </si>
  <si>
    <t>110213</t>
  </si>
  <si>
    <t>23:53:09</t>
  </si>
  <si>
    <t>EX1504L3_05_20150901T181522Z.mp4_05:37:47:34</t>
  </si>
  <si>
    <t>107737</t>
  </si>
  <si>
    <t>Bassogigas sp.</t>
  </si>
  <si>
    <t>Ophidiidae</t>
  </si>
  <si>
    <t>Bassogigas</t>
  </si>
  <si>
    <t>Bassogigas sp.1</t>
  </si>
  <si>
    <t>2016-01-13</t>
  </si>
  <si>
    <t>primarily: basalt pebble with manganese crust / secondary: rippled sediment; basalt cobble with manganese crust; basalt boulder with manganese crust; basalt bedrock with manganese crust</t>
  </si>
  <si>
    <t xml:space="preserve"> McCall Seamount</t>
  </si>
  <si>
    <t>D2-EX1504L3-04</t>
  </si>
  <si>
    <t>2015-08-31</t>
  </si>
  <si>
    <t>20:43:10</t>
  </si>
  <si>
    <t>EX1504L3_04_20150831T182052Z.mp4_02:22:18:07</t>
  </si>
  <si>
    <t>103732</t>
  </si>
  <si>
    <t>21:07:46</t>
  </si>
  <si>
    <t>EX1708_01_20170907T194500Z.m4v_01:22:45:72</t>
  </si>
  <si>
    <t>5066947</t>
  </si>
  <si>
    <t>Bassogigas walkeri</t>
  </si>
  <si>
    <t>00:05:47</t>
  </si>
  <si>
    <t>EX1504L3_06_20150902T182025Z.mp4_05:45:22:45</t>
  </si>
  <si>
    <t>110485</t>
  </si>
  <si>
    <t>Bassozetus sp.</t>
  </si>
  <si>
    <t>Bassozetus</t>
  </si>
  <si>
    <t>Bassozetus sp.1</t>
  </si>
  <si>
    <t>23:50:18</t>
  </si>
  <si>
    <t>EX1504L3_06_20150902T182025Z.mp4_05:29:52:92</t>
  </si>
  <si>
    <t>110411</t>
  </si>
  <si>
    <t>Epetriodus freddyi</t>
  </si>
  <si>
    <t>Epetriodus</t>
  </si>
  <si>
    <t>23:36:37</t>
  </si>
  <si>
    <t>EX1504L3_05_20150901T181522Z.mp4_05:21:14:65</t>
  </si>
  <si>
    <t>107665</t>
  </si>
  <si>
    <t>2016-03-23</t>
  </si>
  <si>
    <t>primarily: basalt bedrock with manganese crust / secondary: sediment; basalt cobble with manganese crust</t>
  </si>
  <si>
    <t>23:04:09</t>
  </si>
  <si>
    <t>EX1504L3_06_20150902T182025Z.mp4_04:43:43:80</t>
  </si>
  <si>
    <t>110045</t>
  </si>
  <si>
    <t>Lamprogrammus sp.</t>
  </si>
  <si>
    <t>Lamprogrammus</t>
  </si>
  <si>
    <t>2016-03-04</t>
  </si>
  <si>
    <t>19:41:07</t>
  </si>
  <si>
    <t>EX1504L3_05_20150901T181522Z.mp4_01:25:45:48</t>
  </si>
  <si>
    <t>106436</t>
  </si>
  <si>
    <t>2018-08-29</t>
  </si>
  <si>
    <t>22:07:23</t>
  </si>
  <si>
    <t>EX1708_01_20170907T194500Z.m4v_02:22:23:45</t>
  </si>
  <si>
    <t>5067123</t>
  </si>
  <si>
    <t>Spectrunculus sp.</t>
  </si>
  <si>
    <t>Spectrunculus</t>
  </si>
  <si>
    <t>primarily: basalt bedrock with manganese crust / secondary: sediment pocket; basalt cobble with manganese crust</t>
  </si>
  <si>
    <t>22:11:55</t>
  </si>
  <si>
    <t>EX1708_19_20170925T193000Z.m4v_02:41:54:64</t>
  </si>
  <si>
    <t>5082658</t>
  </si>
  <si>
    <t>Antigonia sp.</t>
  </si>
  <si>
    <t>Perciformes</t>
  </si>
  <si>
    <t>Caproidae</t>
  </si>
  <si>
    <t>Antigonia</t>
  </si>
  <si>
    <t>21:25:36</t>
  </si>
  <si>
    <t>EX1708_20_20170926T185500Z.m4v_02:30:36:10</t>
  </si>
  <si>
    <t>5082578</t>
  </si>
  <si>
    <t>21:28:52</t>
  </si>
  <si>
    <t>EX1708_20_20170926T185500Z.m4v_02:33:51:86</t>
  </si>
  <si>
    <t>5082607</t>
  </si>
  <si>
    <t>21:35:20</t>
  </si>
  <si>
    <t>EX1708_20_20170926T185500Z.m4v_02:40:19:61</t>
  </si>
  <si>
    <t>5082663</t>
  </si>
  <si>
    <t>21:38:52</t>
  </si>
  <si>
    <t>EX1708_20_20170926T185500Z.m4v_02:43:52:49</t>
  </si>
  <si>
    <t>5082684</t>
  </si>
  <si>
    <t>21:39:47</t>
  </si>
  <si>
    <t>EX1708_20_20170926T185500Z.m4v_02:44:47:20</t>
  </si>
  <si>
    <t>5082967</t>
  </si>
  <si>
    <t>21:44:56</t>
  </si>
  <si>
    <t>EX1708_20_20170926T185500Z.m4v_02:49:55:69</t>
  </si>
  <si>
    <t>5082982</t>
  </si>
  <si>
    <t>22:41:11</t>
  </si>
  <si>
    <t>EX1708_20_20170926T185500Z.m4v_03:46:10:64</t>
  </si>
  <si>
    <t>5083005</t>
  </si>
  <si>
    <t>22:46:00</t>
  </si>
  <si>
    <t>EX1708_20_20170926T185500Z.m4v_03:50:59:86</t>
  </si>
  <si>
    <t>5083016</t>
  </si>
  <si>
    <t>22:51:05</t>
  </si>
  <si>
    <t>EX1708_20_20170926T185500Z.m4v_03:56:04:94</t>
  </si>
  <si>
    <t>5083024</t>
  </si>
  <si>
    <t>22:55:25</t>
  </si>
  <si>
    <t>EX1708_20_20170926T185500Z.m4v_04:00:25:23</t>
  </si>
  <si>
    <t>5083034</t>
  </si>
  <si>
    <t>23:02:31</t>
  </si>
  <si>
    <t>EX1708_20_20170926T185500Z.m4v_04:07:30:75</t>
  </si>
  <si>
    <t>5083043</t>
  </si>
  <si>
    <t>tucked under ledge</t>
  </si>
  <si>
    <t>23:06:11</t>
  </si>
  <si>
    <t>EX1708_20_20170926T185500Z.m4v_04:11:10:59</t>
  </si>
  <si>
    <t>5083049</t>
  </si>
  <si>
    <t>23:20:09</t>
  </si>
  <si>
    <t>EX1708_20_20170926T185500Z.m4v_04:25:09:44</t>
  </si>
  <si>
    <t>5083075</t>
  </si>
  <si>
    <t>23:35:05</t>
  </si>
  <si>
    <t>EX1708_20_20170926T185500Z.m4v_04:40:05:30</t>
  </si>
  <si>
    <t>5083092</t>
  </si>
  <si>
    <t>EX1708_20_20170926T185500Z.m4v_04:45:32:12</t>
  </si>
  <si>
    <t>5083099</t>
  </si>
  <si>
    <t>primarily: limestone bedrock / secondary: cemented bedrock; limestone bedrock ledge / comments: cemented ash flow</t>
  </si>
  <si>
    <t>23:41:37</t>
  </si>
  <si>
    <t>EX1708_20_20170926T185500Z.m4v_04:46:36:55</t>
  </si>
  <si>
    <t>5083108</t>
  </si>
  <si>
    <t>23:46:32</t>
  </si>
  <si>
    <t>EX1708_20_20170926T185500Z.m4v_04:51:31:66</t>
  </si>
  <si>
    <t>5083125</t>
  </si>
  <si>
    <t>23:49:28</t>
  </si>
  <si>
    <t>EX1708_20_20170926T185500Z.m4v_04:54:28:09</t>
  </si>
  <si>
    <t>5083128</t>
  </si>
  <si>
    <t>00:02:00</t>
  </si>
  <si>
    <t>EX1708_20_20170926T185500Z.m4v_05:06:59:54</t>
  </si>
  <si>
    <t>5083160</t>
  </si>
  <si>
    <t>00:07:39</t>
  </si>
  <si>
    <t>EX1708_20_20170926T185500Z.m4v_05:12:38:68</t>
  </si>
  <si>
    <t>5083179</t>
  </si>
  <si>
    <t>00:12:27</t>
  </si>
  <si>
    <t>EX1708_20_20170926T185500Z.m4v_05:17:27:16</t>
  </si>
  <si>
    <t>5083191</t>
  </si>
  <si>
    <t>00:18:31</t>
  </si>
  <si>
    <t>EX1708_20_20170926T185500Z.m4v_05:23:30:59</t>
  </si>
  <si>
    <t>5083208</t>
  </si>
  <si>
    <t>00:19:51</t>
  </si>
  <si>
    <t>EX1708_20_20170926T185500Z.m4v_05:24:50:62</t>
  </si>
  <si>
    <t>5083214</t>
  </si>
  <si>
    <t>00:25:15</t>
  </si>
  <si>
    <t>EX1708_20_20170926T185500Z.m4v_05:30:15:00</t>
  </si>
  <si>
    <t>5083261</t>
  </si>
  <si>
    <t>00:26:08</t>
  </si>
  <si>
    <t>EX1708_20_20170926T185500Z.m4v_05:31:08:08</t>
  </si>
  <si>
    <t>5083265</t>
  </si>
  <si>
    <t>00:32:48</t>
  </si>
  <si>
    <t>EX1708_20_20170926T185500Z.m4v_05:37:48:47</t>
  </si>
  <si>
    <t>5083289</t>
  </si>
  <si>
    <t>00:33:50</t>
  </si>
  <si>
    <t>EX1708_20_20170926T185500Z.m4v_05:38:50:47</t>
  </si>
  <si>
    <t>5083301</t>
  </si>
  <si>
    <t>00:35:09</t>
  </si>
  <si>
    <t>EX1708_20_20170926T185500Z.m4v_05:40:08:99</t>
  </si>
  <si>
    <t>5083308</t>
  </si>
  <si>
    <t>00:43:56</t>
  </si>
  <si>
    <t>EX1708_20_20170926T185500Z.m4v_05:48:55:68</t>
  </si>
  <si>
    <t>5083371</t>
  </si>
  <si>
    <t>00:45:14</t>
  </si>
  <si>
    <t>EX1708_20_20170926T185500Z.m4v_05:50:14:44</t>
  </si>
  <si>
    <t>5083381</t>
  </si>
  <si>
    <t>00:47:26</t>
  </si>
  <si>
    <t>EX1708_20_20170926T185500Z.m4v_05:52:25:84</t>
  </si>
  <si>
    <t>5083391</t>
  </si>
  <si>
    <t>00:48:48</t>
  </si>
  <si>
    <t>EX1708_20_20170926T185500Z.m4v_05:53:47:90</t>
  </si>
  <si>
    <t>5083394</t>
  </si>
  <si>
    <t>00:50:04</t>
  </si>
  <si>
    <t>EX1708_20_20170926T185500Z.m4v_05:55:03:68</t>
  </si>
  <si>
    <t>5083402</t>
  </si>
  <si>
    <t>EX1708_20_20170926T185500Z.m4v_05:55:04:06</t>
  </si>
  <si>
    <t>5083412</t>
  </si>
  <si>
    <t>5083420</t>
  </si>
  <si>
    <t>00:55:30</t>
  </si>
  <si>
    <t>EX1708_20_20170926T185500Z.m4v_06:00:29:84</t>
  </si>
  <si>
    <t>5083429</t>
  </si>
  <si>
    <t>00:57:23</t>
  </si>
  <si>
    <t>EX1708_20_20170926T185500Z.m4v_06:02:23:28</t>
  </si>
  <si>
    <t>5083440</t>
  </si>
  <si>
    <t>00:59:56</t>
  </si>
  <si>
    <t>EX1708_20_20170926T185500Z.m4v_06:04:56:29</t>
  </si>
  <si>
    <t>5083445</t>
  </si>
  <si>
    <t>01:03:55</t>
  </si>
  <si>
    <t>EX1708_20_20170926T185500Z.m4v_06:08:55:50</t>
  </si>
  <si>
    <t>5083457</t>
  </si>
  <si>
    <t>01:05:32</t>
  </si>
  <si>
    <t>EX1708_20_20170926T185500Z.m4v_06:10:31:86</t>
  </si>
  <si>
    <t>5083464</t>
  </si>
  <si>
    <t>01:06:49</t>
  </si>
  <si>
    <t>EX1708_20_20170926T185500Z.m4v_06:11:48:62</t>
  </si>
  <si>
    <t>5083471</t>
  </si>
  <si>
    <t>01:09:59</t>
  </si>
  <si>
    <t>EX1708_20_20170926T185500Z.m4v_06:14:58:78</t>
  </si>
  <si>
    <t>5083489</t>
  </si>
  <si>
    <t>01:16:03</t>
  </si>
  <si>
    <t>EX1708_20_20170926T185500Z.m4v_06:21:02:58</t>
  </si>
  <si>
    <t>5083512</t>
  </si>
  <si>
    <t>01:22:15</t>
  </si>
  <si>
    <t>EX1708_20_20170926T185500Z.m4v_06:27:14:70</t>
  </si>
  <si>
    <t>5083537</t>
  </si>
  <si>
    <t>primarily: cemented bedrock / secondary: boulder / comments: cemented ash flow</t>
  </si>
  <si>
    <t>01:26:59</t>
  </si>
  <si>
    <t>EX1708_20_20170926T185500Z.m4v_06:31:59:36</t>
  </si>
  <si>
    <t>5083549</t>
  </si>
  <si>
    <t>01:29:59</t>
  </si>
  <si>
    <t>EX1708_20_20170926T185500Z.m4v_06:34:58:96</t>
  </si>
  <si>
    <t>5083572</t>
  </si>
  <si>
    <t>01:39:16</t>
  </si>
  <si>
    <t>EX1708_20_20170926T185500Z.m4v_06:44:16:04</t>
  </si>
  <si>
    <t>5083595</t>
  </si>
  <si>
    <t>01:43:43</t>
  </si>
  <si>
    <t>EX1708_20_20170926T185500Z.m4v_06:48:43:36</t>
  </si>
  <si>
    <t>5083606</t>
  </si>
  <si>
    <t>5083642</t>
  </si>
  <si>
    <t>01:48:20</t>
  </si>
  <si>
    <t>EX1708_20_20170926T185500Z.m4v_06:53:20:47</t>
  </si>
  <si>
    <t>5083714</t>
  </si>
  <si>
    <t>01:53:32</t>
  </si>
  <si>
    <t>EX1708_20_20170926T185500Z.m4v_06:58:32:08</t>
  </si>
  <si>
    <t>5083732</t>
  </si>
  <si>
    <t>01:56:03</t>
  </si>
  <si>
    <t>EX1708_20_20170926T185500Z.m4v_07:01:03:32</t>
  </si>
  <si>
    <t>5083743</t>
  </si>
  <si>
    <t>01:57:53</t>
  </si>
  <si>
    <t>EX1708_20_20170926T185500Z.m4v_07:02:53:08</t>
  </si>
  <si>
    <t>5083751</t>
  </si>
  <si>
    <t>Bodianus cylindriatus</t>
  </si>
  <si>
    <t>Labridae</t>
  </si>
  <si>
    <t>Bodianus</t>
  </si>
  <si>
    <t>2018-12-03</t>
  </si>
  <si>
    <t>23:35:33</t>
  </si>
  <si>
    <t>EX1708_20_20170926T185500Z.m4v_04:40:32:74</t>
  </si>
  <si>
    <t>5083094</t>
  </si>
  <si>
    <t>00:42:58</t>
  </si>
  <si>
    <t>EX1708_20_20170926T185500Z.m4v_05:47:58:00</t>
  </si>
  <si>
    <t>5081930</t>
  </si>
  <si>
    <t>Polylepion russelli</t>
  </si>
  <si>
    <t>Polylepion</t>
  </si>
  <si>
    <t>5083380</t>
  </si>
  <si>
    <t>Grammatonotus laysanus</t>
  </si>
  <si>
    <t>Callanthiidae</t>
  </si>
  <si>
    <t>Grammatonotus</t>
  </si>
  <si>
    <t>00:35:43</t>
  </si>
  <si>
    <t>EX1708_20_20170926T185500Z.m4v_05:40:42:75</t>
  </si>
  <si>
    <t>5083315</t>
  </si>
  <si>
    <t>00:39:00</t>
  </si>
  <si>
    <t>EX1708_20_20170926T185500Z.m4v_05:44:00:00</t>
  </si>
  <si>
    <t>5081928</t>
  </si>
  <si>
    <t>00:47:32</t>
  </si>
  <si>
    <t>EX1708_20_20170926T185500Z.m4v_05:52:32:27</t>
  </si>
  <si>
    <t>5083393</t>
  </si>
  <si>
    <t>00:49:56</t>
  </si>
  <si>
    <t>EX1708_20_20170926T185500Z.m4v_05:54:56:42</t>
  </si>
  <si>
    <t>5083411</t>
  </si>
  <si>
    <t>00:55:19</t>
  </si>
  <si>
    <t>EX1708_20_20170926T185500Z.m4v_06:00:19:40</t>
  </si>
  <si>
    <t>5083427</t>
  </si>
  <si>
    <t>01:00:28</t>
  </si>
  <si>
    <t>EX1708_20_20170926T185500Z.m4v_06:05:27:61</t>
  </si>
  <si>
    <t>5083447</t>
  </si>
  <si>
    <t>01:01:27</t>
  </si>
  <si>
    <t>EX1708_20_20170926T185500Z.m4v_06:06:27:41</t>
  </si>
  <si>
    <t>5083451</t>
  </si>
  <si>
    <t>01:03:25</t>
  </si>
  <si>
    <t>EX1708_20_20170926T185500Z.m4v_06:08:24:74</t>
  </si>
  <si>
    <t>5083456</t>
  </si>
  <si>
    <t>01:05:24</t>
  </si>
  <si>
    <t>EX1708_20_20170926T185500Z.m4v_06:10:24:50</t>
  </si>
  <si>
    <t>5083463</t>
  </si>
  <si>
    <t>01:07:20</t>
  </si>
  <si>
    <t>EX1708_20_20170926T185500Z.m4v_06:12:19:74</t>
  </si>
  <si>
    <t>5083475</t>
  </si>
  <si>
    <t>01:09:40</t>
  </si>
  <si>
    <t>EX1708_20_20170926T185500Z.m4v_06:14:40:50</t>
  </si>
  <si>
    <t>5083488</t>
  </si>
  <si>
    <t>01:15:37</t>
  </si>
  <si>
    <t>EX1708_20_20170926T185500Z.m4v_06:20:37:38</t>
  </si>
  <si>
    <t>5083507</t>
  </si>
  <si>
    <t>01:17:02</t>
  </si>
  <si>
    <t>EX1708_20_20170926T185500Z.m4v_06:22:01:78</t>
  </si>
  <si>
    <t>5083514</t>
  </si>
  <si>
    <t>01:30:04</t>
  </si>
  <si>
    <t>EX1708_20_20170926T185500Z.m4v_06:35:04:28</t>
  </si>
  <si>
    <t>5083569</t>
  </si>
  <si>
    <t>01:34:42</t>
  </si>
  <si>
    <t>EX1708_20_20170926T185500Z.m4v_06:39:42:28</t>
  </si>
  <si>
    <t>5083587</t>
  </si>
  <si>
    <t>01:42:34</t>
  </si>
  <si>
    <t>EX1708_20_20170926T185500Z.m4v_06:47:33:88</t>
  </si>
  <si>
    <t>5083602</t>
  </si>
  <si>
    <t>01:58:13</t>
  </si>
  <si>
    <t>EX1708_20_20170926T185500Z.m4v_07:03:12:88</t>
  </si>
  <si>
    <t>5083752</t>
  </si>
  <si>
    <t>Decapterus tabl</t>
  </si>
  <si>
    <t>Carangidae</t>
  </si>
  <si>
    <t>Decapterus</t>
  </si>
  <si>
    <t>02:00:30</t>
  </si>
  <si>
    <t>EX1708_20_20170926T185500Z.m4v_07:05:29:78</t>
  </si>
  <si>
    <t>5083753</t>
  </si>
  <si>
    <t>Seriola dumerili</t>
  </si>
  <si>
    <t>Seriola</t>
  </si>
  <si>
    <t>21:06:42</t>
  </si>
  <si>
    <t>EX1708_20_20170926T185500Z.m4v_02:11:41:91</t>
  </si>
  <si>
    <t>5082432</t>
  </si>
  <si>
    <t>22:42:54</t>
  </si>
  <si>
    <t>EX1708_20_20170926T185500Z.m4v_03:47:53:92</t>
  </si>
  <si>
    <t>5083006</t>
  </si>
  <si>
    <t>23:16:58</t>
  </si>
  <si>
    <t>EX1708_20_20170926T185500Z.m4v_04:21:58:00</t>
  </si>
  <si>
    <t>5083069</t>
  </si>
  <si>
    <t>23:44:15</t>
  </si>
  <si>
    <t>EX1708_20_20170926T185500Z.m4v_04:49:14:55</t>
  </si>
  <si>
    <t>5083112</t>
  </si>
  <si>
    <t>50-100 cm</t>
  </si>
  <si>
    <t>00:02:28</t>
  </si>
  <si>
    <t>EX1708_20_20170926T185500Z.m4v_05:07:28:25</t>
  </si>
  <si>
    <t>5083162</t>
  </si>
  <si>
    <t>00:34:18</t>
  </si>
  <si>
    <t>EX1708_20_20170926T185500Z.m4v_05:39:18:27</t>
  </si>
  <si>
    <t>5083302</t>
  </si>
  <si>
    <t>01:04:49</t>
  </si>
  <si>
    <t>EX1708_20_20170926T185500Z.m4v_06:09:48:50</t>
  </si>
  <si>
    <t>5083459</t>
  </si>
  <si>
    <t>01:27:09</t>
  </si>
  <si>
    <t>EX1708_20_20170926T185500Z.m4v_06:32:09:24</t>
  </si>
  <si>
    <t>5081937</t>
  </si>
  <si>
    <t>01:42:13</t>
  </si>
  <si>
    <t>EX1708_20_20170926T185500Z.m4v_06:47:12:76</t>
  </si>
  <si>
    <t>5083599</t>
  </si>
  <si>
    <t>Owstonia hawaiiensis</t>
  </si>
  <si>
    <t>Cepolidae</t>
  </si>
  <si>
    <t>Owstonia</t>
  </si>
  <si>
    <t>00:05:41</t>
  </si>
  <si>
    <t>EX1708_20_20170926T185500Z.m4v_05:10:40:52</t>
  </si>
  <si>
    <t>5083168</t>
  </si>
  <si>
    <t>Epigonus glossodontus</t>
  </si>
  <si>
    <t>Epigonidae</t>
  </si>
  <si>
    <t>Epigonus</t>
  </si>
  <si>
    <t>Bruce Mundy can't confirm species identification</t>
  </si>
  <si>
    <t>primarily: limestone bedrock / secondary: sediment; limestone cobble; limestone bedrock ledge; Cnidaria (dead) / comments: coral rubble fields</t>
  </si>
  <si>
    <t>19:30:20</t>
  </si>
  <si>
    <t>EX1708_20_20170926T185500Z.m4v_00:35:20:00</t>
  </si>
  <si>
    <t>5082004</t>
  </si>
  <si>
    <t>Epigonus sp.</t>
  </si>
  <si>
    <t>primarily: cemented bedrock / secondary: sediment; limestone cobble; limestone bedrock; bedrock ledge / comments: cemented ash flow</t>
  </si>
  <si>
    <t>19:44:54</t>
  </si>
  <si>
    <t>EX1708_20_20170926T185500Z.m4v_00:49:54:13</t>
  </si>
  <si>
    <t>5082068</t>
  </si>
  <si>
    <t>21:07:33</t>
  </si>
  <si>
    <t>EX1708_20_20170926T185500Z.m4v_02:12:32:55</t>
  </si>
  <si>
    <t>5082481</t>
  </si>
  <si>
    <t>21:41:23</t>
  </si>
  <si>
    <t>EX1708_20_20170926T185500Z.m4v_02:46:22:61</t>
  </si>
  <si>
    <t>5082973</t>
  </si>
  <si>
    <t>21:44:36</t>
  </si>
  <si>
    <t>EX1708_20_20170926T185500Z.m4v_02:49:35:73</t>
  </si>
  <si>
    <t>5082980</t>
  </si>
  <si>
    <t>00:49:43</t>
  </si>
  <si>
    <t>EX1708_20_20170926T185500Z.m4v_05:54:42:66</t>
  </si>
  <si>
    <t>5083398</t>
  </si>
  <si>
    <t>01:06:24</t>
  </si>
  <si>
    <t>EX1708_20_20170926T185500Z.m4v_06:11:23:62</t>
  </si>
  <si>
    <t>5083466</t>
  </si>
  <si>
    <t>5083538</t>
  </si>
  <si>
    <t>01:29:52</t>
  </si>
  <si>
    <t>EX1708_20_20170926T185500Z.m4v_06:34:51:96</t>
  </si>
  <si>
    <t>5083567</t>
  </si>
  <si>
    <t>01:32:30</t>
  </si>
  <si>
    <t>EX1708_20_20170926T185500Z.m4v_06:37:30:39</t>
  </si>
  <si>
    <t>5083574</t>
  </si>
  <si>
    <t>01:34:44</t>
  </si>
  <si>
    <t>EX1708_20_20170926T185500Z.m4v_06:39:43:56</t>
  </si>
  <si>
    <t>5083588</t>
  </si>
  <si>
    <t>01:42:39</t>
  </si>
  <si>
    <t>EX1708_20_20170926T185500Z.m4v_06:47:39:08</t>
  </si>
  <si>
    <t>5083603</t>
  </si>
  <si>
    <t>01:48:11</t>
  </si>
  <si>
    <t>EX1708_20_20170926T185500Z.m4v_06:53:11:35</t>
  </si>
  <si>
    <t>5083694</t>
  </si>
  <si>
    <t>Zalanthias kelloggi</t>
  </si>
  <si>
    <t>Serranidae</t>
  </si>
  <si>
    <t>Zalanthias</t>
  </si>
  <si>
    <t>swam into hole</t>
  </si>
  <si>
    <t>00:26:46</t>
  </si>
  <si>
    <t>EX1708_20_20170926T185500Z.m4v_05:31:45:59</t>
  </si>
  <si>
    <t>5083267</t>
  </si>
  <si>
    <t>01:55:58</t>
  </si>
  <si>
    <t>EX1708_20_20170926T185500Z.m4v_07:00:58:00</t>
  </si>
  <si>
    <t>5083742</t>
  </si>
  <si>
    <t>Symphysanodon maunaloae</t>
  </si>
  <si>
    <t>Symphysanodontidae</t>
  </si>
  <si>
    <t>Symphysanodon</t>
  </si>
  <si>
    <t>00:13:00</t>
  </si>
  <si>
    <t>EX1708_20_20170926T185500Z.m4v_05:17:59:84</t>
  </si>
  <si>
    <t>5083195</t>
  </si>
  <si>
    <t>00:48:14</t>
  </si>
  <si>
    <t>EX1708_20_20170926T185500Z.m4v_05:53:14:30</t>
  </si>
  <si>
    <t>5083389</t>
  </si>
  <si>
    <t>01:56:49</t>
  </si>
  <si>
    <t>EX1708_20_20170926T185500Z.m4v_07:01:49:36</t>
  </si>
  <si>
    <t>5083744</t>
  </si>
  <si>
    <t>01:58:10</t>
  </si>
  <si>
    <t>EX1708_20_20170926T185500Z.m4v_07:03:09:96</t>
  </si>
  <si>
    <t>5083749</t>
  </si>
  <si>
    <t>Bembrops filiferus</t>
  </si>
  <si>
    <t>Percophidae</t>
  </si>
  <si>
    <t>Bembrops</t>
  </si>
  <si>
    <t>22:50:20</t>
  </si>
  <si>
    <t>EX1708_20_20170926T185500Z.m4v_03:55:19:66</t>
  </si>
  <si>
    <t>5083022</t>
  </si>
  <si>
    <t>Symphurus sp.</t>
  </si>
  <si>
    <t>Pleuronectiformes</t>
  </si>
  <si>
    <t>Cynoglossidae</t>
  </si>
  <si>
    <t>Symphurus</t>
  </si>
  <si>
    <t>23:44:04</t>
  </si>
  <si>
    <t>EX1708_20_20170926T185500Z.m4v_04:49:04:27</t>
  </si>
  <si>
    <t>5083111</t>
  </si>
  <si>
    <t>Polymixia sp.</t>
  </si>
  <si>
    <t>Polymixiiformes</t>
  </si>
  <si>
    <t>Polymixiidae</t>
  </si>
  <si>
    <t>Polymixia</t>
  </si>
  <si>
    <t>18:57:28</t>
  </si>
  <si>
    <t>EX1708_20_20170926T185500Z.m4v_00:02:28:47</t>
  </si>
  <si>
    <t>5081944</t>
  </si>
  <si>
    <t>19:07:40</t>
  </si>
  <si>
    <t>EX1708_20_20170926T185500Z.m4v_00:12:40:16</t>
  </si>
  <si>
    <t>5081960</t>
  </si>
  <si>
    <t>Scorpaeniformes</t>
  </si>
  <si>
    <t>juvenile</t>
  </si>
  <si>
    <t>primarily: limestone bedrock / secondary: cobble; cemented bedrock; bedrock ledge / comments: cemented ash flow</t>
  </si>
  <si>
    <t>20:37:09</t>
  </si>
  <si>
    <t>EX1708_20_20170926T185500Z.m4v_01:42:08:62</t>
  </si>
  <si>
    <t>5082332</t>
  </si>
  <si>
    <t>20:56:37</t>
  </si>
  <si>
    <t>EX1708_20_20170926T185500Z.m4v_02:01:36:76</t>
  </si>
  <si>
    <t>5082392</t>
  </si>
  <si>
    <t>21:18:02</t>
  </si>
  <si>
    <t>EX1708_20_20170926T185500Z.m4v_02:23:02:05</t>
  </si>
  <si>
    <t>5082541</t>
  </si>
  <si>
    <t>23:49:18</t>
  </si>
  <si>
    <t>EX1708_20_20170926T185500Z.m4v_04:54:17:62</t>
  </si>
  <si>
    <t>5083127</t>
  </si>
  <si>
    <t>Scorpaenidae</t>
  </si>
  <si>
    <t>20:59:35</t>
  </si>
  <si>
    <t>EX1708_20_20170926T185500Z.m4v_02:04:34:52</t>
  </si>
  <si>
    <t>5082400</t>
  </si>
  <si>
    <t>21:17:37</t>
  </si>
  <si>
    <t>EX1708_20_20170926T185500Z.m4v_02:22:37:14</t>
  </si>
  <si>
    <t>5082539</t>
  </si>
  <si>
    <t>21:35:07</t>
  </si>
  <si>
    <t>EX1708_20_20170926T185500Z.m4v_02:40:06:73</t>
  </si>
  <si>
    <t>5082659</t>
  </si>
  <si>
    <t>00:07:46</t>
  </si>
  <si>
    <t>EX1708_20_20170926T185500Z.m4v_05:12:45:68</t>
  </si>
  <si>
    <t>5083180</t>
  </si>
  <si>
    <t>5083215</t>
  </si>
  <si>
    <t>Porifera</t>
  </si>
  <si>
    <t>00:58:17</t>
  </si>
  <si>
    <t>EX1708_20_20170926T185500Z.m4v_06:03:17:35</t>
  </si>
  <si>
    <t>5083435</t>
  </si>
  <si>
    <t>fish; associate</t>
  </si>
  <si>
    <t>01:04:20</t>
  </si>
  <si>
    <t>EX1708_20_20170926T185500Z.m4v_06:09:19:78</t>
  </si>
  <si>
    <t>5083458</t>
  </si>
  <si>
    <t>01:06:45</t>
  </si>
  <si>
    <t>EX1708_20_20170926T185500Z.m4v_06:11:45:18</t>
  </si>
  <si>
    <t>5083472</t>
  </si>
  <si>
    <t>01:34:30</t>
  </si>
  <si>
    <t>EX1708_20_20170926T185500Z.m4v_06:39:30:00</t>
  </si>
  <si>
    <t>5083586</t>
  </si>
  <si>
    <t>01:54:57</t>
  </si>
  <si>
    <t>EX1708_20_20170926T185500Z.m4v_06:59:56:64</t>
  </si>
  <si>
    <t>5083738</t>
  </si>
  <si>
    <t>Pontinus macrocephalus</t>
  </si>
  <si>
    <t>Pontinus</t>
  </si>
  <si>
    <t>00:28:34</t>
  </si>
  <si>
    <t>EX1708_20_20170926T185500Z.m4v_05:33:33:91</t>
  </si>
  <si>
    <t>5083283</t>
  </si>
  <si>
    <t>01:00:40</t>
  </si>
  <si>
    <t>EX1708_20_20170926T185500Z.m4v_06:05:40:25</t>
  </si>
  <si>
    <t>5083449</t>
  </si>
  <si>
    <t>01:38:47</t>
  </si>
  <si>
    <t>EX1708_20_20170926T185500Z.m4v_06:43:46:76</t>
  </si>
  <si>
    <t>5083593</t>
  </si>
  <si>
    <t>01:49:17</t>
  </si>
  <si>
    <t>EX1708_20_20170926T185500Z.m4v_06:54:17:00</t>
  </si>
  <si>
    <t>5083713</t>
  </si>
  <si>
    <t>Pontinus sp.</t>
  </si>
  <si>
    <t>Tentative ID; juvenile</t>
  </si>
  <si>
    <t>Cnidaria (dead)</t>
  </si>
  <si>
    <t>19:28:08</t>
  </si>
  <si>
    <t>EX1708_20_20170926T185500Z.m4v_00:33:08:40</t>
  </si>
  <si>
    <t>5082001</t>
  </si>
  <si>
    <t>Setarches sp.</t>
  </si>
  <si>
    <t>Setarchidae</t>
  </si>
  <si>
    <t>Setarches</t>
  </si>
  <si>
    <t>20:12:40</t>
  </si>
  <si>
    <t>EX1708_20_20170926T185500Z.m4v_01:17:40:30</t>
  </si>
  <si>
    <t>5082190</t>
  </si>
  <si>
    <t>22:49:53</t>
  </si>
  <si>
    <t>EX1708_20_20170926T185500Z.m4v_03:54:53:46</t>
  </si>
  <si>
    <t>5083018</t>
  </si>
  <si>
    <t>Hollardia goslinei</t>
  </si>
  <si>
    <t>Tetraodontiformes</t>
  </si>
  <si>
    <t>Triacanthodidae</t>
  </si>
  <si>
    <t>Hollardia</t>
  </si>
  <si>
    <t>19:00:30</t>
  </si>
  <si>
    <t>EX1708_20_20170926T185500Z.m4v_00:05:30:10</t>
  </si>
  <si>
    <t>5081949</t>
  </si>
  <si>
    <t>primarily: limestone bedrock / secondary: cemented bedrock; bedrock ledge / comments: cemented ash flow</t>
  </si>
  <si>
    <t>20:50:59</t>
  </si>
  <si>
    <t>EX1708_20_20170926T185500Z.m4v_01:55:59:00</t>
  </si>
  <si>
    <t>5081891</t>
  </si>
  <si>
    <t>5082463</t>
  </si>
  <si>
    <t>21:09:47</t>
  </si>
  <si>
    <t>EX1708_20_20170926T185500Z.m4v_02:14:46:51</t>
  </si>
  <si>
    <t>5082497</t>
  </si>
  <si>
    <t>5082518</t>
  </si>
  <si>
    <t>21:23:47</t>
  </si>
  <si>
    <t>EX1708_20_20170926T185500Z.m4v_02:28:46:95</t>
  </si>
  <si>
    <t>5082571</t>
  </si>
  <si>
    <t>22:37:07</t>
  </si>
  <si>
    <t>EX1708_20_20170926T185500Z.m4v_03:42:06:98</t>
  </si>
  <si>
    <t>5083000</t>
  </si>
  <si>
    <t>23:02:41</t>
  </si>
  <si>
    <t>EX1708_20_20170926T185500Z.m4v_04:07:41:07</t>
  </si>
  <si>
    <t>5083044</t>
  </si>
  <si>
    <t>5083189</t>
  </si>
  <si>
    <t>00:35:25</t>
  </si>
  <si>
    <t>EX1708_20_20170926T185500Z.m4v_05:40:25:03</t>
  </si>
  <si>
    <t>5083309</t>
  </si>
  <si>
    <t>00:45:37</t>
  </si>
  <si>
    <t>EX1708_20_20170926T185500Z.m4v_05:50:37:04</t>
  </si>
  <si>
    <t>5083382</t>
  </si>
  <si>
    <t>00:48:53</t>
  </si>
  <si>
    <t>EX1708_20_20170926T185500Z.m4v_05:53:52:62</t>
  </si>
  <si>
    <t>5083395</t>
  </si>
  <si>
    <t>EX1708_20_20170926T185500Z.m4v_06:02:34:04</t>
  </si>
  <si>
    <t>5083434</t>
  </si>
  <si>
    <t>01:07:44</t>
  </si>
  <si>
    <t>EX1708_20_20170926T185500Z.m4v_06:12:44:14</t>
  </si>
  <si>
    <t>5083477</t>
  </si>
  <si>
    <t>01:38:56</t>
  </si>
  <si>
    <t>EX1708_20_20170926T185500Z.m4v_06:43:56:24</t>
  </si>
  <si>
    <t>5083594</t>
  </si>
  <si>
    <t>Squalus hawaiiensis</t>
  </si>
  <si>
    <t>Elasmobranchii</t>
  </si>
  <si>
    <t>Squaliformes</t>
  </si>
  <si>
    <t>Squalidae</t>
  </si>
  <si>
    <t>Squalus</t>
  </si>
  <si>
    <t>19:00:15</t>
  </si>
  <si>
    <t>EX1708_20_20170926T185500Z.m4v_00:05:15:22</t>
  </si>
  <si>
    <t>5081948</t>
  </si>
  <si>
    <t>21:25:41</t>
  </si>
  <si>
    <t>EX1708_20_20170926T185500Z.m4v_02:30:40:86</t>
  </si>
  <si>
    <t>5082580</t>
  </si>
  <si>
    <t>21:38:16</t>
  </si>
  <si>
    <t>EX1708_20_20170926T185500Z.m4v_02:43:16:11</t>
  </si>
  <si>
    <t>5082681</t>
  </si>
  <si>
    <t>23:30:34</t>
  </si>
  <si>
    <t>EX1708_20_20170926T185500Z.m4v_04:35:33:83</t>
  </si>
  <si>
    <t>5083083</t>
  </si>
  <si>
    <t>23:46:11</t>
  </si>
  <si>
    <t>EX1708_20_20170926T185500Z.m4v_04:51:11:34</t>
  </si>
  <si>
    <t>5083116</t>
  </si>
  <si>
    <t>Sum of IndividualCount</t>
  </si>
  <si>
    <t>Column Labels</t>
  </si>
  <si>
    <t>Row Labels</t>
  </si>
  <si>
    <t>Grand Total</t>
  </si>
  <si>
    <t>Scientific Name</t>
  </si>
  <si>
    <t>Species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</si>
</sst>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06B38D95-4BCB-4055-A86A-E883608FD6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pstone_Hawaii_Meta_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1966782409" createdVersion="7" refreshedVersion="7" minRefreshableVersion="3" recordCount="231" xr:uid="{4E38B78A-74F8-442B-BBBB-3F8CBFE670B7}">
  <cacheSource type="worksheet">
    <worksheetSource ref="A1:AP232" sheet="EEZ" r:id="rId2"/>
  </cacheSource>
  <cacheFields count="42">
    <cacheField name="ScientificName" numFmtId="0">
      <sharedItems count="53">
        <s v="Conger oligoporus"/>
        <s v="Anguilliformes"/>
        <s v="Ilyophis arx"/>
        <s v="Ilyophis sp."/>
        <s v="Ilyophinae"/>
        <s v="Synaphobranchidae"/>
        <s v="Synaphobranchus brevidorsalis"/>
        <s v="Chlorophthalmus sp."/>
        <s v="Trachichthyidae"/>
        <s v="Coryphaenoides sp."/>
        <s v="Kumba sp."/>
        <s v="Macrouridae"/>
        <s v="Nezumia sp."/>
        <s v="Laemonema rhodochir"/>
        <s v="Physiculus sp."/>
        <s v="Chaunacops coloratus"/>
        <s v="Chaunax umbrinus"/>
        <s v="Lophiodes miacanthus"/>
        <s v="Lophiodes sp."/>
        <s v="Sladenia remiger"/>
        <s v="Solocisquama erythrina"/>
        <s v="Actinopterygii"/>
        <s v="Aldrovandia sp."/>
        <s v="Diplacanthopoma sp."/>
        <s v="Bythitidae"/>
        <s v="Bassogigas sp."/>
        <s v="Bassogigas walkeri"/>
        <s v="Bassozetus sp."/>
        <s v="Epetriodus freddyi"/>
        <s v="Lamprogrammus sp."/>
        <s v="Ophidiidae"/>
        <s v="Spectrunculus sp."/>
        <s v="Antigonia sp."/>
        <s v="Bodianus cylindriatus"/>
        <s v="Polylepion russelli"/>
        <s v="Grammatonotus laysanus"/>
        <s v="Decapterus tabl"/>
        <s v="Seriola dumerili"/>
        <s v="Owstonia hawaiiensis"/>
        <s v="Epigonus glossodontus"/>
        <s v="Epigonus sp."/>
        <s v="Zalanthias kelloggi"/>
        <s v="Symphysanodon maunaloae"/>
        <s v="Bembrops filiferus"/>
        <s v="Symphurus sp."/>
        <s v="Polymixia sp."/>
        <s v="Scorpaeniformes"/>
        <s v="Scorpaenidae"/>
        <s v="Pontinus macrocephalus"/>
        <s v="Pontinus sp."/>
        <s v="Setarches sp."/>
        <s v="Hollardia goslinei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71280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120" count="12">
        <n v="12"/>
        <n v="1"/>
        <n v="2"/>
        <n v="3"/>
        <n v="8"/>
        <n v="4"/>
        <n v="5"/>
        <n v="15"/>
        <n v="120"/>
        <n v="28"/>
        <n v="11"/>
        <n v="16"/>
      </sharedItems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6555" maxValue="12.7911"/>
    </cacheField>
    <cacheField name="Salinity" numFmtId="0">
      <sharedItems containsSemiMixedTypes="0" containsString="0" containsNumber="1" minValue="34.054900000000004" maxValue="34.663800000000002"/>
    </cacheField>
    <cacheField name="Oxygen" numFmtId="0">
      <sharedItems containsSemiMixedTypes="0" containsString="0" containsNumber="1" minValue="1.5001" maxValue="6.2474999999999996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0"/>
        <s v="D2-EX1504L3-05"/>
        <s v="D2-EX1504L3-06"/>
        <s v="D2-EX1708-19"/>
        <s v="D2-EX1708-01"/>
        <s v="D2-EX1504L3-04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306436999999999" maxValue="25.161095"/>
    </cacheField>
    <cacheField name="Longitude" numFmtId="0">
      <sharedItems containsSemiMixedTypes="0" containsString="0" containsNumber="1" minValue="-161.64746" maxValue="-157.11111"/>
    </cacheField>
    <cacheField name="DepthInMeters" numFmtId="0">
      <sharedItems containsSemiMixedTypes="0" containsString="0" containsNumber="1" minValue="292.40899999999999" maxValue="2696.6"/>
    </cacheField>
    <cacheField name="MinimumDepthInMeters" numFmtId="0">
      <sharedItems containsSemiMixedTypes="0" containsString="0" containsNumber="1" minValue="292.40899999999999" maxValue="2696.6"/>
    </cacheField>
    <cacheField name="MaximumDepthInMeters" numFmtId="0">
      <sharedItems containsSemiMixedTypes="0" containsString="0" containsNumber="1" minValue="292.40899999999999" maxValue="2696.6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e" refreshedDate="44526.516964930554" createdVersion="7" refreshedVersion="7" minRefreshableVersion="3" recordCount="231" xr:uid="{EE1E302A-F34D-464D-A289-5095A29D6937}">
  <cacheSource type="worksheet">
    <worksheetSource ref="A1:AP232" sheet="EEZ"/>
  </cacheSource>
  <cacheFields count="42">
    <cacheField name="ScientificName" numFmtId="0">
      <sharedItems count="53">
        <s v="Conger oligoporus"/>
        <s v="Anguilliformes"/>
        <s v="Ilyophis arx"/>
        <s v="Ilyophis sp."/>
        <s v="Ilyophinae"/>
        <s v="Synaphobranchidae"/>
        <s v="Synaphobranchus brevidorsalis"/>
        <s v="Chlorophthalmus sp."/>
        <s v="Trachichthyidae"/>
        <s v="Coryphaenoides sp."/>
        <s v="Kumba sp."/>
        <s v="Macrouridae"/>
        <s v="Nezumia sp."/>
        <s v="Laemonema rhodochir"/>
        <s v="Physiculus sp."/>
        <s v="Chaunacops coloratus"/>
        <s v="Chaunax umbrinus"/>
        <s v="Lophiodes miacanthus"/>
        <s v="Lophiodes sp."/>
        <s v="Sladenia remiger"/>
        <s v="Solocisquama erythrina"/>
        <s v="Actinopterygii"/>
        <s v="Aldrovandia sp."/>
        <s v="Diplacanthopoma sp."/>
        <s v="Bythitidae"/>
        <s v="Bassogigas sp."/>
        <s v="Bassogigas walkeri"/>
        <s v="Bassozetus sp."/>
        <s v="Epetriodus freddyi"/>
        <s v="Lamprogrammus sp."/>
        <s v="Ophidiidae"/>
        <s v="Spectrunculus sp."/>
        <s v="Antigonia sp."/>
        <s v="Bodianus cylindriatus"/>
        <s v="Polylepion russelli"/>
        <s v="Grammatonotus laysanus"/>
        <s v="Decapterus tabl"/>
        <s v="Seriola dumerili"/>
        <s v="Owstonia hawaiiensis"/>
        <s v="Epigonus glossodontus"/>
        <s v="Epigonus sp."/>
        <s v="Zalanthias kelloggi"/>
        <s v="Symphysanodon maunaloae"/>
        <s v="Bembrops filiferus"/>
        <s v="Symphurus sp."/>
        <s v="Polymixia sp."/>
        <s v="Scorpaeniformes"/>
        <s v="Scorpaenidae"/>
        <s v="Pontinus macrocephalus"/>
        <s v="Pontinus sp."/>
        <s v="Setarches sp."/>
        <s v="Hollardia goslinei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71280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120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6555" maxValue="12.7911"/>
    </cacheField>
    <cacheField name="Salinity" numFmtId="0">
      <sharedItems containsSemiMixedTypes="0" containsString="0" containsNumber="1" minValue="34.054900000000004" maxValue="34.663800000000002"/>
    </cacheField>
    <cacheField name="Oxygen" numFmtId="0">
      <sharedItems containsSemiMixedTypes="0" containsString="0" containsNumber="1" minValue="1.5001" maxValue="6.2474999999999996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/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306436999999999" maxValue="25.161095"/>
    </cacheField>
    <cacheField name="Longitude" numFmtId="0">
      <sharedItems containsSemiMixedTypes="0" containsString="0" containsNumber="1" minValue="-161.64746" maxValue="-157.11111"/>
    </cacheField>
    <cacheField name="DepthInMeters" numFmtId="0">
      <sharedItems containsSemiMixedTypes="0" containsString="0" containsNumber="1" minValue="292.40899999999999" maxValue="2696.6"/>
    </cacheField>
    <cacheField name="MinimumDepthInMeters" numFmtId="0">
      <sharedItems containsSemiMixedTypes="0" containsString="0" containsNumber="1" minValue="292.40899999999999" maxValue="2696.6"/>
    </cacheField>
    <cacheField name="MaximumDepthInMeters" numFmtId="0">
      <sharedItems containsSemiMixedTypes="0" containsString="0" containsNumber="1" minValue="292.40899999999999" maxValue="2696.6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3">
        <s v="cone"/>
        <s v="summit"/>
        <s v="rid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Species"/>
    <n v="271746"/>
    <s v="Chordata"/>
    <s v="Actinopterygii"/>
    <s v="Anguilliformes"/>
    <s v="Congridae"/>
    <s v="Conger"/>
    <s v="NA"/>
    <s v="2018-11-27"/>
    <s v="ID by expert from video"/>
    <x v="0"/>
    <s v="NA"/>
    <s v="NA"/>
    <s v="NA"/>
    <s v="primarily: cemented bedrock / secondary: boulder; limestone bedrock / comments: cemented ash flow"/>
    <n v="12.516400000000001"/>
    <n v="34.303899999999999"/>
    <n v="6.233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3:49"/>
    <n v="22.754556999999998"/>
    <n v="-160.93226999999999"/>
    <n v="301.92200000000003"/>
    <n v="301.92200000000003"/>
    <n v="301.92200000000003"/>
    <s v="EX1708"/>
    <s v="D2-EX1708-20"/>
    <s v="EX1708_20_20170926T185500Z.m4v_06:38:49:28"/>
    <s v="5083585"/>
    <s v="fish"/>
    <s v="bank"/>
    <s v="cone"/>
  </r>
  <r>
    <x v="1"/>
    <s v="Order"/>
    <n v="10295"/>
    <s v="Chordata"/>
    <s v="Actinopterygii"/>
    <s v="Anguilliformes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000000000001"/>
    <n v="34.384999999999998"/>
    <n v="1.5317000000000001"/>
    <s v="North Pacific Ocean"/>
    <s v="Western Pacific"/>
    <s v="Hawaiian Archipelago"/>
    <s v=" Swordfish Seamount"/>
    <m/>
    <m/>
    <m/>
    <x v="1"/>
    <s v="2015-09-01"/>
    <n v="2015"/>
    <s v="23:18:53"/>
    <n v="18.308917999999998"/>
    <n v="-158.45396"/>
    <n v="959.84400000000005"/>
    <n v="959.84400000000005"/>
    <n v="959.84400000000005"/>
    <s v="EX1504L3"/>
    <s v="D2-EX1504L3-05"/>
    <s v="EX1504L3_05_20150901T181522Z.mp4_05:03:31:21"/>
    <s v="107375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14"/>
    <s v="ID by expert from video"/>
    <x v="1"/>
    <s v="NA"/>
    <s v="NA"/>
    <s v="NA"/>
    <s v="primarily: basalt boulder with manganese crust / secondary: sediment; basalt cobble with manganese crust; basalt bedrock with manganese crust"/>
    <n v="4.3285999999999998"/>
    <n v="34.444200000000002"/>
    <n v="1.5381"/>
    <s v="North Pacific Ocean"/>
    <s v="Western Pacific"/>
    <s v="Hawaiian Archipelago"/>
    <s v=" Swordfish Seamount"/>
    <m/>
    <m/>
    <m/>
    <x v="1"/>
    <s v="2015-09-02"/>
    <n v="2015"/>
    <s v="00:23:21"/>
    <n v="18.307649999999999"/>
    <n v="-158.45385999999999"/>
    <n v="973.00199999999995"/>
    <n v="973.00199999999995"/>
    <n v="973.00199999999995"/>
    <s v="EX1504L3"/>
    <s v="D2-EX1504L3-05"/>
    <s v="EX1504L3_05_20150901T181522Z.mp4_06:07:58:57"/>
    <s v="107972"/>
    <s v="fish"/>
    <s v="ridge seamount"/>
    <s v="summit"/>
  </r>
  <r>
    <x v="1"/>
    <s v="Order"/>
    <n v="10295"/>
    <s v="Chordata"/>
    <s v="Actinopterygii"/>
    <s v="Anguilliformes"/>
    <s v="NA"/>
    <s v="NA"/>
    <s v="NA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2609000000000004"/>
    <n v="34.503399999999999"/>
    <n v="1.5476000000000001"/>
    <s v="North Pacific Ocean"/>
    <s v="Western Pacific"/>
    <s v="Hawaiian Archipelago"/>
    <s v=" Swordfish Seamount"/>
    <m/>
    <m/>
    <m/>
    <x v="1"/>
    <s v="2015-09-02"/>
    <n v="2015"/>
    <s v="01:05:07"/>
    <n v="18.306818"/>
    <n v="-158.45409000000001"/>
    <n v="1008.6609999999999"/>
    <n v="1008.6609999999999"/>
    <n v="1008.6609999999999"/>
    <s v="EX1504L3"/>
    <s v="D2-EX1504L3-05"/>
    <s v="EX1504L3_05_20150901T181522Z.mp4_06:49:45:00"/>
    <s v="108242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21"/>
    <s v="ID by expert from video"/>
    <x v="1"/>
    <s v="0-10 cm"/>
    <s v="NA"/>
    <s v="basalt bedrock with manganese crust"/>
    <s v="primarily: basalt bedrock with manganese crust / secondary: sediment"/>
    <n v="1.9601"/>
    <n v="34.637500000000003"/>
    <n v="3.0341"/>
    <s v="North Pacific Ocean"/>
    <s v="Western Pacific"/>
    <s v="Hawaiian Archipelago"/>
    <s v=" Ellis Seamount"/>
    <m/>
    <m/>
    <m/>
    <x v="2"/>
    <s v="2015-09-02"/>
    <n v="2015"/>
    <s v="21:24:29"/>
    <n v="19.229790000000001"/>
    <n v="-157.61229"/>
    <n v="2118.8739999999998"/>
    <n v="2118.8739999999998"/>
    <n v="2118.8739999999998"/>
    <s v="EX1504L3"/>
    <s v="D2-EX1504L3-06"/>
    <s v="EX1504L3_06_20150902T182025Z.mp4_03:04:03:61"/>
    <s v="109162"/>
    <s v="fish"/>
    <s v="ridge seamount"/>
    <s v="ridge"/>
  </r>
  <r>
    <x v="1"/>
    <s v="Order"/>
    <n v="10295"/>
    <s v="Chordata"/>
    <s v="Actinopterygii"/>
    <s v="Anguilliformes"/>
    <s v="NA"/>
    <s v="NA"/>
    <s v="Tentative ID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07999999999999"/>
    <n v="34.633899999999997"/>
    <n v="2.9624000000000001"/>
    <s v="North Pacific Ocean"/>
    <s v="Western Pacific"/>
    <s v="Hawaiian Archipelago"/>
    <s v=" Ellis Seamount"/>
    <m/>
    <m/>
    <m/>
    <x v="2"/>
    <s v="2015-09-03"/>
    <n v="2015"/>
    <s v="00:05:06"/>
    <n v="19.227250000000002"/>
    <n v="-157.61615"/>
    <n v="2096.134"/>
    <n v="2096.134"/>
    <n v="2096.134"/>
    <s v="EX1504L3"/>
    <s v="D2-EX1504L3-06"/>
    <s v="EX1504L3_06_20150902T182025Z.mp4_05:44:41:04"/>
    <s v="110473"/>
    <s v="fish"/>
    <s v="ridge seamount"/>
    <s v="ridge"/>
  </r>
  <r>
    <x v="1"/>
    <s v="Order"/>
    <n v="10295"/>
    <s v="Chordata"/>
    <s v="Actinopterygii"/>
    <s v="Anguilliformes"/>
    <s v="NA"/>
    <s v="NA"/>
    <s v="Tentative ID; or Moridae; only tail visible"/>
    <s v="2018-11-20"/>
    <s v="ID by expert from video"/>
    <x v="1"/>
    <s v="NA"/>
    <s v="tucked in hole"/>
    <s v="NA"/>
    <s v="primarily: limestone bedrock / secondary: cemented bedrock / comments: cemented ash flow"/>
    <n v="8.5289999999999999"/>
    <n v="34.079799999999999"/>
    <n v="5.24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2:22"/>
    <n v="22.754277999999999"/>
    <n v="-160.92930000000001"/>
    <n v="431.33499999999998"/>
    <n v="431.33499999999998"/>
    <n v="431.33499999999998"/>
    <s v="EX1708"/>
    <s v="D2-EX1708-20"/>
    <s v="EX1708_20_20170926T185500Z.m4v_02:17:22:19"/>
    <s v="5082511"/>
    <s v="fish"/>
    <s v="bank"/>
    <s v="cone"/>
  </r>
  <r>
    <x v="2"/>
    <s v="Species"/>
    <n v="126324"/>
    <s v="Chordata"/>
    <s v="Actinopterygii"/>
    <s v="Anguilliformes"/>
    <s v="Synaphobranchidae"/>
    <s v="Ilyophis"/>
    <s v="NA"/>
    <s v="2016-03-18"/>
    <s v="ID by expert from video"/>
    <x v="1"/>
    <s v="30-50 cm"/>
    <s v="NA"/>
    <s v="NA"/>
    <s v="primarily: basalt bedrock with manganese crust / secondary: sediment"/>
    <n v="1.9587000000000001"/>
    <n v="34.638500000000001"/>
    <n v="3.0343"/>
    <s v="North Pacific Ocean"/>
    <s v="Western Pacific"/>
    <s v="Hawaiian Archipelago"/>
    <s v=" Ellis Seamount"/>
    <m/>
    <m/>
    <m/>
    <x v="2"/>
    <s v="2015-09-02"/>
    <n v="2015"/>
    <s v="20:55:18"/>
    <n v="19.230412999999999"/>
    <n v="-157.61199999999999"/>
    <n v="2113.991"/>
    <n v="2113.991"/>
    <n v="2113.991"/>
    <s v="EX1504L3"/>
    <s v="D2-EX1504L3-06"/>
    <s v="EX1504L3_06_20150902T182025Z.mp4_02:34:52:62"/>
    <s v="108936"/>
    <s v="fish"/>
    <s v="ridge seamount"/>
    <s v="ridge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462999999999996"/>
    <n v="34.410800000000002"/>
    <n v="1.6044"/>
    <s v="North Pacific Ocean"/>
    <s v="Western Pacific"/>
    <s v="Hawaiian Archipelago"/>
    <s v=" Swordfish Seamount"/>
    <m/>
    <m/>
    <m/>
    <x v="1"/>
    <s v="2015-09-01"/>
    <n v="2015"/>
    <s v="22:54:14"/>
    <n v="18.309011000000002"/>
    <n v="-158.45421999999999"/>
    <n v="969"/>
    <n v="969"/>
    <n v="969"/>
    <s v="EX1504L3"/>
    <s v="D2-EX1504L3-05"/>
    <s v="EX1504L3_05_20150901T181522Z.mp4_04:38:51:51"/>
    <s v="107212"/>
    <s v="fish"/>
    <s v="ridge seamount"/>
    <s v="summit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"/>
    <n v="4.2565"/>
    <n v="34.396599999999999"/>
    <n v="1.5846"/>
    <s v="North Pacific Ocean"/>
    <s v="Western Pacific"/>
    <s v="Hawaiian Archipelago"/>
    <s v=" Swordfish Seamount"/>
    <m/>
    <m/>
    <m/>
    <x v="1"/>
    <s v="2015-09-01"/>
    <n v="2015"/>
    <s v="23:01:49"/>
    <n v="18.308868"/>
    <n v="-158.45406"/>
    <n v="962.38199999999995"/>
    <n v="962.38199999999995"/>
    <n v="962.38199999999995"/>
    <s v="EX1504L3"/>
    <s v="D2-EX1504L3-05"/>
    <s v="EX1504L3_05_20150901T181522Z.mp4_04:46:26:64"/>
    <s v="107272"/>
    <s v="fish"/>
    <s v="ridge seamount"/>
    <s v="summit"/>
  </r>
  <r>
    <x v="4"/>
    <s v="Subfamily"/>
    <n v="151826"/>
    <s v="Chordata"/>
    <s v="Actinopterygii"/>
    <s v="Anguilliformes"/>
    <s v="Synaphobranchidae"/>
    <s v="NA"/>
    <s v="Tentative ID"/>
    <s v="2016-03-11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213000000000001"/>
    <n v="34.411099999999998"/>
    <n v="1.5737000000000001"/>
    <s v="North Pacific Ocean"/>
    <s v="Western Pacific"/>
    <s v="Hawaiian Archipelago"/>
    <s v=" Swordfish Seamount"/>
    <m/>
    <m/>
    <m/>
    <x v="1"/>
    <s v="2015-09-01"/>
    <n v="2015"/>
    <s v="22:40:39"/>
    <n v="18.309024999999998"/>
    <n v="-158.45424"/>
    <n v="967.99599999999998"/>
    <n v="967.99599999999998"/>
    <n v="967.99599999999998"/>
    <s v="EX1504L3"/>
    <s v="D2-EX1504L3-05"/>
    <s v="EX1504L3_05_20150901T181522Z.mp4_04:25:17:05"/>
    <s v="107174"/>
    <s v="fish"/>
    <s v="ridge seamount"/>
    <s v="summit"/>
  </r>
  <r>
    <x v="5"/>
    <s v="Family"/>
    <n v="125436"/>
    <s v="Chordata"/>
    <s v="Actinopterygii"/>
    <s v="Anguilliformes"/>
    <s v="Synaphobranchidae"/>
    <s v="NA"/>
    <s v="Tentative ID"/>
    <s v="2016-03-17"/>
    <s v="ID by expert from video"/>
    <x v="1"/>
    <s v="NA"/>
    <s v="NA"/>
    <s v="basalt boulder with manganese crust"/>
    <s v="primarily: sediment / secondary: basalt pebble with manganese crust; basalt cobble with manganese crust; basalt boulder with manganese crust"/>
    <n v="1.9693000000000001"/>
    <n v="34.637700000000002"/>
    <n v="3.0992999999999999"/>
    <s v="North Pacific Ocean"/>
    <s v="Western Pacific"/>
    <s v="Hawaiian Archipelago"/>
    <s v=" Ellis Seamount"/>
    <m/>
    <m/>
    <m/>
    <x v="2"/>
    <s v="2015-09-02"/>
    <n v="2015"/>
    <s v="20:01:15"/>
    <n v="19.231173999999999"/>
    <n v="-157.61166"/>
    <n v="2143.5309999999999"/>
    <n v="2143.5309999999999"/>
    <n v="2143.5309999999999"/>
    <s v="EX1504L3"/>
    <s v="D2-EX1504L3-06"/>
    <s v="EX1504L3_06_20150902T182025Z.mp4_01:40:50:43"/>
    <s v="108611"/>
    <s v="fish"/>
    <s v="ridge seamount"/>
    <s v="ridge"/>
  </r>
  <r>
    <x v="5"/>
    <s v="Family"/>
    <n v="125436"/>
    <s v="Chordata"/>
    <s v="Actinopterygii"/>
    <s v="Anguilliformes"/>
    <s v="Synaphobranchidae"/>
    <s v="NA"/>
    <s v="NA"/>
    <s v="2018-11-21"/>
    <s v="ID by expert from video"/>
    <x v="1"/>
    <s v="NA"/>
    <s v="NA"/>
    <s v="NA"/>
    <s v="primarily: basalt bedrock with manganese crust / secondary: sediment pocket"/>
    <n v="2.3007"/>
    <n v="34.590400000000002"/>
    <n v="2.4222999999999999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3:13:07"/>
    <n v="25.160875000000001"/>
    <n v="-161.64746"/>
    <n v="1657.72"/>
    <n v="1657.72"/>
    <n v="1657.72"/>
    <s v="EX1708"/>
    <s v="D2-EX1708-19"/>
    <s v="EX1708_19_20170925T193000Z.m4v_03:43:07:41"/>
    <s v="5082936"/>
    <s v="fish"/>
    <s v="tablemount"/>
    <s v="cone"/>
  </r>
  <r>
    <x v="6"/>
    <s v="Species"/>
    <n v="221388"/>
    <s v="Chordata"/>
    <s v="Actinopterygii"/>
    <s v="Anguilliformes"/>
    <s v="Synaphobranchidae"/>
    <s v="Synaphobranchus"/>
    <s v="NA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3915999999999999"/>
    <n v="34.601500000000001"/>
    <n v="2.5333999999999999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0:18:50"/>
    <n v="23.306419999999999"/>
    <n v="-158.35723999999999"/>
    <n v="1847.711"/>
    <n v="1847.711"/>
    <n v="1847.711"/>
    <s v="EX1708"/>
    <s v="D2-EX1708-01"/>
    <s v="EX1708_01_20170907T194500Z.m4v_00:33:49:71"/>
    <s v="5066721"/>
    <s v="fish"/>
    <s v="conical seamount"/>
    <s v="summit"/>
  </r>
  <r>
    <x v="7"/>
    <s v="Genus"/>
    <n v="125664"/>
    <s v="Chordata"/>
    <s v="Actinopterygii"/>
    <s v="Aulopiformes"/>
    <s v="Chlorophthalmidae"/>
    <s v="Chlorophthalmus"/>
    <s v="possible C. proridens"/>
    <s v="2018-11-19"/>
    <s v="ID by expert from video"/>
    <x v="1"/>
    <s v="NA"/>
    <s v="NA"/>
    <s v="cemented bedrock"/>
    <s v="primarily: cemented bedrock / secondary: limestone cobble; limestone bedrock; bedrock ledge / comments: cemented ash flow"/>
    <n v="8.0379000000000005"/>
    <n v="34.0593"/>
    <n v="4.610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7:30"/>
    <n v="22.754304999999999"/>
    <n v="-160.92830000000001"/>
    <n v="469.77300000000002"/>
    <n v="469.77300000000002"/>
    <n v="469.77300000000002"/>
    <s v="EX1708"/>
    <s v="D2-EX1708-20"/>
    <s v="EX1708_20_20170926T185500Z.m4v_00:42:30:28"/>
    <s v="5082011"/>
    <s v="fish"/>
    <s v="bank"/>
    <s v="cone"/>
  </r>
  <r>
    <x v="8"/>
    <s v="Family"/>
    <n v="125459"/>
    <s v="Chordata"/>
    <s v="Actinopterygii"/>
    <s v="Beryciformes"/>
    <s v="Trachichthyidae"/>
    <s v="NA"/>
    <s v="Tentative ID"/>
    <s v="2018-11-26"/>
    <s v="ID by expert from video"/>
    <x v="1"/>
    <s v="NA"/>
    <s v="NA"/>
    <s v="NA"/>
    <s v="primarily: cemented bedrock / secondary: limestone bedrock / comments: cemented ash flow"/>
    <n v="12.460599999999999"/>
    <n v="34.305100000000003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46"/>
    <n v="22.754421000000001"/>
    <n v="-160.93170000000001"/>
    <n v="314.75400000000002"/>
    <n v="314.75400000000002"/>
    <n v="314.75400000000002"/>
    <s v="EX1708"/>
    <s v="D2-EX1708-20"/>
    <s v="EX1708_20_20170926T185500Z.m4v_05:55:45:86"/>
    <s v="5083416"/>
    <s v="fish"/>
    <s v="bank"/>
    <s v="cone"/>
  </r>
  <r>
    <x v="9"/>
    <s v="Genus"/>
    <n v="125748"/>
    <s v="Chordata"/>
    <s v="Actinopterygii"/>
    <s v="Gadiformes"/>
    <s v="Macrouridae"/>
    <s v="Coryphaenoides"/>
    <s v="NA"/>
    <s v="2018-09-06"/>
    <s v="ID by expert from video"/>
    <x v="1"/>
    <s v="NA"/>
    <s v="NA"/>
    <s v="NA"/>
    <s v="primarily: basalt cobble with manganese crust / secondary: sediment; basalt boulder with manganese crust"/>
    <n v="2.3111999999999999"/>
    <n v="34.6021"/>
    <n v="2.5364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26:09"/>
    <n v="23.308371999999999"/>
    <n v="-158.35808"/>
    <n v="1772.4960000000001"/>
    <n v="1772.4960000000001"/>
    <n v="1772.4960000000001"/>
    <s v="EX1708"/>
    <s v="D2-EX1708-01"/>
    <s v="EX1708_01_20170907T194500Z.m4v_03:41:09:00"/>
    <s v="5068288"/>
    <s v="fish"/>
    <s v="conical seamount"/>
    <s v="summit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0-10 cm"/>
    <s v="NA"/>
    <s v="NA"/>
    <s v="primarily: basalt bedrock with manganese crust / secondary: sediment pocket; basalt pebble with manganese crust; basalt cobble with manganese crust"/>
    <n v="2.1198000000000001"/>
    <n v="34.629899999999999"/>
    <n v="2.8065000000000002"/>
    <s v="North Pacific Ocean"/>
    <s v="Western Pacific"/>
    <s v="Hawaiian Archipelago"/>
    <s v=" Ellis Seamount"/>
    <m/>
    <m/>
    <m/>
    <x v="2"/>
    <s v="2015-09-02"/>
    <n v="2015"/>
    <s v="23:01:12"/>
    <n v="19.227861000000001"/>
    <n v="-157.61453"/>
    <n v="2114.5729999999999"/>
    <n v="2114.5729999999999"/>
    <n v="2114.5729999999999"/>
    <s v="EX1504L3"/>
    <s v="D2-EX1504L3-06"/>
    <s v="EX1504L3_06_20150902T182025Z.mp4_04:40:47:22"/>
    <s v="109991"/>
    <s v="fish"/>
    <s v="ridge seamount"/>
    <s v="ridge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10-30 cm"/>
    <s v="NA"/>
    <s v="NA"/>
    <s v="primarily: basalt bedrock with manganese crust / secondary: sediment; basalt pebble with manganese crust; basalt cobble with manganese crust"/>
    <n v="2.1678000000000002"/>
    <n v="34.625"/>
    <n v="2.7875000000000001"/>
    <s v="North Pacific Ocean"/>
    <s v="Western Pacific"/>
    <s v="Hawaiian Archipelago"/>
    <s v=" Ellis Seamount"/>
    <m/>
    <m/>
    <m/>
    <x v="2"/>
    <s v="2015-09-02"/>
    <n v="2015"/>
    <s v="23:10:34"/>
    <n v="19.227920000000001"/>
    <n v="-157.61505"/>
    <n v="2091.5500000000002"/>
    <n v="2091.5500000000002"/>
    <n v="2091.5500000000002"/>
    <s v="EX1504L3"/>
    <s v="D2-EX1504L3-06"/>
    <s v="EX1504L3_06_20150902T182025Z.mp4_04:50:08:85"/>
    <s v="110104"/>
    <s v="fish"/>
    <s v="ridge seamount"/>
    <s v="ridg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1669"/>
    <n v="34.606699999999996"/>
    <n v="2.6238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23:20"/>
    <n v="25.160634999999999"/>
    <n v="-161.64512999999999"/>
    <n v="1745.356"/>
    <n v="1745.356"/>
    <n v="1745.356"/>
    <s v="EX1708"/>
    <s v="D2-EX1708-19"/>
    <s v="EX1708_19_20170925T193000Z.m4v_01:53:19:57"/>
    <s v="5082322"/>
    <s v="fish"/>
    <s v="tablemount"/>
    <s v="con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2463000000000002"/>
    <n v="34.599499999999999"/>
    <n v="2.5304000000000002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36:35"/>
    <n v="25.160854"/>
    <n v="-161.64543"/>
    <n v="1726.739"/>
    <n v="1726.739"/>
    <n v="1726.739"/>
    <s v="EX1708"/>
    <s v="D2-EX1708-19"/>
    <s v="EX1708_19_20170925T193000Z.m4v_02:06:34:90"/>
    <s v="5082433"/>
    <s v="fish"/>
    <s v="tablemount"/>
    <s v="cone"/>
  </r>
  <r>
    <x v="11"/>
    <s v="Family"/>
    <n v="125471"/>
    <s v="Chordata"/>
    <s v="Actinopterygii"/>
    <s v="Gadiformes"/>
    <s v="Macrouridae"/>
    <s v="NA"/>
    <s v="Tentative ID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3178000000000001"/>
    <n v="34.4514"/>
    <n v="1.5611999999999999"/>
    <s v="North Pacific Ocean"/>
    <s v="Western Pacific"/>
    <s v="Hawaiian Archipelago"/>
    <s v=" Swordfish Seamount"/>
    <m/>
    <m/>
    <m/>
    <x v="1"/>
    <s v="2015-09-02"/>
    <n v="2015"/>
    <s v="00:38:40"/>
    <n v="18.307279999999999"/>
    <n v="-158.45403999999999"/>
    <n v="988.46500000000003"/>
    <n v="988.46500000000003"/>
    <n v="988.46500000000003"/>
    <s v="EX1504L3"/>
    <s v="D2-EX1504L3-05"/>
    <s v="EX1504L3_05_20150901T181522Z.mp4_06:23:18:22"/>
    <s v="108118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6"/>
    <s v="ID by expert from video"/>
    <x v="1"/>
    <s v="NA"/>
    <s v="NA"/>
    <s v="basalt cobble with manganese crust"/>
    <s v="primarily: basalt cobble with manganese crust / secondary: sediment; basalt pebble with manganese crust; basalt boulder with manganese crust"/>
    <n v="4.0350000000000001"/>
    <n v="34.518300000000004"/>
    <n v="1.599"/>
    <s v="North Pacific Ocean"/>
    <s v="Western Pacific"/>
    <s v="Hawaiian Archipelago"/>
    <s v=" Swordfish Seamount"/>
    <m/>
    <m/>
    <m/>
    <x v="1"/>
    <s v="2015-09-02"/>
    <n v="2015"/>
    <s v="01:18:55"/>
    <n v="18.306436999999999"/>
    <n v="-158.4545"/>
    <n v="1042.2139999999999"/>
    <n v="1042.2139999999999"/>
    <n v="1042.2139999999999"/>
    <s v="EX1504L3"/>
    <s v="D2-EX1504L3-05"/>
    <s v="EX1504L3_05_20150901T181522Z.mp4_07:03:32:78"/>
    <s v="108327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8"/>
    <s v="ID by expert from video"/>
    <x v="1"/>
    <s v="NA"/>
    <s v="NA"/>
    <s v="NA"/>
    <s v="primarily: basalt bedrock with manganese crust / secondary: sediment; basalt pebble with manganese crust"/>
    <n v="1.9729000000000001"/>
    <n v="34.637599999999999"/>
    <n v="3.0445000000000002"/>
    <s v="North Pacific Ocean"/>
    <s v="Western Pacific"/>
    <s v="Hawaiian Archipelago"/>
    <s v=" Ellis Seamount"/>
    <m/>
    <m/>
    <m/>
    <x v="2"/>
    <s v="2015-09-02"/>
    <n v="2015"/>
    <s v="20:27:40"/>
    <n v="19.230775999999999"/>
    <n v="-157.61159000000001"/>
    <n v="2116.65"/>
    <n v="2116.65"/>
    <n v="2116.65"/>
    <s v="EX1504L3"/>
    <s v="D2-EX1504L3-06"/>
    <s v="EX1504L3_06_20150902T182025Z.mp4_02:07:15:16"/>
    <s v="108795"/>
    <s v="fish"/>
    <s v="ridge seamount"/>
    <s v="ridge"/>
  </r>
  <r>
    <x v="11"/>
    <s v="Family"/>
    <n v="125471"/>
    <s v="Chordata"/>
    <s v="Actinopterygii"/>
    <s v="Gadiformes"/>
    <s v="Macrouridae"/>
    <s v="NA"/>
    <s v="Tentative ID"/>
    <s v="2016-03-24"/>
    <s v="ID by expert from video"/>
    <x v="1"/>
    <s v="10-30 cm"/>
    <s v="NA"/>
    <s v="NA"/>
    <s v="primarily: sediment / secondary: basalt pebble with manganese crust; basalt cobble with manganese crust; basalt boulder with manganese crust; basalt bedrock with manganese crust"/>
    <n v="2.0242"/>
    <n v="34.634500000000003"/>
    <n v="2.9580000000000002"/>
    <s v="North Pacific Ocean"/>
    <s v="Western Pacific"/>
    <s v="Hawaiian Archipelago"/>
    <s v=" Ellis Seamount"/>
    <m/>
    <m/>
    <m/>
    <x v="2"/>
    <s v="2015-09-02"/>
    <n v="2015"/>
    <s v="23:57:46"/>
    <n v="19.227156000000001"/>
    <n v="-157.61617000000001"/>
    <n v="2086.6559999999999"/>
    <n v="2086.6559999999999"/>
    <n v="2086.6559999999999"/>
    <s v="EX1504L3"/>
    <s v="D2-EX1504L3-06"/>
    <s v="EX1504L3_06_20150902T182025Z.mp4_05:37:20:97"/>
    <s v="110440"/>
    <s v="fish"/>
    <s v="ridge seamount"/>
    <s v="ridge"/>
  </r>
  <r>
    <x v="11"/>
    <s v="Family"/>
    <n v="125471"/>
    <s v="Chordata"/>
    <s v="Actinopterygii"/>
    <s v="Gadiformes"/>
    <s v="Macrouridae"/>
    <s v="NA"/>
    <s v="NA"/>
    <s v="2018-11-15"/>
    <s v="ID by expert from video"/>
    <x v="1"/>
    <s v="NA"/>
    <s v="NA"/>
    <s v="NA"/>
    <s v="primarily: basalt bedrock with manganese crust"/>
    <n v="2.0937000000000001"/>
    <n v="34.610500000000002"/>
    <n v="2.6635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00:27"/>
    <n v="25.16066"/>
    <n v="-161.64418000000001"/>
    <n v="1791.9179999999999"/>
    <n v="1791.9179999999999"/>
    <n v="1791.9179999999999"/>
    <s v="EX1708"/>
    <s v="D2-EX1708-19"/>
    <s v="EX1708_19_20170925T193000Z.m4v_00:30:26:66"/>
    <s v="5081652"/>
    <s v="fish"/>
    <s v="tablemount"/>
    <s v="cone"/>
  </r>
  <r>
    <x v="12"/>
    <s v="Genus"/>
    <n v="125754"/>
    <s v="Chordata"/>
    <s v="Actinopterygii"/>
    <s v="Gadiformes"/>
    <s v="Macrouridae"/>
    <s v="Nezumia"/>
    <s v="Tentative ID"/>
    <s v="2016-03-11"/>
    <s v="ID by expert from video"/>
    <x v="1"/>
    <s v="NA"/>
    <s v="NA"/>
    <s v="NA"/>
    <s v="primarily: basalt bedrock with manganese crust / secondary: sediment; basalt pebble with manganese crust; basalt cobble with manganese crust; basalt boulder with manganese crust"/>
    <n v="3.9112"/>
    <n v="34.528100000000002"/>
    <n v="1.7352000000000001"/>
    <s v="North Pacific Ocean"/>
    <s v="Western Pacific"/>
    <s v="Hawaiian Archipelago"/>
    <s v=" Swordfish Seamount"/>
    <m/>
    <m/>
    <m/>
    <x v="1"/>
    <s v="2015-09-01"/>
    <n v="2015"/>
    <s v="20:04:29"/>
    <n v="18.311624999999999"/>
    <n v="-158.45439999999999"/>
    <n v="1032.1010000000001"/>
    <n v="1032.1010000000001"/>
    <n v="1032.1010000000001"/>
    <s v="EX1504L3"/>
    <s v="D2-EX1504L3-05"/>
    <s v="EX1504L3_05_20150901T181522Z.mp4_01:49:06:97"/>
    <s v="106509"/>
    <s v="fish"/>
    <s v="ridge seamount"/>
    <s v="summit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sediment; limestone bedrock; bedrock ledge / comments: cemented ash flow"/>
    <n v="8.6488999999999994"/>
    <n v="34.076999999999998"/>
    <n v="5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55:55"/>
    <n v="22.754324"/>
    <n v="-160.92833999999999"/>
    <n v="468.089"/>
    <n v="468.089"/>
    <n v="468.089"/>
    <s v="EX1708"/>
    <s v="D2-EX1708-20"/>
    <s v="EX1708_20_20170926T185500Z.m4v_01:00:55:38"/>
    <s v="508212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limestone bedrock; bedrock ledge / comments: cemented ash flow"/>
    <n v="8.7050999999999998"/>
    <n v="34.072899999999997"/>
    <n v="5.16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7:06"/>
    <n v="22.754297000000001"/>
    <n v="-160.92863"/>
    <n v="456.78500000000003"/>
    <n v="456.78500000000003"/>
    <n v="456.78500000000003"/>
    <s v="EX1708"/>
    <s v="D2-EX1708-20"/>
    <s v="EX1708_20_20170926T185500Z.m4v_01:22:05:54"/>
    <s v="5082246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hiding in hole"/>
    <s v="NA"/>
    <s v="primarily: limestone bedrock / secondary: sediment; Cnidaria (dead) / comments: coral rubble field"/>
    <n v="8.9586000000000006"/>
    <n v="34.121299999999998"/>
    <n v="5.7613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7:33"/>
    <n v="22.754394999999999"/>
    <n v="-160.92975000000001"/>
    <n v="419.7"/>
    <n v="419.7"/>
    <n v="419.7"/>
    <s v="EX1708"/>
    <s v="D2-EX1708-20"/>
    <s v="EX1708_20_20170926T185500Z.m4v_02:32:32:82"/>
    <s v="5082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"/>
    <n v="9.8983000000000008"/>
    <n v="34.122900000000001"/>
    <n v="5.7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4"/>
    <n v="22.754443999999999"/>
    <n v="-160.93004999999999"/>
    <n v="411.54"/>
    <n v="411.54"/>
    <n v="411.54"/>
    <s v="EX1708"/>
    <s v="D2-EX1708-20"/>
    <s v="EX1708_20_20170926T185500Z.m4v_02:43:53:65"/>
    <s v="50829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NA"/>
    <s v="NA"/>
    <s v="NA"/>
    <s v="primarily: limestone bedrock"/>
    <n v="10.166"/>
    <n v="34.131300000000003"/>
    <n v="5.837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4:04"/>
    <n v="22.754443999999999"/>
    <n v="-160.93020000000001"/>
    <n v="401.52199999999999"/>
    <n v="401.52199999999999"/>
    <n v="401.52199999999999"/>
    <s v="EX1708"/>
    <s v="D2-EX1708-20"/>
    <s v="EX1708_20_20170926T185500Z.m4v_03:39:03:60"/>
    <s v="508299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 / secondary: boulder"/>
    <n v="10.555"/>
    <n v="34.160600000000002"/>
    <n v="5.92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2:08"/>
    <n v="22.754342999999999"/>
    <n v="-160.93042"/>
    <n v="388.61"/>
    <n v="388.61"/>
    <n v="388.61"/>
    <s v="EX1708"/>
    <s v="D2-EX1708-20"/>
    <s v="EX1708_20_20170926T185500Z.m4v_03:57:08:46"/>
    <s v="5083025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3"/>
    <s v="ID by expert from video"/>
    <x v="1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1"/>
    <s v="5083100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4"/>
    <s v="ID by expert from video"/>
    <x v="1"/>
    <s v="NA"/>
    <s v="NA"/>
    <s v="NA"/>
    <s v="primarily: limestone bedrock / secondary: cemented bedrock / comments: cemented ash flow"/>
    <n v="12.0383"/>
    <n v="34.240499999999997"/>
    <n v="6.087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50"/>
    <n v="22.754417"/>
    <n v="-160.93114"/>
    <n v="350.49700000000001"/>
    <n v="350.49700000000001"/>
    <n v="350.49700000000001"/>
    <s v="EX1708"/>
    <s v="D2-EX1708-20"/>
    <s v="EX1708_20_20170926T185500Z.m4v_05:17:50:40"/>
    <s v="50831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1462"/>
    <n v="34.280099999999997"/>
    <n v="6.191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39"/>
    <n v="22.754453999999999"/>
    <n v="-160.93146999999999"/>
    <n v="328.08100000000002"/>
    <n v="328.08100000000002"/>
    <n v="328.08100000000002"/>
    <s v="EX1708"/>
    <s v="D2-EX1708-20"/>
    <s v="EX1708_20_20170926T185500Z.m4v_05:38:38:91"/>
    <s v="50832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388999999999999"/>
    <n v="34.302900000000001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20"/>
    <n v="22.754396"/>
    <n v="-160.93169"/>
    <n v="315.77699999999999"/>
    <n v="315.77699999999999"/>
    <n v="315.77699999999999"/>
    <s v="EX1708"/>
    <s v="D2-EX1708-20"/>
    <s v="EX1708_20_20170926T185500Z.m4v_05:54:19:98"/>
    <s v="5083408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404199999999999"/>
    <n v="34.31"/>
    <n v="6.2404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6:30"/>
    <n v="22.754507"/>
    <n v="-160.93174999999999"/>
    <n v="311.714"/>
    <n v="311.714"/>
    <n v="311.714"/>
    <s v="EX1708"/>
    <s v="D2-EX1708-20"/>
    <s v="EX1708_20_20170926T185500Z.m4v_06:01:29:96"/>
    <s v="5083431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6"/>
    <s v="ID by expert from video"/>
    <x v="1"/>
    <s v="NA"/>
    <s v="NA"/>
    <s v="NA"/>
    <s v="primarily: cemented bedrock / secondary: limestone bedrock / comments: cemented ash flow"/>
    <n v="12.248100000000001"/>
    <n v="34.305500000000002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1"/>
    <n v="22.754515000000001"/>
    <n v="-160.93181000000001"/>
    <n v="309.50200000000001"/>
    <n v="309.50200000000001"/>
    <n v="309.50200000000001"/>
    <s v="EX1708"/>
    <s v="D2-EX1708-20"/>
    <s v="EX1708_20_20170926T185500Z.m4v_06:05:21:01"/>
    <s v="508344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10-30 cm"/>
    <s v="NA"/>
    <s v="NA"/>
    <s v="primarily: cemented bedrock / secondary: limestone bedrock / comments: cemented ash flow"/>
    <n v="12.244300000000001"/>
    <n v="34.304499999999997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08"/>
    <n v="22.754518999999998"/>
    <n v="-160.93187"/>
    <n v="306.69"/>
    <n v="306.69"/>
    <n v="306.69"/>
    <s v="EX1708"/>
    <s v="D2-EX1708-20"/>
    <s v="EX1708_20_20170926T185500Z.m4v_06:08:07:93"/>
    <s v="508345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2"/>
    <s v="10-30 cm"/>
    <s v="NA"/>
    <s v="NA"/>
    <s v="primarily: cemented bedrock / secondary: limestone bedrock / comments: cemented ash flow"/>
    <n v="12.1793"/>
    <n v="34.304000000000002"/>
    <n v="6.232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39"/>
    <n v="22.754529999999999"/>
    <n v="-160.93190000000001"/>
    <n v="307.37700000000001"/>
    <n v="307.37700000000001"/>
    <n v="307.37700000000001"/>
    <s v="EX1708"/>
    <s v="D2-EX1708-20"/>
    <s v="EX1708_20_20170926T185500Z.m4v_06:09:39:42"/>
    <s v="50834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558"/>
    <n v="34.306899999999999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2"/>
    <n v="22.754519999999999"/>
    <n v="-160.93227999999999"/>
    <n v="299.80599999999998"/>
    <n v="299.80599999999998"/>
    <n v="299.80599999999998"/>
    <s v="EX1708"/>
    <s v="D2-EX1708-20"/>
    <s v="EX1708_20_20170926T185500Z.m4v_06:43:51:68"/>
    <s v="5083592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3"/>
    <s v="NA"/>
    <s v="NA"/>
    <s v="NA"/>
    <s v="primarily: cemented bedrock / secondary: boulder; limestone bedrock / comments: cemented ash flow"/>
    <n v="12.7027"/>
    <n v="34.309100000000001"/>
    <n v="6.238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44"/>
    <n v="22.754601999999998"/>
    <n v="-160.93231"/>
    <n v="296.12400000000002"/>
    <n v="296.12400000000002"/>
    <n v="296.12400000000002"/>
    <s v="EX1708"/>
    <s v="D2-EX1708-20"/>
    <s v="EX1708_20_20170926T185500Z.m4v_06:44:43:92"/>
    <s v="5083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6434"/>
    <n v="34.310200000000002"/>
    <n v="6.247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4:01"/>
    <n v="22.754553000000001"/>
    <n v="-160.93244999999999"/>
    <n v="295.83199999999999"/>
    <n v="295.83199999999999"/>
    <n v="295.83199999999999"/>
    <s v="EX1708"/>
    <s v="D2-EX1708-20"/>
    <s v="EX1708_20_20170926T185500Z.m4v_06:49:00:60"/>
    <s v="508360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7"/>
    <s v="ID by expert from video"/>
    <x v="1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3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0"/>
    <s v="5083442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581"/>
    <n v="34.3048"/>
    <n v="6.212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4"/>
    <n v="22.754545"/>
    <n v="-160.93227999999999"/>
    <n v="302.18700000000001"/>
    <n v="302.18700000000001"/>
    <n v="302.18700000000001"/>
    <s v="EX1708"/>
    <s v="D2-EX1708-20"/>
    <s v="EX1708_20_20170926T185500Z.m4v_06:37:33:63"/>
    <s v="5083578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6821"/>
    <n v="34.314599999999999"/>
    <n v="6.243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6:00"/>
    <n v="22.754567999999999"/>
    <n v="-160.93253000000001"/>
    <n v="296.065"/>
    <n v="296.065"/>
    <n v="296.065"/>
    <s v="EX1708"/>
    <s v="D2-EX1708-20"/>
    <s v="EX1708_20_20170926T185500Z.m4v_06:51:00:30"/>
    <s v="5083658"/>
    <s v="fish"/>
    <s v="bank"/>
    <s v="cone"/>
  </r>
  <r>
    <x v="15"/>
    <s v="Species"/>
    <n v="280133"/>
    <s v="Chordata"/>
    <s v="Actinopterygii"/>
    <s v="Lophiiformes"/>
    <s v="Chaunacidae"/>
    <s v="Chaunacops"/>
    <s v="NA"/>
    <s v="2018-09-06"/>
    <s v="ID by expert from video"/>
    <x v="1"/>
    <s v="NA"/>
    <s v="NA"/>
    <s v="sediment"/>
    <s v="primarily: basalt cobble with manganese crust / secondary: sediment; basalt boulder with manganese crust"/>
    <n v="2.3359000000000001"/>
    <n v="34.603200000000001"/>
    <n v="2.5333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00:45"/>
    <n v="23.308195000000001"/>
    <n v="-158.35764"/>
    <n v="1777.5050000000001"/>
    <n v="1777.5050000000001"/>
    <n v="1777.5050000000001"/>
    <s v="EX1708"/>
    <s v="D2-EX1708-01"/>
    <s v="EX1708_01_20170907T194500Z.m4v_03:15:45:16"/>
    <s v="5068137"/>
    <s v="fish"/>
    <s v="conical seamount"/>
    <s v="summit"/>
  </r>
  <r>
    <x v="16"/>
    <s v="Species"/>
    <n v="217857"/>
    <s v="Chordata"/>
    <s v="Actinopterygii"/>
    <s v="Lophiiformes"/>
    <s v="Chaunacidae"/>
    <s v="Chaunax"/>
    <s v="Tentative ID"/>
    <s v="2018-11-20"/>
    <s v="ID by expert from video"/>
    <x v="1"/>
    <s v="NA"/>
    <s v="NA"/>
    <s v="limestone bedrock"/>
    <s v="primarily: limestone bedrock / secondary: sediment pocket"/>
    <n v="9.1593999999999998"/>
    <n v="34.121000000000002"/>
    <n v="5.7712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0:04"/>
    <n v="22.754314000000001"/>
    <n v="-160.92981"/>
    <n v="417.64400000000001"/>
    <n v="417.64400000000001"/>
    <n v="417.64400000000001"/>
    <s v="EX1708"/>
    <s v="D2-EX1708-20"/>
    <s v="EX1708_20_20170926T185500Z.m4v_02:35:03:70"/>
    <s v="5082616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0"/>
    <s v="ID by expert from video"/>
    <x v="1"/>
    <s v="10-30 cm"/>
    <s v="NA"/>
    <s v="limestone bedrock"/>
    <s v="primarily: limestone bedrock / secondary: sediment pocket"/>
    <n v="9.4769000000000005"/>
    <n v="34.120899999999999"/>
    <n v="5.7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4:19"/>
    <n v="22.754367999999999"/>
    <n v="-160.92985999999999"/>
    <n v="416.43400000000003"/>
    <n v="416.43400000000003"/>
    <n v="416.43400000000003"/>
    <s v="EX1708"/>
    <s v="D2-EX1708-20"/>
    <s v="EX1708_20_20170926T185500Z.m4v_02:39:18:73"/>
    <s v="5082635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4"/>
    <s v="ID by expert from video"/>
    <x v="1"/>
    <s v="10-30 cm"/>
    <s v="NA"/>
    <s v="cemented bedrock"/>
    <s v="primarily: cemented bedrock / secondary: bedrock; crack / comments: cemented ash flow"/>
    <n v="11.3344"/>
    <n v="34.213999999999999"/>
    <n v="6.039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58:47"/>
    <n v="22.754349000000001"/>
    <n v="-160.93095"/>
    <n v="360.26900000000001"/>
    <n v="360.26900000000001"/>
    <n v="360.26900000000001"/>
    <s v="EX1708"/>
    <s v="D2-EX1708-20"/>
    <s v="EX1708_20_20170926T185500Z.m4v_05:03:46:82"/>
    <s v="5083148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6"/>
    <s v="ID by expert from video"/>
    <x v="1"/>
    <s v="NA"/>
    <s v="NA"/>
    <s v="cemented bedrock"/>
    <s v="primarily: cemented bedrock / secondary: limestone bedrock / comments: cemented ash flow"/>
    <n v="12.274900000000001"/>
    <n v="34.251899999999999"/>
    <n v="6.125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47"/>
    <n v="22.754481999999999"/>
    <n v="-160.93154999999999"/>
    <n v="322.738"/>
    <n v="322.738"/>
    <n v="322.738"/>
    <s v="EX1708"/>
    <s v="D2-EX1708-20"/>
    <s v="EX1708_20_20170926T185500Z.m4v_05:44:46:84"/>
    <s v="5083346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30-50 cm"/>
    <s v="NA"/>
    <s v="limestone bedrock"/>
    <s v="primarily: cemented bedrock / secondary: limestone bedrock; bedrock ledge / comments: cemented ash flow"/>
    <n v="8.6341999999999999"/>
    <n v="34.0762"/>
    <n v="5.213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03:29"/>
    <n v="22.754292"/>
    <n v="-160.92850000000001"/>
    <n v="463.05799999999999"/>
    <n v="463.05799999999999"/>
    <n v="463.05799999999999"/>
    <s v="EX1708"/>
    <s v="D2-EX1708-20"/>
    <s v="EX1708_20_20170926T185500Z.m4v_01:08:28:62"/>
    <s v="5082140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6700999999999997"/>
    <n v="34.073799999999999"/>
    <n v="5.17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20:26"/>
    <n v="22.754266999999999"/>
    <n v="-160.92871"/>
    <n v="456.03899999999999"/>
    <n v="456.03899999999999"/>
    <n v="456.03899999999999"/>
    <s v="EX1708"/>
    <s v="D2-EX1708-20"/>
    <s v="EX1708_20_20170926T185500Z.m4v_01:25:25:69"/>
    <s v="5082268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19"/>
    <s v="ID by expert from video"/>
    <x v="1"/>
    <s v="NA"/>
    <s v="NA"/>
    <s v="limestone bedrock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5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068999999999996"/>
    <n v="34.080599999999997"/>
    <n v="5.284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29"/>
    <n v="22.754362"/>
    <n v="-160.92943"/>
    <n v="426.29399999999998"/>
    <n v="426.29399999999998"/>
    <n v="426.29399999999998"/>
    <s v="EX1708"/>
    <s v="D2-EX1708-20"/>
    <s v="EX1708_20_20170926T185500Z.m4v_02:22:28:54"/>
    <s v="5082537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"/>
    <n v="9.6289999999999996"/>
    <n v="34.123399999999997"/>
    <n v="5.7689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6:26"/>
    <n v="22.754481999999999"/>
    <n v="-160.92993000000001"/>
    <n v="414.976"/>
    <n v="414.976"/>
    <n v="414.976"/>
    <s v="EX1708"/>
    <s v="D2-EX1708-20"/>
    <s v="EX1708_20_20170926T185500Z.m4v_02:41:25:86"/>
    <s v="5082670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 / secondary: cemented bedrock / comments: cemented ash flow"/>
    <n v="9.9428999999999998"/>
    <n v="34.125700000000002"/>
    <n v="5.776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0:45"/>
    <n v="22.754446000000002"/>
    <n v="-160.93011000000001"/>
    <n v="407.44499999999999"/>
    <n v="407.44499999999999"/>
    <n v="407.44499999999999"/>
    <s v="EX1708"/>
    <s v="D2-EX1708-20"/>
    <s v="EX1708_20_20170926T185500Z.m4v_02:45:45:09"/>
    <s v="5082969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"/>
    <n v="10.375999999999999"/>
    <n v="34.1432"/>
    <n v="5.875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3:24"/>
    <n v="22.754518999999998"/>
    <n v="-160.93027000000001"/>
    <n v="397.637"/>
    <n v="397.637"/>
    <n v="397.637"/>
    <s v="EX1708"/>
    <s v="D2-EX1708-20"/>
    <s v="EX1708_20_20170926T185500Z.m4v_03:48:23:92"/>
    <s v="5083009"/>
    <s v="fish"/>
    <s v="bank"/>
    <s v="cone"/>
  </r>
  <r>
    <x v="19"/>
    <s v="Species"/>
    <n v="282815"/>
    <s v="Chordata"/>
    <s v="Actinopterygii"/>
    <s v="Lophiiformes"/>
    <s v="Lophiidae"/>
    <s v="Sladenia"/>
    <s v="NA"/>
    <s v="2016-03-07"/>
    <s v="ID by expert from video"/>
    <x v="1"/>
    <s v="30-50 cm"/>
    <s v="NA"/>
    <s v="basalt pebble with manganese crust"/>
    <s v="primarily: basalt pebble with manganese crust / secondary: sediment; basalt cobble with manganese crust; basalt boulder with manganese crust"/>
    <n v="3.9493"/>
    <n v="34.467300000000002"/>
    <n v="1.6875"/>
    <s v="North Pacific Ocean"/>
    <s v="Western Pacific"/>
    <s v="Hawaiian Archipelago"/>
    <s v=" Swordfish Seamount"/>
    <m/>
    <m/>
    <m/>
    <x v="1"/>
    <s v="2015-09-01"/>
    <n v="2015"/>
    <s v="21:10:46"/>
    <n v="18.309781999999998"/>
    <n v="-158.45477"/>
    <n v="1003.1420000000001"/>
    <n v="1003.1420000000001"/>
    <n v="1003.1420000000001"/>
    <s v="EX1504L3"/>
    <s v="D2-EX1504L3-05"/>
    <s v="EX1504L3_05_20150901T181522Z.mp4_02:55:24:42"/>
    <s v="106712"/>
    <s v="fish"/>
    <s v="ridge seamount"/>
    <s v="summit"/>
  </r>
  <r>
    <x v="20"/>
    <s v="Species"/>
    <n v="282828"/>
    <s v="Chordata"/>
    <s v="Actinopterygii"/>
    <s v="Lophiiformes"/>
    <s v="Ogcocephalidae"/>
    <s v="Solocisquama"/>
    <s v="NA"/>
    <s v="2016-03-05"/>
    <s v="ID by expert from video"/>
    <x v="1"/>
    <s v="10-30 cm"/>
    <s v="NA"/>
    <s v="basalt cobble with manganese crust"/>
    <s v="primarily: basalt cobble with manganese crust / secondary: sediment; basalt pebble with manganese crust"/>
    <n v="3.8441000000000001"/>
    <n v="34.5366"/>
    <n v="1.7384999999999999"/>
    <s v="North Pacific Ocean"/>
    <s v="Western Pacific"/>
    <s v="Hawaiian Archipelago"/>
    <s v=" Swordfish Seamount"/>
    <m/>
    <m/>
    <m/>
    <x v="1"/>
    <s v="2015-09-01"/>
    <n v="2015"/>
    <s v="19:52:51"/>
    <n v="18.312011999999999"/>
    <n v="-158.45482000000001"/>
    <n v="1043.6079999999999"/>
    <n v="1043.6079999999999"/>
    <n v="1043.6079999999999"/>
    <s v="EX1504L3"/>
    <s v="D2-EX1504L3-05"/>
    <s v="EX1504L3_05_20150901T181522Z.mp4_01:37:29:31"/>
    <s v="10649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999999999999"/>
    <n v="34.384999999999998"/>
    <n v="1.5001"/>
    <s v="North Pacific Ocean"/>
    <s v="Western Pacific"/>
    <s v="Hawaiian Archipelago"/>
    <s v=" Swordfish Seamount"/>
    <m/>
    <m/>
    <m/>
    <x v="1"/>
    <s v="2015-09-01"/>
    <n v="2015"/>
    <s v="23:20:29"/>
    <n v="18.308805"/>
    <n v="-158.45394999999999"/>
    <n v="959.74699999999996"/>
    <n v="959.74699999999996"/>
    <n v="959.74699999999996"/>
    <s v="EX1504L3"/>
    <s v="D2-EX1504L3-05"/>
    <s v="EX1504L3_05_20150901T181522Z.mp4_05:05:06:63"/>
    <s v="10738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4"/>
    <s v="ID by expert from video"/>
    <x v="1"/>
    <s v="NA"/>
    <s v="NA"/>
    <s v="NA"/>
    <s v="primarily: basalt boulder with manganese crust / secondary: sediment; basalt pebble with manganese crust; basalt cobble with manganese crust; basalt bedrock with manganese crust"/>
    <n v="4.3211000000000004"/>
    <n v="34.445999999999998"/>
    <n v="1.5139"/>
    <s v="North Pacific Ocean"/>
    <s v="Western Pacific"/>
    <s v="Hawaiian Archipelago"/>
    <s v=" Swordfish Seamount"/>
    <m/>
    <m/>
    <m/>
    <x v="1"/>
    <s v="2015-09-02"/>
    <n v="2015"/>
    <s v="00:31:17"/>
    <n v="18.307473999999999"/>
    <n v="-158.45409000000001"/>
    <n v="975.81200000000001"/>
    <n v="975.81200000000001"/>
    <n v="975.81200000000001"/>
    <s v="EX1504L3"/>
    <s v="D2-EX1504L3-05"/>
    <s v="EX1504L3_05_20150901T181522Z.mp4_06:15:54:86"/>
    <s v="108001"/>
    <s v="fish"/>
    <s v="ridge seamount"/>
    <s v="summit"/>
  </r>
  <r>
    <x v="21"/>
    <s v="Class"/>
    <n v="10194"/>
    <s v="Chordata"/>
    <s v="Actinopterygii"/>
    <s v="NA"/>
    <s v="NA"/>
    <s v="NA"/>
    <s v="NA"/>
    <s v="2018-11-15"/>
    <s v="ID by expert from video"/>
    <x v="1"/>
    <s v="NA"/>
    <s v="NA"/>
    <s v="NA"/>
    <s v="primarily: basalt bedrock with manganese crust"/>
    <n v="2.0792000000000002"/>
    <n v="34.611899999999999"/>
    <n v="2.6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19:38:27"/>
    <n v="25.160513000000002"/>
    <n v="-161.64393999999999"/>
    <n v="1794.663"/>
    <n v="1794.663"/>
    <n v="1794.663"/>
    <s v="EX1708"/>
    <s v="D2-EX1708-19"/>
    <s v="EX1708_19_20170925T193000Z.m4v_00:08:27:20"/>
    <s v="5081582"/>
    <s v="fish"/>
    <s v="tablemount"/>
    <s v="cone"/>
  </r>
  <r>
    <x v="21"/>
    <s v="Class"/>
    <n v="10194"/>
    <s v="Chordata"/>
    <s v="Actinopterygii"/>
    <s v="NA"/>
    <s v="NA"/>
    <s v="N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012000000000008"/>
    <n v="34.054900000000004"/>
    <n v="4.51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15"/>
    <n v="22.754168"/>
    <n v="-160.92814999999999"/>
    <n v="478.702"/>
    <n v="478.702"/>
    <n v="478.702"/>
    <s v="EX1708"/>
    <s v="D2-EX1708-20"/>
    <s v="EX1708_20_20170926T185500Z.m4v_00:12:15:00"/>
    <s v="5081961"/>
    <s v="fish"/>
    <s v="bank"/>
    <s v="cone"/>
  </r>
  <r>
    <x v="21"/>
    <s v="Class"/>
    <n v="10194"/>
    <s v="Chordata"/>
    <s v="Actinopterygii"/>
    <s v="NA"/>
    <s v="NA"/>
    <s v="NA"/>
    <s v="NA"/>
    <s v="2018-11-24"/>
    <s v="ID by expert from video"/>
    <x v="1"/>
    <s v="NA"/>
    <s v="NA"/>
    <s v="NA"/>
    <s v="primarily: limestone bedrock / secondary: cemented bedrock / comments: cemented ash flow"/>
    <n v="11.8126"/>
    <n v="34.227499999999999"/>
    <n v="6.075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6:25"/>
    <n v="22.754372"/>
    <n v="-160.93115"/>
    <n v="349.41699999999997"/>
    <n v="349.41699999999997"/>
    <n v="349.41699999999997"/>
    <s v="EX1708"/>
    <s v="D2-EX1708-20"/>
    <s v="EX1708_20_20170926T185500Z.m4v_05:21:25:30"/>
    <s v="5083200"/>
    <s v="fish"/>
    <s v="bank"/>
    <s v="cone"/>
  </r>
  <r>
    <x v="21"/>
    <s v="Class"/>
    <n v="10194"/>
    <s v="Chordata"/>
    <s v="Actinopterygii"/>
    <s v="NA"/>
    <s v="NA"/>
    <s v="NA"/>
    <s v="orange; B. Mundy identified as percomorphaceaen fish"/>
    <s v="2018-11-17"/>
    <s v="ID by expert from video"/>
    <x v="1"/>
    <s v="NA"/>
    <s v="NA"/>
    <s v="NA"/>
    <s v="primarily: cemented bedrock / secondary: limestone bedrock / comments: cemented ash flow"/>
    <n v="11.9763"/>
    <n v="34.283900000000003"/>
    <n v="6.18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1:05"/>
    <n v="22.754469"/>
    <n v="-160.93137999999999"/>
    <n v="334.58600000000001"/>
    <n v="334.58600000000001"/>
    <n v="334.58600000000001"/>
    <s v="EX1708"/>
    <s v="D2-EX1708-20"/>
    <s v="EX1708_20_20170926T185500Z.m4v_05:36:05:00"/>
    <s v="5081926"/>
    <s v="fish"/>
    <s v="bank"/>
    <s v="cone"/>
  </r>
  <r>
    <x v="21"/>
    <s v="Class"/>
    <n v="10194"/>
    <s v="Chordata"/>
    <s v="Actinopterygii"/>
    <s v="NA"/>
    <s v="NA"/>
    <s v="NA"/>
    <s v="NA"/>
    <s v="2018-11-27"/>
    <s v="ID by expert from video"/>
    <x v="1"/>
    <s v="NA"/>
    <s v="NA"/>
    <s v="NA"/>
    <s v="primarily: cemented bedrock / secondary: boulder; limestone bedrock / comments: cemented ash flow"/>
    <n v="12.4436"/>
    <n v="34.3035"/>
    <n v="6.236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48"/>
    <n v="22.754528000000001"/>
    <n v="-160.93226999999999"/>
    <n v="302.613"/>
    <n v="302.613"/>
    <n v="302.613"/>
    <s v="EX1708"/>
    <s v="D2-EX1708-20"/>
    <s v="EX1708_20_20170926T185500Z.m4v_06:34:48:04"/>
    <s v="5083564"/>
    <s v="fish"/>
    <s v="bank"/>
    <s v="cone"/>
  </r>
  <r>
    <x v="22"/>
    <s v="Genus"/>
    <n v="125837"/>
    <s v="Chordata"/>
    <s v="Actinopterygii"/>
    <s v="Notacanthiformes"/>
    <s v="Halosauridae"/>
    <s v="Aldrovandia"/>
    <s v="Tentative ID"/>
    <s v="2018-11-19"/>
    <s v="ID by expert from video"/>
    <x v="1"/>
    <s v="NA"/>
    <s v="NA"/>
    <s v="NA"/>
    <s v="primarily: basalt bedrock with manganese crust / secondary: sediment pocket"/>
    <n v="2.1172"/>
    <n v="34.609400000000001"/>
    <n v="2.69939999999999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29:39"/>
    <n v="25.160499999999999"/>
    <n v="-161.64478"/>
    <n v="1770.1469999999999"/>
    <n v="1770.1469999999999"/>
    <n v="1770.1469999999999"/>
    <s v="EX1708"/>
    <s v="D2-EX1708-19"/>
    <s v="EX1708_19_20170925T193000Z.m4v_00:59:39:27"/>
    <s v="5082184"/>
    <s v="fish"/>
    <s v="tablemount"/>
    <s v="cone"/>
  </r>
  <r>
    <x v="23"/>
    <s v="Genus"/>
    <n v="158993"/>
    <s v="Chordata"/>
    <s v="Actinopterygii"/>
    <s v="Ophidiiformes"/>
    <s v="Bythitidae"/>
    <s v="Diplacanthopoma"/>
    <s v="NA"/>
    <s v="2016-03-29"/>
    <s v="ID by expert from video"/>
    <x v="1"/>
    <s v="10-30 cm"/>
    <s v="NA"/>
    <s v="NA"/>
    <s v="primarily: basalt bedrock with manganese crust / secondary: sediment pocket"/>
    <n v="2.1177999999999999"/>
    <n v="34.628100000000003"/>
    <n v="2.8024"/>
    <s v="North Pacific Ocean"/>
    <s v="Western Pacific"/>
    <s v="Hawaiian Archipelago"/>
    <s v=" Ellis Seamount"/>
    <m/>
    <m/>
    <m/>
    <x v="2"/>
    <s v="2015-09-02"/>
    <n v="2015"/>
    <s v="23:17:22"/>
    <n v="19.227786999999999"/>
    <n v="-157.61542"/>
    <n v="2083.0709999999999"/>
    <n v="2083.0709999999999"/>
    <n v="2083.0709999999999"/>
    <s v="EX1504L3"/>
    <s v="D2-EX1504L3-06"/>
    <s v="EX1504L3_06_20150902T182025Z.mp4_04:56:57:06"/>
    <s v="110213"/>
    <s v="fish"/>
    <s v="ridge seamount"/>
    <s v="ridge"/>
  </r>
  <r>
    <x v="24"/>
    <s v="Family"/>
    <n v="125503"/>
    <s v="Chordata"/>
    <s v="Actinopterygii"/>
    <s v="Ophidiiformes"/>
    <s v="Bythitidae"/>
    <s v="NA"/>
    <s v="Tentative ID"/>
    <s v="2016-03-14"/>
    <s v="ID by expert from video"/>
    <x v="1"/>
    <s v="NA"/>
    <s v="NA"/>
    <s v="basalt bedrock with manganese crust"/>
    <s v="primarily: basalt bedrock with manganese crust / secondary: sediment; basalt cobble with manganese crust; basalt boulder with manganese crust"/>
    <n v="4.3304999999999998"/>
    <n v="34.447099999999999"/>
    <n v="1.5456000000000001"/>
    <s v="North Pacific Ocean"/>
    <s v="Western Pacific"/>
    <s v="Hawaiian Archipelago"/>
    <s v=" Swordfish Seamount"/>
    <m/>
    <m/>
    <m/>
    <x v="1"/>
    <s v="2015-09-01"/>
    <n v="2015"/>
    <s v="23:53:09"/>
    <n v="18.308454999999999"/>
    <n v="-158.45394999999999"/>
    <n v="955.00599999999997"/>
    <n v="955.00599999999997"/>
    <n v="955.00599999999997"/>
    <s v="EX1504L3"/>
    <s v="D2-EX1504L3-05"/>
    <s v="EX1504L3_05_20150901T181522Z.mp4_05:37:47:34"/>
    <s v="107737"/>
    <s v="fish"/>
    <s v="ridge seamount"/>
    <s v="summit"/>
  </r>
  <r>
    <x v="25"/>
    <s v="Genus"/>
    <n v="159061"/>
    <s v="Chordata"/>
    <s v="Actinopterygii"/>
    <s v="Ophidiiformes"/>
    <s v="Ophidiidae"/>
    <s v="Bassogigas"/>
    <s v="Bassogigas sp.1"/>
    <s v="2016-01-13"/>
    <s v="ID by expert from video"/>
    <x v="1"/>
    <s v="10-30 cm"/>
    <s v="NA"/>
    <s v="NA"/>
    <s v="primarily: basalt pebble with manganese crust / secondary: rippled sediment; basalt cobble with manganese crust; basalt boulder with manganese crust; basalt bedrock with manganese crust"/>
    <n v="1.6555"/>
    <n v="34.663800000000002"/>
    <n v="3.6722000000000001"/>
    <s v="North Pacific Ocean"/>
    <s v="Western Pacific"/>
    <s v="Hawaiian Archipelago"/>
    <s v=" McCall Seamount"/>
    <m/>
    <m/>
    <m/>
    <x v="5"/>
    <s v="2015-08-31"/>
    <n v="2015"/>
    <s v="20:43:10"/>
    <n v="18.982800999999998"/>
    <n v="-157.11111"/>
    <n v="2696.6"/>
    <n v="2696.6"/>
    <n v="2696.6"/>
    <s v="EX1504L3"/>
    <s v="D2-EX1504L3-04"/>
    <s v="EX1504L3_04_20150831T182052Z.mp4_02:22:18:07"/>
    <s v="103732"/>
    <s v="fish"/>
    <s v="ridge seamount"/>
    <s v="ridge"/>
  </r>
  <r>
    <x v="25"/>
    <s v="Genus"/>
    <n v="159061"/>
    <s v="Chordata"/>
    <s v="Actinopterygii"/>
    <s v="Ophidiiformes"/>
    <s v="Ophidiidae"/>
    <s v="Bassogigas"/>
    <s v="Tentative ID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4077999999999999"/>
    <n v="34.597700000000003"/>
    <n v="2.4333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1:07:46"/>
    <n v="23.30706"/>
    <n v="-158.35722000000001"/>
    <n v="1804.8050000000001"/>
    <n v="1804.8050000000001"/>
    <n v="1804.8050000000001"/>
    <s v="EX1708"/>
    <s v="D2-EX1708-01"/>
    <s v="EX1708_01_20170907T194500Z.m4v_01:22:45:72"/>
    <s v="5066947"/>
    <s v="fish"/>
    <s v="conical seamount"/>
    <s v="summit"/>
  </r>
  <r>
    <x v="26"/>
    <s v="Species"/>
    <n v="712476"/>
    <s v="Chordata"/>
    <s v="Actinopterygii"/>
    <s v="Ophidiiformes"/>
    <s v="Ophidiidae"/>
    <s v="Bassogigas"/>
    <s v="NA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47000000000002"/>
    <n v="34.635100000000001"/>
    <n v="2.9462000000000002"/>
    <s v="North Pacific Ocean"/>
    <s v="Western Pacific"/>
    <s v="Hawaiian Archipelago"/>
    <s v=" Ellis Seamount"/>
    <m/>
    <m/>
    <m/>
    <x v="2"/>
    <s v="2015-09-03"/>
    <n v="2015"/>
    <s v="00:05:47"/>
    <n v="19.227257000000002"/>
    <n v="-157.61609000000001"/>
    <n v="2094.4549999999999"/>
    <n v="2094.4549999999999"/>
    <n v="2094.4549999999999"/>
    <s v="EX1504L3"/>
    <s v="D2-EX1504L3-06"/>
    <s v="EX1504L3_06_20150902T182025Z.mp4_05:45:22:45"/>
    <s v="110485"/>
    <s v="fish"/>
    <s v="ridge seamount"/>
    <s v="ridge"/>
  </r>
  <r>
    <x v="27"/>
    <s v="Genus"/>
    <n v="125856"/>
    <s v="Chordata"/>
    <s v="Actinopterygii"/>
    <s v="Ophidiiformes"/>
    <s v="Ophidiidae"/>
    <s v="Bassozetus"/>
    <s v="Bassozetus sp.1"/>
    <s v="2016-03-24"/>
    <s v="ID by expert from video"/>
    <x v="1"/>
    <s v="NA"/>
    <s v="NA"/>
    <s v="basalt bedrock with manganese crust"/>
    <s v="primarily: basalt bedrock with manganese crust / secondary: sediment pocket"/>
    <n v="2.0217999999999998"/>
    <n v="34.635599999999997"/>
    <n v="2.9382999999999999"/>
    <s v="North Pacific Ocean"/>
    <s v="Western Pacific"/>
    <s v="Hawaiian Archipelago"/>
    <s v=" Ellis Seamount"/>
    <m/>
    <m/>
    <m/>
    <x v="2"/>
    <s v="2015-09-02"/>
    <n v="2015"/>
    <s v="23:50:18"/>
    <n v="19.22756"/>
    <n v="-157.61597"/>
    <n v="2066.8780000000002"/>
    <n v="2066.8780000000002"/>
    <n v="2066.8780000000002"/>
    <s v="EX1504L3"/>
    <s v="D2-EX1504L3-06"/>
    <s v="EX1504L3_06_20150902T182025Z.mp4_05:29:52:92"/>
    <s v="110411"/>
    <s v="fish"/>
    <s v="ridge seamount"/>
    <s v="ridge"/>
  </r>
  <r>
    <x v="28"/>
    <s v="Species"/>
    <n v="280691"/>
    <s v="Chordata"/>
    <s v="Actinopterygii"/>
    <s v="Ophidiiformes"/>
    <s v="Ophidiidae"/>
    <s v="Epetriodus"/>
    <s v="NA"/>
    <s v="2016-03-11"/>
    <s v="ID by expert from video"/>
    <x v="1"/>
    <s v="NA"/>
    <s v="NA"/>
    <s v="NA"/>
    <s v="primarily: basalt bedrock with manganese crust / secondary: sediment"/>
    <n v="4.3391000000000002"/>
    <n v="34.386899999999997"/>
    <n v="1.5412999999999999"/>
    <s v="North Pacific Ocean"/>
    <s v="Western Pacific"/>
    <s v="Hawaiian Archipelago"/>
    <s v=" Swordfish Seamount"/>
    <m/>
    <m/>
    <m/>
    <x v="1"/>
    <s v="2015-09-01"/>
    <n v="2015"/>
    <s v="23:36:37"/>
    <n v="18.308668000000001"/>
    <n v="-158.45394999999999"/>
    <n v="955.28200000000004"/>
    <n v="955.28200000000004"/>
    <n v="955.28200000000004"/>
    <s v="EX1504L3"/>
    <s v="D2-EX1504L3-05"/>
    <s v="EX1504L3_05_20150901T181522Z.mp4_05:21:14:65"/>
    <s v="107665"/>
    <s v="fish"/>
    <s v="ridge seamount"/>
    <s v="summit"/>
  </r>
  <r>
    <x v="28"/>
    <s v="Species"/>
    <n v="280691"/>
    <s v="Chordata"/>
    <s v="Actinopterygii"/>
    <s v="Ophidiiformes"/>
    <s v="Ophidiidae"/>
    <s v="Epetriodus"/>
    <s v="Tentative ID"/>
    <s v="2016-03-23"/>
    <s v="ID by expert from video"/>
    <x v="1"/>
    <s v="NA"/>
    <s v="NA"/>
    <s v="NA"/>
    <s v="primarily: basalt bedrock with manganese crust / secondary: sediment; basalt cobble with manganese crust"/>
    <n v="2.1309"/>
    <n v="34.628100000000003"/>
    <n v="2.8340000000000001"/>
    <s v="North Pacific Ocean"/>
    <s v="Western Pacific"/>
    <s v="Hawaiian Archipelago"/>
    <s v=" Ellis Seamount"/>
    <m/>
    <m/>
    <m/>
    <x v="2"/>
    <s v="2015-09-02"/>
    <n v="2015"/>
    <s v="23:04:09"/>
    <n v="19.227896000000001"/>
    <n v="-157.61478"/>
    <n v="2110.998"/>
    <n v="2110.998"/>
    <n v="2110.998"/>
    <s v="EX1504L3"/>
    <s v="D2-EX1504L3-06"/>
    <s v="EX1504L3_06_20150902T182025Z.mp4_04:43:43:80"/>
    <s v="110045"/>
    <s v="fish"/>
    <s v="ridge seamount"/>
    <s v="ridge"/>
  </r>
  <r>
    <x v="29"/>
    <s v="Genus"/>
    <n v="125861"/>
    <s v="Chordata"/>
    <s v="Actinopterygii"/>
    <s v="Ophidiiformes"/>
    <s v="Ophidiidae"/>
    <s v="Lamprogrammus"/>
    <s v="NA"/>
    <s v="2016-03-04"/>
    <s v="ID by expert from video"/>
    <x v="1"/>
    <s v="10-30 cm"/>
    <s v="NA"/>
    <s v="NA"/>
    <s v="primarily: basalt cobble with manganese crust / secondary: sediment; basalt pebble with manganese crust; basalt boulder with manganese crust"/>
    <n v="3.6671999999999998"/>
    <n v="34.544499999999999"/>
    <n v="1.784"/>
    <s v="North Pacific Ocean"/>
    <s v="Western Pacific"/>
    <s v="Hawaiian Archipelago"/>
    <s v=" Swordfish Seamount"/>
    <m/>
    <m/>
    <m/>
    <x v="1"/>
    <s v="2015-09-01"/>
    <n v="2015"/>
    <s v="19:41:07"/>
    <n v="18.312100999999998"/>
    <n v="-158.45506"/>
    <n v="1057.3430000000001"/>
    <n v="1057.3430000000001"/>
    <n v="1057.3430000000001"/>
    <s v="EX1504L3"/>
    <s v="D2-EX1504L3-05"/>
    <s v="EX1504L3_05_20150901T181522Z.mp4_01:25:45:48"/>
    <s v="106436"/>
    <s v="fish"/>
    <s v="ridge seamount"/>
    <s v="summit"/>
  </r>
  <r>
    <x v="30"/>
    <s v="Family"/>
    <n v="125505"/>
    <s v="Chordata"/>
    <s v="Actinopterygii"/>
    <s v="Ophidiiformes"/>
    <s v="Ophidiidae"/>
    <s v="NA"/>
    <s v="NA"/>
    <s v="2018-08-29"/>
    <s v="ID by expert from video"/>
    <x v="1"/>
    <s v="30-50 cm"/>
    <s v="NA"/>
    <s v="NA"/>
    <s v="primarily: basalt boulder with manganese crust / secondary: sediment; basalt cobble with manganese crust; basalt bedrock with manganese crust"/>
    <n v="2.3818999999999999"/>
    <n v="34.595999999999997"/>
    <n v="2.4266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2:07:23"/>
    <n v="23.307486000000001"/>
    <n v="-158.35724999999999"/>
    <n v="1791.37"/>
    <n v="1791.37"/>
    <n v="1791.37"/>
    <s v="EX1708"/>
    <s v="D2-EX1708-01"/>
    <s v="EX1708_01_20170907T194500Z.m4v_02:22:23:45"/>
    <s v="5067123"/>
    <s v="fish"/>
    <s v="conical seamount"/>
    <s v="summit"/>
  </r>
  <r>
    <x v="31"/>
    <s v="Genus"/>
    <n v="125865"/>
    <s v="Chordata"/>
    <s v="Actinopterygii"/>
    <s v="Ophidiiformes"/>
    <s v="Ophidiidae"/>
    <s v="Spectrunculus"/>
    <s v="Tentative ID"/>
    <s v="2018-11-20"/>
    <s v="ID by expert from video"/>
    <x v="1"/>
    <s v="NA"/>
    <s v="NA"/>
    <s v="NA"/>
    <s v="primarily: basalt bedrock with manganese crust / secondary: sediment pocket; basalt cobble with manganese crust"/>
    <n v="2.3473000000000002"/>
    <n v="34.585299999999997"/>
    <n v="2.3281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2:11:55"/>
    <n v="25.161095"/>
    <n v="-161.64583999999999"/>
    <n v="1702.0340000000001"/>
    <n v="1702.0340000000001"/>
    <n v="1702.0340000000001"/>
    <s v="EX1708"/>
    <s v="D2-EX1708-19"/>
    <s v="EX1708_19_20170925T193000Z.m4v_02:41:54:64"/>
    <s v="5082658"/>
    <s v="fish"/>
    <s v="tablemount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; cemented bedrock / comments: cemented ash flow"/>
    <n v="8.9128000000000007"/>
    <n v="34.115499999999997"/>
    <n v="5.684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36"/>
    <n v="22.754308999999999"/>
    <n v="-160.92961"/>
    <n v="421.423"/>
    <n v="421.423"/>
    <n v="421.423"/>
    <s v="EX1708"/>
    <s v="D2-EX1708-20"/>
    <s v="EX1708_20_20170926T185500Z.m4v_02:30:36:10"/>
    <s v="508257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"/>
    <n v="9.0096000000000007"/>
    <n v="34.121600000000001"/>
    <n v="5.771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8:52"/>
    <n v="22.754307000000001"/>
    <n v="-160.92975999999999"/>
    <n v="419.04300000000001"/>
    <n v="419.04300000000001"/>
    <n v="419.04300000000001"/>
    <s v="EX1708"/>
    <s v="D2-EX1708-20"/>
    <s v="EX1708_20_20170926T185500Z.m4v_02:33:51:86"/>
    <s v="508260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limestone bedrock"/>
    <s v="primarily: limestone bedrock / secondary: sediment pocket"/>
    <n v="9.3172999999999995"/>
    <n v="34.122500000000002"/>
    <n v="5.745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20"/>
    <n v="22.754415999999999"/>
    <n v="-160.9299"/>
    <n v="416.04700000000003"/>
    <n v="416.04700000000003"/>
    <n v="416.04700000000003"/>
    <s v="EX1708"/>
    <s v="D2-EX1708-20"/>
    <s v="EX1708_20_20170926T185500Z.m4v_02:40:19:61"/>
    <s v="508266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2"/>
    <s v="10-30 cm"/>
    <s v="NA"/>
    <s v="NA"/>
    <s v="primarily: limestone bedrock"/>
    <n v="9.8999000000000006"/>
    <n v="34.122700000000002"/>
    <n v="5.76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2"/>
    <n v="22.754432999999999"/>
    <n v="-160.93003999999999"/>
    <n v="411.43599999999998"/>
    <n v="411.43599999999998"/>
    <n v="411.43599999999998"/>
    <s v="EX1708"/>
    <s v="D2-EX1708-20"/>
    <s v="EX1708_20_20170926T185500Z.m4v_02:43:52:49"/>
    <s v="508268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9.8036999999999992"/>
    <n v="34.122399999999999"/>
    <n v="5.739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9:47"/>
    <n v="22.754517"/>
    <n v="-160.93003999999999"/>
    <n v="410.59500000000003"/>
    <n v="410.59500000000003"/>
    <n v="410.59500000000003"/>
    <s v="EX1708"/>
    <s v="D2-EX1708-20"/>
    <s v="EX1708_20_20170926T185500Z.m4v_02:44:47:20"/>
    <s v="508296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cemented bedrock / comments: cemented ash flow"/>
    <n v="9.9268000000000001"/>
    <n v="34.130400000000002"/>
    <n v="5.810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56"/>
    <n v="22.754417"/>
    <n v="-160.93018000000001"/>
    <n v="404.596"/>
    <n v="404.596"/>
    <n v="404.596"/>
    <s v="EX1708"/>
    <s v="D2-EX1708-20"/>
    <s v="EX1708_20_20170926T185500Z.m4v_02:49:55:69"/>
    <s v="508298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303900000000001"/>
    <n v="34.143500000000003"/>
    <n v="5.869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1:11"/>
    <n v="22.754435999999998"/>
    <n v="-160.93028000000001"/>
    <n v="399.15"/>
    <n v="399.15"/>
    <n v="399.15"/>
    <s v="EX1708"/>
    <s v="D2-EX1708-20"/>
    <s v="EX1708_20_20170926T185500Z.m4v_03:46:10:64"/>
    <s v="508300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4459"/>
    <n v="34.144199999999998"/>
    <n v="5.893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6:00"/>
    <n v="22.754377000000002"/>
    <n v="-160.93034"/>
    <n v="394.71800000000002"/>
    <n v="394.71800000000002"/>
    <n v="394.71800000000002"/>
    <s v="EX1708"/>
    <s v="D2-EX1708-20"/>
    <s v="EX1708_20_20170926T185500Z.m4v_03:50:59:86"/>
    <s v="508301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 / secondary: boulder"/>
    <n v="10.5151"/>
    <n v="34.1599"/>
    <n v="5.905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1:05"/>
    <n v="22.754349000000001"/>
    <n v="-160.93039999999999"/>
    <n v="391.19799999999998"/>
    <n v="391.19799999999998"/>
    <n v="391.19799999999998"/>
    <s v="EX1708"/>
    <s v="D2-EX1708-20"/>
    <s v="EX1708_20_20170926T185500Z.m4v_03:56:04:94"/>
    <s v="508302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10.629099999999999"/>
    <n v="34.1678"/>
    <n v="5.913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5:25"/>
    <n v="22.754427"/>
    <n v="-160.93051"/>
    <n v="385.38"/>
    <n v="385.38"/>
    <n v="385.38"/>
    <s v="EX1708"/>
    <s v="D2-EX1708-20"/>
    <s v="EX1708_20_20170926T185500Z.m4v_04:00:25:23"/>
    <s v="508303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limestone bedrock ledge"/>
    <n v="10.7148"/>
    <n v="34.1629"/>
    <n v="5.91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31"/>
    <n v="22.754486"/>
    <n v="-160.93053"/>
    <n v="382.947"/>
    <n v="382.947"/>
    <n v="382.947"/>
    <s v="EX1708"/>
    <s v="D2-EX1708-20"/>
    <s v="EX1708_20_20170926T185500Z.m4v_04:07:30:75"/>
    <s v="50830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tucked under ledge"/>
    <s v="NA"/>
    <s v="primarily: limestone bedrock / secondary: limestone bedrock ledge"/>
    <n v="10.794700000000001"/>
    <n v="34.158299999999997"/>
    <n v="5.902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6:11"/>
    <n v="22.754442000000001"/>
    <n v="-160.93056999999999"/>
    <n v="381.37900000000002"/>
    <n v="381.37900000000002"/>
    <n v="381.37900000000002"/>
    <s v="EX1708"/>
    <s v="D2-EX1708-20"/>
    <s v="EX1708_20_20170926T185500Z.m4v_04:11:10:59"/>
    <s v="50830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900600000000001"/>
    <n v="34.181600000000003"/>
    <n v="5.960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20:09"/>
    <n v="22.754353999999999"/>
    <n v="-160.93065999999999"/>
    <n v="375.87"/>
    <n v="375.87"/>
    <n v="375.87"/>
    <s v="EX1708"/>
    <s v="D2-EX1708-20"/>
    <s v="EX1708_20_20170926T185500Z.m4v_04:25:09:44"/>
    <s v="508307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3"/>
    <s v="NA"/>
    <s v="NA"/>
    <s v="NA"/>
    <s v="primarily: limestone bedrock / secondary: limestone bedrock ledge"/>
    <n v="10.428699999999999"/>
    <n v="34.1755"/>
    <n v="5.96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05"/>
    <n v="22.754367999999999"/>
    <n v="-160.93075999999999"/>
    <n v="371.15100000000001"/>
    <n v="371.15100000000001"/>
    <n v="371.15100000000001"/>
    <s v="EX1708"/>
    <s v="D2-EX1708-20"/>
    <s v="EX1708_20_20170926T185500Z.m4v_04:40:05:30"/>
    <s v="508309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4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2"/>
    <s v="508309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76499999999997"/>
    <n v="5.951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1:37"/>
    <n v="22.754415999999999"/>
    <n v="-160.93088"/>
    <n v="363.95699999999999"/>
    <n v="363.95699999999999"/>
    <n v="363.95699999999999"/>
    <s v="EX1708"/>
    <s v="D2-EX1708-20"/>
    <s v="EX1708_20_20170926T185500Z.m4v_04:46:36:55"/>
    <s v="50831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cemented bedrock / secondary: limestone bedrock / comments: cemented ash flow"/>
    <n v="10.4681"/>
    <n v="34.188299999999998"/>
    <n v="5.980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32"/>
    <n v="22.754292"/>
    <n v="-160.93082000000001"/>
    <n v="363.69400000000002"/>
    <n v="363.69400000000002"/>
    <n v="363.69400000000002"/>
    <s v="EX1708"/>
    <s v="D2-EX1708-20"/>
    <s v="EX1708_20_20170926T185500Z.m4v_04:51:31:66"/>
    <s v="508312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cemented bedrock / secondary: limestone bedrock / comments: cemented ash flow"/>
    <n v="10.4358"/>
    <n v="34.190300000000001"/>
    <n v="5.97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28"/>
    <n v="22.754314000000001"/>
    <n v="-160.93091000000001"/>
    <n v="363.36900000000003"/>
    <n v="363.36900000000003"/>
    <n v="363.36900000000003"/>
    <s v="EX1708"/>
    <s v="D2-EX1708-20"/>
    <s v="EX1708_20_20170926T185500Z.m4v_04:54:28:09"/>
    <s v="508312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4"/>
    <s v="NA"/>
    <s v="NA"/>
    <s v="NA"/>
    <s v="primarily: cemented bedrock / secondary: limestone bedrock / comments: cemented ash flow"/>
    <n v="11.298299999999999"/>
    <n v="34.205199999999998"/>
    <n v="6.024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00"/>
    <n v="22.754384999999999"/>
    <n v="-160.93100000000001"/>
    <n v="358.29500000000002"/>
    <n v="358.29500000000002"/>
    <n v="358.29500000000002"/>
    <s v="EX1708"/>
    <s v="D2-EX1708-20"/>
    <s v="EX1708_20_20170926T185500Z.m4v_05:06:59:54"/>
    <s v="508316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2"/>
    <s v="NA"/>
    <s v="NA"/>
    <s v="NA"/>
    <s v="primarily: limestone bedrock / secondary: cemented bedrock / comments: cemented ash flow"/>
    <n v="11.5067"/>
    <n v="34.231900000000003"/>
    <n v="6.094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39"/>
    <n v="22.754393"/>
    <n v="-160.93106"/>
    <n v="354.69799999999998"/>
    <n v="354.69799999999998"/>
    <n v="354.69799999999998"/>
    <s v="EX1708"/>
    <s v="D2-EX1708-20"/>
    <s v="EX1708_20_20170926T185500Z.m4v_05:12:38:68"/>
    <s v="508317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6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3"/>
    <s v="NA"/>
    <s v="NA"/>
    <s v="NA"/>
    <s v="primarily: cemented bedrock / secondary: limestone bedrock / comments: cemented ash flow"/>
    <n v="11.1607"/>
    <n v="34.221499999999999"/>
    <n v="6.07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8:31"/>
    <n v="22.754414000000001"/>
    <n v="-160.93119999999999"/>
    <n v="347.61700000000002"/>
    <n v="347.61700000000002"/>
    <n v="347.61700000000002"/>
    <s v="EX1708"/>
    <s v="D2-EX1708-20"/>
    <s v="EX1708_20_20170926T185500Z.m4v_05:23:30:59"/>
    <s v="50832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1"/>
    <s v="NA"/>
    <s v="NA"/>
    <s v="NA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1.4567"/>
    <n v="34.255299999999998"/>
    <n v="6.141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5:15"/>
    <n v="22.75442"/>
    <n v="-160.93128999999999"/>
    <n v="339.59399999999999"/>
    <n v="339.59399999999999"/>
    <n v="339.59399999999999"/>
    <s v="EX1708"/>
    <s v="D2-EX1708-20"/>
    <s v="EX1708_20_20170926T185500Z.m4v_05:30:15:00"/>
    <s v="508326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1.672499999999999"/>
    <n v="34.264000000000003"/>
    <n v="6.1447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08"/>
    <n v="22.754432999999999"/>
    <n v="-160.93134000000001"/>
    <n v="336.56700000000001"/>
    <n v="336.56700000000001"/>
    <n v="336.56700000000001"/>
    <s v="EX1708"/>
    <s v="D2-EX1708-20"/>
    <s v="EX1708_20_20170926T185500Z.m4v_05:31:08:08"/>
    <s v="508326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046799999999999"/>
    <n v="34.276800000000001"/>
    <n v="6.157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2:48"/>
    <n v="22.754448"/>
    <n v="-160.93143000000001"/>
    <n v="331.34800000000001"/>
    <n v="331.34800000000001"/>
    <n v="331.34800000000001"/>
    <s v="EX1708"/>
    <s v="D2-EX1708-20"/>
    <s v="EX1708_20_20170926T185500Z.m4v_05:37:48:47"/>
    <s v="50832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1806"/>
    <n v="34.2759"/>
    <n v="6.1775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50"/>
    <n v="22.754443999999999"/>
    <n v="-160.93149"/>
    <n v="328.024"/>
    <n v="328.024"/>
    <n v="328.024"/>
    <s v="EX1708"/>
    <s v="D2-EX1708-20"/>
    <s v="EX1708_20_20170926T185500Z.m4v_05:38:50:47"/>
    <s v="508330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26"/>
    <n v="34.274700000000003"/>
    <n v="6.168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09"/>
    <n v="22.754435999999998"/>
    <n v="-160.93153000000001"/>
    <n v="324.69799999999998"/>
    <n v="324.69799999999998"/>
    <n v="324.69799999999998"/>
    <s v="EX1708"/>
    <s v="D2-EX1708-20"/>
    <s v="EX1708_20_20170926T185500Z.m4v_05:40:08:99"/>
    <s v="50833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194"/>
    <n v="34.2515"/>
    <n v="6.12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3:56"/>
    <n v="22.754448"/>
    <n v="-160.9316"/>
    <n v="321.78800000000001"/>
    <n v="321.78800000000001"/>
    <n v="321.78800000000001"/>
    <s v="EX1708"/>
    <s v="D2-EX1708-20"/>
    <s v="EX1708_20_20170926T185500Z.m4v_05:48:55:68"/>
    <s v="50833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7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53"/>
    <n v="34.267600000000002"/>
    <n v="6.140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26"/>
    <n v="22.754415999999999"/>
    <n v="-160.93165999999999"/>
    <n v="317.16199999999998"/>
    <n v="317.16199999999998"/>
    <n v="317.16199999999998"/>
    <s v="EX1708"/>
    <s v="D2-EX1708-20"/>
    <s v="EX1708_20_20170926T185500Z.m4v_05:52:25:84"/>
    <s v="50833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3300000000001"/>
    <n v="34.300800000000002"/>
    <n v="6.2272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48"/>
    <n v="22.754358"/>
    <n v="-160.93163999999999"/>
    <n v="316.19299999999998"/>
    <n v="316.19299999999998"/>
    <n v="316.19299999999998"/>
    <s v="EX1708"/>
    <s v="D2-EX1708-20"/>
    <s v="EX1708_20_20170926T185500Z.m4v_05:53:47:90"/>
    <s v="508339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3:68"/>
    <s v="508340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4:06"/>
    <s v="50834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473699999999999"/>
    <n v="34.310499999999998"/>
    <n v="6.236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30"/>
    <n v="22.754474999999999"/>
    <n v="-160.93174999999999"/>
    <n v="310.97000000000003"/>
    <n v="310.97000000000003"/>
    <n v="310.97000000000003"/>
    <s v="EX1708"/>
    <s v="D2-EX1708-20"/>
    <s v="EX1708_20_20170926T185500Z.m4v_06:00:29:84"/>
    <s v="508342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60799999999999"/>
    <n v="34.3065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23"/>
    <n v="22.754501000000001"/>
    <n v="-160.93178"/>
    <n v="311.24799999999999"/>
    <n v="311.24799999999999"/>
    <n v="311.24799999999999"/>
    <s v="EX1708"/>
    <s v="D2-EX1708-20"/>
    <s v="EX1708_20_20170926T185500Z.m4v_06:02:23:28"/>
    <s v="508344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2883"/>
    <n v="34.305900000000001"/>
    <n v="6.2380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9:56"/>
    <n v="22.754503"/>
    <n v="-160.93180000000001"/>
    <n v="310.56400000000002"/>
    <n v="310.56400000000002"/>
    <n v="310.56400000000002"/>
    <s v="EX1708"/>
    <s v="D2-EX1708-20"/>
    <s v="EX1708_20_20170926T185500Z.m4v_06:04:56:29"/>
    <s v="508344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463"/>
    <n v="34.304600000000001"/>
    <n v="6.228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55"/>
    <n v="22.754549000000001"/>
    <n v="-160.93185"/>
    <n v="307.435"/>
    <n v="307.435"/>
    <n v="307.435"/>
    <s v="EX1708"/>
    <s v="D2-EX1708-20"/>
    <s v="EX1708_20_20170926T185500Z.m4v_06:08:55:50"/>
    <s v="508345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186500000000001"/>
    <n v="34.3018"/>
    <n v="6.235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32"/>
    <n v="22.754496"/>
    <n v="-160.93192999999999"/>
    <n v="307.41399999999999"/>
    <n v="307.41399999999999"/>
    <n v="307.41399999999999"/>
    <s v="EX1708"/>
    <s v="D2-EX1708-20"/>
    <s v="EX1708_20_20170926T185500Z.m4v_06:10:31:86"/>
    <s v="508346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 / comments: cemented ash flow"/>
    <n v="12.208"/>
    <n v="34.299399999999999"/>
    <n v="6.22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9"/>
    <n v="22.7544"/>
    <n v="-160.93199000000001"/>
    <n v="308.31400000000002"/>
    <n v="308.31400000000002"/>
    <n v="308.31400000000002"/>
    <s v="EX1708"/>
    <s v="D2-EX1708-20"/>
    <s v="EX1708_20_20170926T185500Z.m4v_06:11:48:62"/>
    <s v="50834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03200000000001"/>
    <n v="34.302100000000003"/>
    <n v="6.224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59"/>
    <n v="22.754446000000002"/>
    <n v="-160.93207000000001"/>
    <n v="305.79700000000003"/>
    <n v="305.79700000000003"/>
    <n v="305.79700000000003"/>
    <s v="EX1708"/>
    <s v="D2-EX1708-20"/>
    <s v="EX1708_20_20170926T185500Z.m4v_06:14:58:78"/>
    <s v="50834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245900000000001"/>
    <n v="34.2958"/>
    <n v="6.212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6:03"/>
    <n v="22.754473000000001"/>
    <n v="-160.93209999999999"/>
    <n v="305.37900000000002"/>
    <n v="305.37900000000002"/>
    <n v="305.37900000000002"/>
    <s v="EX1708"/>
    <s v="D2-EX1708-20"/>
    <s v="EX1708_20_20170926T185500Z.m4v_06:21:02:58"/>
    <s v="50835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boulder / comments: cemented ash flow"/>
    <n v="12.325699999999999"/>
    <n v="34.3001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6:59"/>
    <n v="22.754525999999998"/>
    <n v="-160.93205"/>
    <n v="304.14400000000001"/>
    <n v="304.14400000000001"/>
    <n v="304.14400000000001"/>
    <s v="EX1708"/>
    <s v="D2-EX1708-20"/>
    <s v="EX1708_20_20170926T185500Z.m4v_06:31:59:36"/>
    <s v="50835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cemented bedrock"/>
    <s v="primarily: cemented bedrock / secondary: boulder; limestone bedrock / comments: cemented ash flow"/>
    <n v="12.435600000000001"/>
    <n v="34.304099999999998"/>
    <n v="6.2328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9"/>
    <n v="22.754543000000002"/>
    <n v="-160.93226999999999"/>
    <n v="302.15600000000001"/>
    <n v="302.15600000000001"/>
    <n v="302.15600000000001"/>
    <s v="EX1708"/>
    <s v="D2-EX1708-20"/>
    <s v="EX1708_20_20170926T185500Z.m4v_06:34:58:96"/>
    <s v="508357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441"/>
    <n v="34.307899999999997"/>
    <n v="6.245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16"/>
    <n v="22.754532000000001"/>
    <n v="-160.93227999999999"/>
    <n v="297.589"/>
    <n v="297.589"/>
    <n v="297.589"/>
    <s v="EX1708"/>
    <s v="D2-EX1708-20"/>
    <s v="EX1708_20_20170926T185500Z.m4v_06:44:16:04"/>
    <s v="508359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157"/>
    <n v="34.3108"/>
    <n v="6.242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3:43"/>
    <n v="22.754583"/>
    <n v="-160.93243000000001"/>
    <n v="297.04199999999997"/>
    <n v="297.04199999999997"/>
    <n v="297.04199999999997"/>
    <s v="EX1708"/>
    <s v="D2-EX1708-20"/>
    <s v="EX1708_20_20170926T185500Z.m4v_06:48:43:36"/>
    <s v="508360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7293"/>
    <n v="34.325600000000001"/>
    <n v="6.22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20"/>
    <n v="22.754567999999999"/>
    <n v="-160.93253000000001"/>
    <n v="296.089"/>
    <n v="296.089"/>
    <n v="296.089"/>
    <s v="EX1708"/>
    <s v="D2-EX1708-20"/>
    <s v="EX1708_20_20170926T185500Z.m4v_06:53:20:47"/>
    <s v="50837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6989"/>
    <n v="34.334600000000002"/>
    <n v="6.2089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3:32"/>
    <n v="22.754605999999999"/>
    <n v="-160.93256"/>
    <n v="295.79000000000002"/>
    <n v="295.79000000000002"/>
    <n v="295.79000000000002"/>
    <s v="EX1708"/>
    <s v="D2-EX1708-20"/>
    <s v="EX1708_20_20170926T185500Z.m4v_06:58:32:08"/>
    <s v="508373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77"/>
    <n v="6.21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03"/>
    <n v="22.754660000000001"/>
    <n v="-160.93265"/>
    <n v="295.39999999999998"/>
    <n v="295.39999999999998"/>
    <n v="295.39999999999998"/>
    <s v="EX1708"/>
    <s v="D2-EX1708-20"/>
    <s v="EX1708_20_20170926T185500Z.m4v_07:01:03:32"/>
    <s v="50837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9900000000002"/>
    <n v="6.240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7:53"/>
    <n v="22.754763000000001"/>
    <n v="-160.93260000000001"/>
    <n v="296.553"/>
    <n v="296.553"/>
    <n v="296.553"/>
    <s v="EX1708"/>
    <s v="D2-EX1708-20"/>
    <s v="EX1708_20_20170926T185500Z.m4v_07:02:53:08"/>
    <s v="5083751"/>
    <s v="fish"/>
    <s v="bank"/>
    <s v="cone"/>
  </r>
  <r>
    <x v="33"/>
    <s v="Species"/>
    <n v="273526"/>
    <s v="Chordata"/>
    <s v="Actinopterygii"/>
    <s v="Perciformes"/>
    <s v="Labridae"/>
    <s v="Bodianus"/>
    <s v="Tentative ID"/>
    <s v="2018-12-03"/>
    <s v="ID by expert from video"/>
    <x v="1"/>
    <s v="NA"/>
    <s v="tucked in hole"/>
    <s v="NA"/>
    <s v="primarily: limestone bedrock / secondary: limestone bedrock ledge"/>
    <n v="10.4376"/>
    <n v="34.175800000000002"/>
    <n v="5.9565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33"/>
    <n v="22.754421000000001"/>
    <n v="-160.93079"/>
    <n v="369.88900000000001"/>
    <n v="369.88900000000001"/>
    <n v="369.88900000000001"/>
    <s v="EX1708"/>
    <s v="D2-EX1708-20"/>
    <s v="EX1708_20_20170926T185500Z.m4v_04:40:32:74"/>
    <s v="5083094"/>
    <s v="fish"/>
    <s v="bank"/>
    <s v="cone"/>
  </r>
  <r>
    <x v="33"/>
    <s v="Species"/>
    <n v="273526"/>
    <s v="Chordata"/>
    <s v="Actinopterygii"/>
    <s v="Perciformes"/>
    <s v="Labridae"/>
    <s v="Bodianus"/>
    <s v="NA"/>
    <s v="2018-11-17"/>
    <s v="ID by expert from video"/>
    <x v="1"/>
    <s v="10-30 cm"/>
    <s v="NA"/>
    <s v="NA"/>
    <s v="primarily: cemented bedrock / secondary: limestone bedrock / comments: cemented ash flow"/>
    <n v="12.322699999999999"/>
    <n v="34.253100000000003"/>
    <n v="6.138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2:58"/>
    <n v="22.754486"/>
    <n v="-160.9316"/>
    <n v="322.447"/>
    <n v="322.447"/>
    <n v="322.447"/>
    <s v="EX1708"/>
    <s v="D2-EX1708-20"/>
    <s v="EX1708_20_20170926T185500Z.m4v_05:47:58:00"/>
    <s v="5081930"/>
    <s v="fish"/>
    <s v="bank"/>
    <s v="cone"/>
  </r>
  <r>
    <x v="34"/>
    <s v="Species"/>
    <n v="282315"/>
    <s v="Chordata"/>
    <s v="Actinopterygii"/>
    <s v="Perciformes"/>
    <s v="Labridae"/>
    <s v="Polylepion"/>
    <s v="NA"/>
    <s v="2018-11-26"/>
    <s v="ID by expert from video"/>
    <x v="1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0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538"/>
    <n v="34.269399999999997"/>
    <n v="6.169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43"/>
    <n v="22.754460999999999"/>
    <n v="-160.93154999999999"/>
    <n v="323.935"/>
    <n v="323.935"/>
    <n v="323.935"/>
    <s v="EX1708"/>
    <s v="D2-EX1708-20"/>
    <s v="EX1708_20_20170926T185500Z.m4v_05:40:42:75"/>
    <s v="5083315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17"/>
    <s v="ID by expert from video"/>
    <x v="2"/>
    <s v="NA"/>
    <s v="NA"/>
    <s v="NA"/>
    <s v="primarily: cemented bedrock / secondary: limestone bedrock / comments: cemented ash flow"/>
    <n v="12.2737"/>
    <n v="34.255699999999997"/>
    <n v="6.146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00"/>
    <n v="22.754470000000001"/>
    <n v="-160.93154999999999"/>
    <n v="323.54599999999999"/>
    <n v="323.54599999999999"/>
    <n v="323.54599999999999"/>
    <s v="EX1708"/>
    <s v="D2-EX1708-20"/>
    <s v="EX1708_20_20170926T185500Z.m4v_05:44:00:00"/>
    <s v="5081928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3612"/>
    <n v="34.278799999999997"/>
    <n v="6.182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32"/>
    <n v="22.754415999999999"/>
    <n v="-160.93165999999999"/>
    <n v="316.76"/>
    <n v="316.76"/>
    <n v="316.76"/>
    <s v="EX1708"/>
    <s v="D2-EX1708-20"/>
    <s v="EX1708_20_20170926T185500Z.m4v_05:52:32:27"/>
    <s v="508339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4252"/>
    <n v="34.303899999999999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56"/>
    <n v="22.754422999999999"/>
    <n v="-160.93169"/>
    <n v="315.471"/>
    <n v="315.471"/>
    <n v="315.471"/>
    <s v="EX1708"/>
    <s v="D2-EX1708-20"/>
    <s v="EX1708_20_20170926T185500Z.m4v_05:54:56:42"/>
    <s v="508341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510999999999999"/>
    <n v="34.310899999999997"/>
    <n v="6.236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19"/>
    <n v="22.754477999999999"/>
    <n v="-160.93174999999999"/>
    <n v="311.07499999999999"/>
    <n v="311.07499999999999"/>
    <n v="311.07499999999999"/>
    <s v="EX1708"/>
    <s v="D2-EX1708-20"/>
    <s v="EX1708_20_20170926T185500Z.m4v_06:00:19:40"/>
    <s v="508342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3"/>
    <s v="NA"/>
    <s v="NA"/>
    <s v="NA"/>
    <s v="primarily: cemented bedrock / secondary: limestone bedrock / comments: cemented ash flow"/>
    <n v="12.2356"/>
    <n v="34.305500000000002"/>
    <n v="6.2245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8"/>
    <n v="22.754512999999999"/>
    <n v="-160.93181000000001"/>
    <n v="308.995"/>
    <n v="308.995"/>
    <n v="308.995"/>
    <s v="EX1708"/>
    <s v="D2-EX1708-20"/>
    <s v="EX1708_20_20170926T185500Z.m4v_06:05:27:61"/>
    <s v="5083447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236700000000001"/>
    <n v="34.305399999999999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1:27"/>
    <n v="22.754486"/>
    <n v="-160.93181999999999"/>
    <n v="307.87"/>
    <n v="307.87"/>
    <n v="307.87"/>
    <s v="EX1708"/>
    <s v="D2-EX1708-20"/>
    <s v="EX1708_20_20170926T185500Z.m4v_06:06:27:41"/>
    <s v="508345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2476"/>
    <n v="34.304499999999997"/>
    <n v="6.227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25"/>
    <n v="22.754539999999999"/>
    <n v="-160.93185"/>
    <n v="306.99400000000003"/>
    <n v="306.99400000000003"/>
    <n v="306.99400000000003"/>
    <s v="EX1708"/>
    <s v="D2-EX1708-20"/>
    <s v="EX1708_20_20170926T185500Z.m4v_06:08:24:74"/>
    <s v="5083456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184799999999999"/>
    <n v="34.301400000000001"/>
    <n v="6.218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24"/>
    <n v="22.754505000000002"/>
    <n v="-160.93192999999999"/>
    <n v="307.52"/>
    <n v="307.52"/>
    <n v="307.52"/>
    <s v="EX1708"/>
    <s v="D2-EX1708-20"/>
    <s v="EX1708_20_20170926T185500Z.m4v_06:10:24:50"/>
    <s v="508346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5"/>
    <s v="NA"/>
    <s v="NA"/>
    <s v="NA"/>
    <s v="primarily: cemented bedrock / secondary: limestone bedrock / comments: cemented ash flow"/>
    <n v="12.199"/>
    <n v="34.299799999999998"/>
    <n v="6.211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20"/>
    <n v="22.754467000000002"/>
    <n v="-160.93201999999999"/>
    <n v="308.55"/>
    <n v="308.55"/>
    <n v="308.55"/>
    <s v="EX1708"/>
    <s v="D2-EX1708-20"/>
    <s v="EX1708_20_20170926T185500Z.m4v_06:12:19:74"/>
    <s v="5083475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3"/>
    <s v="NA"/>
    <s v="NA"/>
    <s v="NA"/>
    <s v="primarily: cemented bedrock / secondary: limestone bedrock / comments: cemented ash flow"/>
    <n v="12.1873"/>
    <n v="34.302199999999999"/>
    <n v="6.228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40"/>
    <n v="22.754435999999998"/>
    <n v="-160.93205"/>
    <n v="306.55399999999997"/>
    <n v="306.55399999999997"/>
    <n v="306.55399999999997"/>
    <s v="EX1708"/>
    <s v="D2-EX1708-20"/>
    <s v="EX1708_20_20170926T185500Z.m4v_06:14:40:50"/>
    <s v="5083488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327199999999999"/>
    <n v="34.296300000000002"/>
    <n v="6.206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5:37"/>
    <n v="22.754480000000001"/>
    <n v="-160.93209999999999"/>
    <n v="305.029"/>
    <n v="305.029"/>
    <n v="305.029"/>
    <s v="EX1708"/>
    <s v="D2-EX1708-20"/>
    <s v="EX1708_20_20170926T185500Z.m4v_06:20:37:38"/>
    <s v="508350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493"/>
    <n v="34.293700000000001"/>
    <n v="6.204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7:02"/>
    <n v="22.7545"/>
    <n v="-160.93208000000001"/>
    <n v="306.423"/>
    <n v="306.423"/>
    <n v="306.423"/>
    <s v="EX1708"/>
    <s v="D2-EX1708-20"/>
    <s v="EX1708_20_20170926T185500Z.m4v_06:22:01:78"/>
    <s v="5083514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177"/>
    <n v="34.304099999999998"/>
    <n v="6.237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0:04"/>
    <n v="22.754543000000002"/>
    <n v="-160.93226999999999"/>
    <n v="302.005"/>
    <n v="302.005"/>
    <n v="302.005"/>
    <s v="EX1708"/>
    <s v="D2-EX1708-20"/>
    <s v="EX1708_20_20170926T185500Z.m4v_06:35:04:28"/>
    <s v="5083569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3"/>
    <s v="NA"/>
    <s v="NA"/>
    <s v="NA"/>
    <s v="primarily: cemented bedrock / secondary: boulder; limestone bedrock / comments: cemented ash flow"/>
    <n v="12.551299999999999"/>
    <n v="34.303699999999999"/>
    <n v="6.223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2"/>
    <n v="22.754549000000001"/>
    <n v="-160.93227999999999"/>
    <n v="301.81099999999998"/>
    <n v="301.81099999999998"/>
    <n v="301.81099999999998"/>
    <s v="EX1708"/>
    <s v="D2-EX1708-20"/>
    <s v="EX1708_20_20170926T185500Z.m4v_06:39:42:28"/>
    <s v="508358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759600000000001"/>
    <n v="34.326700000000002"/>
    <n v="6.219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4"/>
    <n v="22.7546"/>
    <n v="-160.9324"/>
    <n v="296.84100000000001"/>
    <n v="296.84100000000001"/>
    <n v="296.84100000000001"/>
    <s v="EX1708"/>
    <s v="D2-EX1708-20"/>
    <s v="EX1708_20_20170926T185500Z.m4v_06:47:33:88"/>
    <s v="5083602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5174"/>
    <n v="34.334200000000003"/>
    <n v="6.20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3"/>
    <n v="22.754770000000001"/>
    <n v="-160.93260000000001"/>
    <n v="297.346"/>
    <n v="297.346"/>
    <n v="297.346"/>
    <s v="EX1708"/>
    <s v="D2-EX1708-20"/>
    <s v="EX1708_20_20170926T185500Z.m4v_07:03:12:88"/>
    <s v="5083752"/>
    <s v="fish"/>
    <s v="bank"/>
    <s v="cone"/>
  </r>
  <r>
    <x v="36"/>
    <s v="Species"/>
    <n v="159484"/>
    <s v="Chordata"/>
    <s v="Actinopterygii"/>
    <s v="Perciformes"/>
    <s v="Carangidae"/>
    <s v="Decapterus"/>
    <s v="Tentative ID"/>
    <s v="2018-11-27"/>
    <s v="ID by expert from video"/>
    <x v="8"/>
    <s v="NA"/>
    <s v="NA"/>
    <s v="NA"/>
    <s v="primarily: cemented bedrock / secondary: boulder; limestone bedrock / comments: cemented ash flow"/>
    <n v="12.5983"/>
    <n v="34.340699999999998"/>
    <n v="6.2012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2:00:30"/>
    <n v="22.754684000000001"/>
    <n v="-160.93261999999999"/>
    <n v="292.40899999999999"/>
    <n v="292.40899999999999"/>
    <n v="292.40899999999999"/>
    <s v="EX1708"/>
    <s v="D2-EX1708-20"/>
    <s v="EX1708_20_20170926T185500Z.m4v_07:05:29:78"/>
    <s v="5083753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19"/>
    <s v="ID by expert from video"/>
    <x v="1"/>
    <s v="NA"/>
    <s v="NA"/>
    <s v="NA"/>
    <s v="primarily: cemented bedrock / secondary: limestone bedrock; bedrock ledge / comments: cemented ash flow"/>
    <n v="8.6845999999999997"/>
    <n v="34.075699999999998"/>
    <n v="5.184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6:42"/>
    <n v="22.754325999999999"/>
    <n v="-160.92902000000001"/>
    <n v="438.61399999999998"/>
    <n v="438.61399999999998"/>
    <n v="438.61399999999998"/>
    <s v="EX1708"/>
    <s v="D2-EX1708-20"/>
    <s v="EX1708_20_20170926T185500Z.m4v_02:11:41:91"/>
    <s v="5082432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23"/>
    <s v="ID by expert from video"/>
    <x v="9"/>
    <s v="NA"/>
    <s v="NA"/>
    <s v="NA"/>
    <s v="primarily: limestone bedrock"/>
    <n v="10.259399999999999"/>
    <n v="34.143099999999997"/>
    <n v="5.893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2:54"/>
    <n v="22.754429999999999"/>
    <n v="-160.93027000000001"/>
    <n v="397.99099999999999"/>
    <n v="397.99099999999999"/>
    <n v="397.99099999999999"/>
    <s v="EX1708"/>
    <s v="D2-EX1708-20"/>
    <s v="EX1708_20_20170926T185500Z.m4v_03:47:53:92"/>
    <s v="5083006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1"/>
    <s v="NA"/>
    <s v="NA"/>
    <s v="NA"/>
    <s v="primarily: limestone bedrock"/>
    <n v="10.872"/>
    <n v="34.186199999999999"/>
    <n v="5.96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16:58"/>
    <n v="22.754377000000002"/>
    <n v="-160.93068"/>
    <n v="375.93"/>
    <n v="375.93"/>
    <n v="375.93"/>
    <s v="EX1708"/>
    <s v="D2-EX1708-20"/>
    <s v="EX1708_20_20170926T185500Z.m4v_04:21:58:00"/>
    <s v="508306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81399999999996"/>
    <n v="5.9683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15"/>
    <n v="22.754387000000001"/>
    <n v="-160.93090000000001"/>
    <n v="363.495"/>
    <n v="363.495"/>
    <n v="363.495"/>
    <s v="EX1708"/>
    <s v="D2-EX1708-20"/>
    <s v="EX1708_20_20170926T185500Z.m4v_04:49:14:55"/>
    <s v="508311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4"/>
    <s v="ID by expert from video"/>
    <x v="1"/>
    <s v="50-100 cm"/>
    <s v="NA"/>
    <s v="NA"/>
    <s v="primarily: cemented bedrock / secondary: limestone bedrock / comments: cemented ash flow"/>
    <n v="11.1921"/>
    <n v="34.204700000000003"/>
    <n v="6.015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28"/>
    <n v="22.754370000000002"/>
    <n v="-160.93101999999999"/>
    <n v="357.94"/>
    <n v="357.94"/>
    <n v="357.94"/>
    <s v="EX1708"/>
    <s v="D2-EX1708-20"/>
    <s v="EX1708_20_20170926T185500Z.m4v_05:07:28:25"/>
    <s v="508316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"/>
    <s v="NA"/>
    <s v="NA"/>
    <s v="NA"/>
    <s v="primarily: cemented bedrock / secondary: limestone bedrock / comments: cemented ash flow"/>
    <n v="12.2546"/>
    <n v="34.2742"/>
    <n v="6.168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4:18"/>
    <n v="22.754435000000001"/>
    <n v="-160.9315"/>
    <n v="326.41300000000001"/>
    <n v="326.41300000000001"/>
    <n v="326.41300000000001"/>
    <s v="EX1708"/>
    <s v="D2-EX1708-20"/>
    <s v="EX1708_20_20170926T185500Z.m4v_05:39:18:27"/>
    <s v="508330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0"/>
    <s v="NA"/>
    <s v="NA"/>
    <s v="NA"/>
    <s v="primarily: cemented bedrock / secondary: limestone bedrock / comments: cemented ash flow"/>
    <n v="12.177099999999999"/>
    <n v="34.302399999999999"/>
    <n v="6.2103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49"/>
    <n v="22.754525999999998"/>
    <n v="-160.93190000000001"/>
    <n v="307.52600000000001"/>
    <n v="307.52600000000001"/>
    <n v="307.52600000000001"/>
    <s v="EX1708"/>
    <s v="D2-EX1708-20"/>
    <s v="EX1708_20_20170926T185500Z.m4v_06:09:48:50"/>
    <s v="508345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17"/>
    <s v="ID by expert from video"/>
    <x v="11"/>
    <s v="50-100 cm"/>
    <s v="NA"/>
    <s v="NA"/>
    <s v="primarily: cemented bedrock / secondary: boulder / comments: cemented ash flow"/>
    <n v="12.321300000000001"/>
    <n v="34.300400000000003"/>
    <n v="6.216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7:09"/>
    <n v="22.754519999999999"/>
    <n v="-160.93207000000001"/>
    <n v="303.54300000000001"/>
    <n v="303.54300000000001"/>
    <n v="303.54300000000001"/>
    <s v="EX1708"/>
    <s v="D2-EX1708-20"/>
    <s v="EX1708_20_20170926T185500Z.m4v_06:32:09:24"/>
    <s v="5081937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7"/>
    <s v="ID by expert from video"/>
    <x v="1"/>
    <s v="NA"/>
    <s v="NA"/>
    <s v="NA"/>
    <s v="primarily: cemented bedrock / secondary: boulder; limestone bedrock / comments: cemented ash flow"/>
    <n v="12.7911"/>
    <n v="34.3294"/>
    <n v="6.212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13"/>
    <n v="22.754604"/>
    <n v="-160.93236999999999"/>
    <n v="295.34699999999998"/>
    <n v="295.34699999999998"/>
    <n v="295.34699999999998"/>
    <s v="EX1708"/>
    <s v="D2-EX1708-20"/>
    <s v="EX1708_20_20170926T185500Z.m4v_06:47:12:76"/>
    <s v="5083599"/>
    <s v="fish"/>
    <s v="bank"/>
    <s v="cone"/>
  </r>
  <r>
    <x v="38"/>
    <s v="Species"/>
    <n v="-999"/>
    <s v="Chordata"/>
    <s v="Actinopterygii"/>
    <s v="Perciformes"/>
    <s v="Cepolidae"/>
    <s v="Owstonia"/>
    <s v="NA"/>
    <s v="2018-11-24"/>
    <s v="ID by expert from video"/>
    <x v="1"/>
    <s v="0-10 cm"/>
    <s v="NA"/>
    <s v="NA"/>
    <s v="primarily: cemented bedrock / secondary: limestone bedrock / comments: cemented ash flow"/>
    <n v="11.1867"/>
    <n v="34.222499999999997"/>
    <n v="6.043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5:41"/>
    <n v="22.754375"/>
    <n v="-160.93101999999999"/>
    <n v="356.762"/>
    <n v="356.762"/>
    <n v="356.762"/>
    <s v="EX1708"/>
    <s v="D2-EX1708-20"/>
    <s v="EX1708_20_20170926T185500Z.m4v_05:10:40:52"/>
    <s v="5083168"/>
    <s v="fish"/>
    <s v="bank"/>
    <s v="cone"/>
  </r>
  <r>
    <x v="39"/>
    <s v="Species"/>
    <n v="273410"/>
    <s v="Chordata"/>
    <s v="Actinopterygii"/>
    <s v="Perciformes"/>
    <s v="Epigonidae"/>
    <s v="Epigonus"/>
    <s v="Bruce Mundy can't confirm species identification"/>
    <s v="2018-11-19"/>
    <s v="ID by expert from video"/>
    <x v="1"/>
    <s v="0-10 cm"/>
    <s v="NA"/>
    <s v="NA"/>
    <s v="primarily: limestone bedrock / secondary: sediment; limestone cobble; limestone bedrock ledge; Cnidaria (dead) / comments: coral rubble fields"/>
    <n v="8.0253999999999994"/>
    <n v="34.056100000000001"/>
    <n v="4.5683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0:20"/>
    <n v="22.754235999999999"/>
    <n v="-160.92827"/>
    <n v="471.351"/>
    <n v="471.351"/>
    <n v="471.351"/>
    <s v="EX1708"/>
    <s v="D2-EX1708-20"/>
    <s v="EX1708_20_20170926T185500Z.m4v_00:35:20:00"/>
    <s v="508200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cemented bedrock / secondary: sediment; limestone cobble; limestone bedrock; bedrock ledge / comments: cemented ash flow"/>
    <n v="8.4380000000000006"/>
    <n v="34.072200000000002"/>
    <n v="5.1490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44:54"/>
    <n v="22.754313"/>
    <n v="-160.92827"/>
    <n v="470.76799999999997"/>
    <n v="470.76799999999997"/>
    <n v="470.76799999999997"/>
    <s v="EX1708"/>
    <s v="D2-EX1708-20"/>
    <s v="EX1708_20_20170926T185500Z.m4v_00:49:54:13"/>
    <s v="508206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limestone bedrock / secondary: cemented bedrock / comments: cemented ash flow"/>
    <n v="8.4573999999999998"/>
    <n v="34.076599999999999"/>
    <n v="5.192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7:33"/>
    <n v="22.754283999999998"/>
    <n v="-160.92910000000001"/>
    <n v="438.04199999999997"/>
    <n v="438.04199999999997"/>
    <n v="438.04199999999997"/>
    <s v="EX1708"/>
    <s v="D2-EX1708-20"/>
    <s v="EX1708_20_20170926T185500Z.m4v_02:12:32:55"/>
    <s v="5082481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2"/>
    <s v="NA"/>
    <s v="NA"/>
    <s v="NA"/>
    <s v="primarily: limestone bedrock / secondary: cemented bedrock / comments: cemented ash flow"/>
    <n v="9.8582999999999998"/>
    <n v="34.125399999999999"/>
    <n v="5.7826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1:23"/>
    <n v="22.754469"/>
    <n v="-160.93012999999999"/>
    <n v="407.84899999999999"/>
    <n v="407.84899999999999"/>
    <n v="407.84899999999999"/>
    <s v="EX1708"/>
    <s v="D2-EX1708-20"/>
    <s v="EX1708_20_20170926T185500Z.m4v_02:46:22:61"/>
    <s v="508297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3"/>
    <s v="NA"/>
    <s v="NA"/>
    <s v="NA"/>
    <s v="primarily: limestone bedrock / secondary: cemented bedrock / comments: cemented ash flow"/>
    <n v="9.907"/>
    <n v="34.128999999999998"/>
    <n v="5.811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36"/>
    <n v="22.754435999999998"/>
    <n v="-160.93018000000001"/>
    <n v="404.48099999999999"/>
    <n v="404.48099999999999"/>
    <n v="404.48099999999999"/>
    <s v="EX1708"/>
    <s v="D2-EX1708-20"/>
    <s v="EX1708_20_20170926T185500Z.m4v_02:49:35:73"/>
    <s v="5082980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limestone bedrock / comments: cemented ash flow"/>
    <n v="12.392799999999999"/>
    <n v="34.304000000000002"/>
    <n v="6.223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43"/>
    <n v="22.754417"/>
    <n v="-160.93169"/>
    <n v="315.93099999999998"/>
    <n v="315.93099999999998"/>
    <n v="315.93099999999998"/>
    <s v="EX1708"/>
    <s v="D2-EX1708-20"/>
    <s v="EX1708_20_20170926T185500Z.m4v_05:54:42:66"/>
    <s v="508339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boulder; limestone bedrock / comments: cemented ash flow"/>
    <n v="12.1896"/>
    <n v="34.299799999999998"/>
    <n v="6.213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24"/>
    <n v="22.754448"/>
    <n v="-160.93199000000001"/>
    <n v="307.90699999999998"/>
    <n v="307.90699999999998"/>
    <n v="307.90699999999998"/>
    <s v="EX1708"/>
    <s v="D2-EX1708-20"/>
    <s v="EX1708_20_20170926T185500Z.m4v_06:11:23:62"/>
    <s v="5083466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2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8"/>
    <s v="fish"/>
    <s v="bank"/>
    <s v="cone"/>
  </r>
  <r>
    <x v="40"/>
    <s v="Genus"/>
    <n v="125967"/>
    <s v="Chordata"/>
    <s v="Actinopterygii"/>
    <s v="Perciformes"/>
    <s v="Epigonidae"/>
    <s v="Epigonus"/>
    <s v="Tentative ID"/>
    <s v="2018-11-27"/>
    <s v="ID by expert from video"/>
    <x v="5"/>
    <s v="NA"/>
    <s v="NA"/>
    <s v="NA"/>
    <s v="primarily: cemented bedrock / secondary: boulder; limestone bedrock / comments: cemented ash flow"/>
    <n v="12.4293"/>
    <n v="34.303800000000003"/>
    <n v="6.236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2"/>
    <n v="22.754532000000001"/>
    <n v="-160.93225000000001"/>
    <n v="302.40899999999999"/>
    <n v="302.40899999999999"/>
    <n v="302.40899999999999"/>
    <s v="EX1708"/>
    <s v="D2-EX1708-20"/>
    <s v="EX1708_20_20170926T185500Z.m4v_06:34:51:96"/>
    <s v="5083567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2"/>
    <s v="NA"/>
    <s v="NA"/>
    <s v="NA"/>
    <s v="primarily: cemented bedrock / secondary: boulder; limestone bedrock / comments: cemented ash flow"/>
    <n v="12.4543"/>
    <n v="34.304600000000001"/>
    <n v="6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0"/>
    <n v="22.754539999999999"/>
    <n v="-160.93226999999999"/>
    <n v="302.18700000000001"/>
    <n v="302.18700000000001"/>
    <n v="302.18700000000001"/>
    <s v="EX1708"/>
    <s v="D2-EX1708-20"/>
    <s v="EX1708_20_20170926T185500Z.m4v_06:37:30:39"/>
    <s v="508357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5182"/>
    <n v="34.304000000000002"/>
    <n v="6.227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4"/>
    <n v="22.754549999999998"/>
    <n v="-160.93226999999999"/>
    <n v="301.85899999999998"/>
    <n v="301.85899999999998"/>
    <n v="301.85899999999998"/>
    <s v="EX1708"/>
    <s v="D2-EX1708-20"/>
    <s v="EX1708_20_20170926T185500Z.m4v_06:39:43:56"/>
    <s v="508358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7521"/>
    <n v="34.326500000000003"/>
    <n v="6.217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9"/>
    <n v="22.754594999999998"/>
    <n v="-160.93242000000001"/>
    <n v="297.09899999999999"/>
    <n v="297.09899999999999"/>
    <n v="297.09899999999999"/>
    <s v="EX1708"/>
    <s v="D2-EX1708-20"/>
    <s v="EX1708_20_20170926T185500Z.m4v_06:47:39:08"/>
    <s v="508360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3"/>
    <s v="NA"/>
    <s v="NA"/>
    <s v="NA"/>
    <s v="primarily: cemented bedrock / secondary: boulder; limestone bedrock / comments: cemented ash flow"/>
    <n v="12.6449"/>
    <n v="34.3264"/>
    <n v="6.235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11"/>
    <n v="22.754577999999999"/>
    <n v="-160.93253000000001"/>
    <n v="295.94099999999997"/>
    <n v="295.94099999999997"/>
    <n v="295.94099999999997"/>
    <s v="EX1708"/>
    <s v="D2-EX1708-20"/>
    <s v="EX1708_20_20170926T185500Z.m4v_06:53:11:35"/>
    <s v="5083694"/>
    <s v="fish"/>
    <s v="bank"/>
    <s v="cone"/>
  </r>
  <r>
    <x v="41"/>
    <s v="Species"/>
    <n v="322492"/>
    <s v="Chordata"/>
    <s v="Actinopterygii"/>
    <s v="Perciformes"/>
    <s v="Serranidae"/>
    <s v="Zalanthias"/>
    <s v="NA"/>
    <s v="2018-11-26"/>
    <s v="ID by expert from video"/>
    <x v="1"/>
    <s v="10-30 cm"/>
    <s v="swam into hole"/>
    <s v="limestone bedrock"/>
    <s v="primarily: cemented bedrock / secondary: limestone bedrock / comments: cemented ash flow"/>
    <n v="11.645"/>
    <n v="34.267800000000001"/>
    <n v="6.164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46"/>
    <n v="22.754435000000001"/>
    <n v="-160.93136999999999"/>
    <n v="334.99799999999999"/>
    <n v="334.99799999999999"/>
    <n v="334.99799999999999"/>
    <s v="EX1708"/>
    <s v="D2-EX1708-20"/>
    <s v="EX1708_20_20170926T185500Z.m4v_05:31:45:59"/>
    <s v="5083267"/>
    <s v="fish"/>
    <s v="bank"/>
    <s v="cone"/>
  </r>
  <r>
    <x v="41"/>
    <s v="Species"/>
    <n v="322492"/>
    <s v="Chordata"/>
    <s v="Actinopterygii"/>
    <s v="Perciformes"/>
    <s v="Serranidae"/>
    <s v="Zalanthias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525"/>
    <n v="34.328899999999997"/>
    <n v="6.220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5:58"/>
    <n v="22.754660000000001"/>
    <n v="-160.93265"/>
    <n v="295.30500000000001"/>
    <n v="295.30500000000001"/>
    <n v="295.30500000000001"/>
    <s v="EX1708"/>
    <s v="D2-EX1708-20"/>
    <s v="EX1708_20_20170926T185500Z.m4v_07:00:58:00"/>
    <s v="5083742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4"/>
    <s v="ID by expert from video"/>
    <x v="1"/>
    <s v="NA"/>
    <s v="NA"/>
    <s v="limestone bedrock"/>
    <s v="primarily: limestone bedrock / secondary: cemented bedrock / comments: cemented ash flow"/>
    <n v="12.013999999999999"/>
    <n v="34.239800000000002"/>
    <n v="6.097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3:00"/>
    <n v="22.754404000000001"/>
    <n v="-160.93114"/>
    <n v="350.32600000000002"/>
    <n v="350.32600000000002"/>
    <n v="350.32600000000002"/>
    <s v="EX1708"/>
    <s v="D2-EX1708-20"/>
    <s v="EX1708_20_20170926T185500Z.m4v_05:17:59:84"/>
    <s v="5083195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6"/>
    <s v="ID by expert from video"/>
    <x v="2"/>
    <s v="NA"/>
    <s v="NA"/>
    <s v="NA"/>
    <s v="primarily: cemented bedrock / secondary: limestone bedrock / comments: cemented ash flow"/>
    <n v="12.3545"/>
    <n v="34.296900000000001"/>
    <n v="6.204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14"/>
    <n v="22.754384999999999"/>
    <n v="-160.93167"/>
    <n v="316.09800000000001"/>
    <n v="316.09800000000001"/>
    <n v="316.09800000000001"/>
    <s v="EX1708"/>
    <s v="D2-EX1708-20"/>
    <s v="EX1708_20_20170926T185500Z.m4v_05:53:14:30"/>
    <s v="5083389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968"/>
    <n v="34.333100000000002"/>
    <n v="6.22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49"/>
    <n v="22.754605999999999"/>
    <n v="-160.93266"/>
    <n v="295.70499999999998"/>
    <n v="295.70499999999998"/>
    <n v="295.70499999999998"/>
    <s v="EX1708"/>
    <s v="D2-EX1708-20"/>
    <s v="EX1708_20_20170926T185500Z.m4v_07:01:49:36"/>
    <s v="5083744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7"/>
    <s v="ID by expert from video"/>
    <x v="2"/>
    <s v="NA"/>
    <s v="NA"/>
    <s v="NA"/>
    <s v="primarily: cemented bedrock / secondary: boulder; limestone bedrock / comments: cemented ash flow"/>
    <n v="12.520200000000001"/>
    <n v="34.332500000000003"/>
    <n v="6.212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0"/>
    <n v="22.754760000000001"/>
    <n v="-160.93260000000001"/>
    <n v="297.25200000000001"/>
    <n v="297.25200000000001"/>
    <n v="297.25200000000001"/>
    <s v="EX1708"/>
    <s v="D2-EX1708-20"/>
    <s v="EX1708_20_20170926T185500Z.m4v_07:03:09:96"/>
    <s v="5083749"/>
    <s v="fish"/>
    <s v="bank"/>
    <s v="cone"/>
  </r>
  <r>
    <x v="43"/>
    <s v="Species"/>
    <n v="712805"/>
    <s v="Chordata"/>
    <s v="Actinopterygii"/>
    <s v="Perciformes"/>
    <s v="Percophidae"/>
    <s v="Bembrops"/>
    <s v="Tentative ID"/>
    <s v="2018-12-03"/>
    <s v="ID by expert from video"/>
    <x v="1"/>
    <s v="NA"/>
    <s v="NA"/>
    <s v="limestone bedrock"/>
    <s v="primarily: limestone bedrock"/>
    <n v="10.530799999999999"/>
    <n v="34.158499999999997"/>
    <n v="5.903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0:20"/>
    <n v="22.754349999999999"/>
    <n v="-160.93037000000001"/>
    <n v="393.05500000000001"/>
    <n v="393.05500000000001"/>
    <n v="393.05500000000001"/>
    <s v="EX1708"/>
    <s v="D2-EX1708-20"/>
    <s v="EX1708_20_20170926T185500Z.m4v_03:55:19:66"/>
    <s v="5083022"/>
    <s v="fish"/>
    <s v="bank"/>
    <s v="cone"/>
  </r>
  <r>
    <x v="44"/>
    <s v="Genus"/>
    <n v="126113"/>
    <s v="Chordata"/>
    <s v="Actinopterygii"/>
    <s v="Pleuronectiformes"/>
    <s v="Cynoglossidae"/>
    <s v="Symphurus"/>
    <s v="Tentative ID"/>
    <s v="2018-11-23"/>
    <s v="ID by expert from video"/>
    <x v="1"/>
    <s v="0-10 cm"/>
    <s v="NA"/>
    <s v="limestone bedrock"/>
    <s v="primarily: limestone bedrock / secondary: cemented bedrock; limestone bedrock ledge / comments: cemented ash flow"/>
    <n v="10.480399999999999"/>
    <n v="34.178800000000003"/>
    <n v="5.971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04"/>
    <n v="22.754389"/>
    <n v="-160.93091000000001"/>
    <n v="363.495"/>
    <n v="363.495"/>
    <n v="363.495"/>
    <s v="EX1708"/>
    <s v="D2-EX1708-20"/>
    <s v="EX1708_20_20170926T185500Z.m4v_04:49:04:27"/>
    <s v="5083111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324000000000009"/>
    <n v="34.060299999999998"/>
    <n v="4.637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8:57:28"/>
    <n v="22.754145000000001"/>
    <n v="-160.92819"/>
    <n v="477.57499999999999"/>
    <n v="477.57499999999999"/>
    <n v="477.57499999999999"/>
    <s v="EX1708"/>
    <s v="D2-EX1708-20"/>
    <s v="EX1708_20_20170926T185500Z.m4v_00:02:28:47"/>
    <s v="5081944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7.9988999999999999"/>
    <n v="34.056399999999996"/>
    <n v="4.482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40"/>
    <n v="22.754187000000002"/>
    <n v="-160.92815999999999"/>
    <n v="477.815"/>
    <n v="477.815"/>
    <n v="477.815"/>
    <s v="EX1708"/>
    <s v="D2-EX1708-20"/>
    <s v="EX1708_20_20170926T185500Z.m4v_00:12:40:16"/>
    <s v="5081960"/>
    <s v="fish"/>
    <s v="bank"/>
    <s v="cone"/>
  </r>
  <r>
    <x v="46"/>
    <s v="Order"/>
    <n v="10329"/>
    <s v="Chordata"/>
    <s v="Actinopterygii"/>
    <s v="Scorpaeniformes"/>
    <s v="NA"/>
    <s v="NA"/>
    <s v="juvenile"/>
    <s v="2018-11-19"/>
    <s v="ID by expert from video"/>
    <x v="1"/>
    <s v="0-10 cm"/>
    <s v="NA"/>
    <s v="limestone bedrock"/>
    <s v="primarily: limestone bedrock / secondary: cobble; cemented bedrock; bedrock ledge / comments: cemented ash flow"/>
    <n v="8.7047000000000008"/>
    <n v="34.075600000000001"/>
    <n v="5.21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37:09"/>
    <n v="22.754308999999999"/>
    <n v="-160.92894000000001"/>
    <n v="447.59899999999999"/>
    <n v="447.59899999999999"/>
    <n v="447.59899999999999"/>
    <s v="EX1708"/>
    <s v="D2-EX1708-20"/>
    <s v="EX1708_20_20170926T185500Z.m4v_01:42:08:62"/>
    <s v="5082332"/>
    <s v="fish"/>
    <s v="bank"/>
    <s v="cone"/>
  </r>
  <r>
    <x v="46"/>
    <s v="Order"/>
    <n v="10329"/>
    <s v="Chordata"/>
    <s v="Actinopterygii"/>
    <s v="Scorpaeniformes"/>
    <s v="NA"/>
    <s v="NA"/>
    <s v="NA"/>
    <s v="2018-11-19"/>
    <s v="ID by expert from video"/>
    <x v="1"/>
    <s v="NA"/>
    <s v="NA"/>
    <s v="limestone bedrock"/>
    <s v="primarily: cemented bedrock / secondary: limestone bedrock; bedrock ledge / comments: cemented ash flow"/>
    <n v="8.7378999999999998"/>
    <n v="34.077199999999998"/>
    <n v="5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6:37"/>
    <n v="22.75432"/>
    <n v="-160.92910000000001"/>
    <n v="439.70100000000002"/>
    <n v="439.70100000000002"/>
    <n v="439.70100000000002"/>
    <s v="EX1708"/>
    <s v="D2-EX1708-20"/>
    <s v="EX1708_20_20170926T185500Z.m4v_02:01:36:76"/>
    <s v="5082392"/>
    <s v="fish"/>
    <s v="bank"/>
    <s v="cone"/>
  </r>
  <r>
    <x v="46"/>
    <s v="Order"/>
    <n v="10329"/>
    <s v="Chordata"/>
    <s v="Actinopterygii"/>
    <s v="Scorpaeniformes"/>
    <s v="NA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841000000000008"/>
    <n v="34.081099999999999"/>
    <n v="5.298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8:02"/>
    <n v="22.754335000000001"/>
    <n v="-160.92947000000001"/>
    <n v="425.12900000000002"/>
    <n v="425.12900000000002"/>
    <n v="425.12900000000002"/>
    <s v="EX1708"/>
    <s v="D2-EX1708-20"/>
    <s v="EX1708_20_20170926T185500Z.m4v_02:23:02:05"/>
    <s v="5082541"/>
    <s v="fish"/>
    <s v="bank"/>
    <s v="cone"/>
  </r>
  <r>
    <x v="46"/>
    <s v="Order"/>
    <n v="10329"/>
    <s v="Chordata"/>
    <s v="Actinopterygii"/>
    <s v="Scorpaeniformes"/>
    <s v="NA"/>
    <s v="NA"/>
    <s v="NA"/>
    <s v="2018-11-23"/>
    <s v="ID by expert from video"/>
    <x v="1"/>
    <s v="NA"/>
    <s v="NA"/>
    <s v="cemented bedrock"/>
    <s v="primarily: cemented bedrock / secondary: limestone bedrock / comments: cemented ash flow"/>
    <n v="10.443899999999999"/>
    <n v="34.189500000000002"/>
    <n v="5.99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18"/>
    <n v="22.754301000000002"/>
    <n v="-160.93090000000001"/>
    <n v="363.471"/>
    <n v="363.471"/>
    <n v="363.471"/>
    <s v="EX1708"/>
    <s v="D2-EX1708-20"/>
    <s v="EX1708_20_20170926T185500Z.m4v_04:54:17:62"/>
    <s v="5083127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7563999999999993"/>
    <n v="34.075000000000003"/>
    <n v="5.174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9:35"/>
    <n v="22.754315999999999"/>
    <n v="-160.92910000000001"/>
    <n v="439.459"/>
    <n v="439.459"/>
    <n v="439.459"/>
    <s v="EX1708"/>
    <s v="D2-EX1708-20"/>
    <s v="EX1708_20_20170926T185500Z.m4v_02:04:34:52"/>
    <s v="508240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541999999999994"/>
    <n v="34.080599999999997"/>
    <n v="5.294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37"/>
    <n v="22.754375"/>
    <n v="-160.92943"/>
    <n v="425.28800000000001"/>
    <n v="425.28800000000001"/>
    <n v="425.28800000000001"/>
    <s v="EX1708"/>
    <s v="D2-EX1708-20"/>
    <s v="EX1708_20_20170926T185500Z.m4v_02:22:37:14"/>
    <s v="508253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"/>
    <n v="9.3066999999999993"/>
    <n v="34.121600000000001"/>
    <n v="5.75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07"/>
    <n v="22.754390000000001"/>
    <n v="-160.92989"/>
    <n v="415.53699999999998"/>
    <n v="415.53699999999998"/>
    <n v="415.53699999999998"/>
    <s v="EX1708"/>
    <s v="D2-EX1708-20"/>
    <s v="EX1708_20_20170926T185500Z.m4v_02:40:06:73"/>
    <s v="508265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limestone bedrock / secondary: cemented bedrock / comments: cemented ash flow"/>
    <n v="11.541399999999999"/>
    <n v="34.232599999999998"/>
    <n v="6.079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46"/>
    <n v="22.754389"/>
    <n v="-160.93106"/>
    <n v="354.17899999999997"/>
    <n v="354.17899999999997"/>
    <n v="354.17899999999997"/>
    <s v="EX1708"/>
    <s v="D2-EX1708-20"/>
    <s v="EX1708_20_20170926T185500Z.m4v_05:12:45:68"/>
    <s v="508318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5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6"/>
    <s v="ID by expert from video"/>
    <x v="1"/>
    <s v="NA"/>
    <s v="NA"/>
    <s v="Porifera"/>
    <s v="primarily: cemented bedrock / secondary: limestone bedrock / comments: cemented ash flow"/>
    <n v="12.285399999999999"/>
    <n v="34.304699999999997"/>
    <n v="6.219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8:17"/>
    <n v="22.754496"/>
    <n v="-160.93180000000001"/>
    <n v="311.49299999999999"/>
    <n v="311.49299999999999"/>
    <n v="311.49299999999999"/>
    <s v="EX1708"/>
    <s v="D2-EX1708-20"/>
    <s v="EX1708_20_20170926T185500Z.m4v_06:03:17:35"/>
    <s v="5083435"/>
    <s v="fish; associate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31400000000001"/>
    <n v="34.304299999999998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20"/>
    <n v="22.754546999999999"/>
    <n v="-160.93188000000001"/>
    <n v="307.529"/>
    <n v="307.529"/>
    <n v="307.529"/>
    <s v="EX1708"/>
    <s v="D2-EX1708-20"/>
    <s v="EX1708_20_20170926T185500Z.m4v_06:09:19:78"/>
    <s v="5083458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boulder; limestone bedrock / comments: cemented ash flow"/>
    <n v="12.2005"/>
    <n v="34.299700000000001"/>
    <n v="6.2310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5"/>
    <n v="22.754404000000001"/>
    <n v="-160.93199000000001"/>
    <n v="308.26"/>
    <n v="308.26"/>
    <n v="308.26"/>
    <s v="EX1708"/>
    <s v="D2-EX1708-20"/>
    <s v="EX1708_20_20170926T185500Z.m4v_06:11:45:18"/>
    <s v="5083472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7"/>
    <s v="ID by expert from video"/>
    <x v="1"/>
    <s v="NA"/>
    <s v="NA"/>
    <s v="cemented bedrock"/>
    <s v="primarily: cemented bedrock / secondary: boulder; limestone bedrock / comments: cemented ash flow"/>
    <n v="12.5877"/>
    <n v="34.303899999999999"/>
    <n v="6.2271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30"/>
    <n v="22.754559"/>
    <n v="-160.93225000000001"/>
    <n v="301.81299999999999"/>
    <n v="301.81299999999999"/>
    <n v="301.81299999999999"/>
    <s v="EX1708"/>
    <s v="D2-EX1708-20"/>
    <s v="EX1708_20_20170926T185500Z.m4v_06:39:30:00"/>
    <s v="5083586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7"/>
    <s v="ID by expert from video"/>
    <x v="1"/>
    <s v="NA"/>
    <s v="NA"/>
    <s v="cemented bedrock"/>
    <s v="primarily: cemented bedrock / secondary: boulder; limestone bedrock / comments: cemented ash flow"/>
    <n v="12.5715"/>
    <n v="34.332900000000002"/>
    <n v="6.21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4:57"/>
    <n v="22.754660000000001"/>
    <n v="-160.93256"/>
    <n v="295.87099999999998"/>
    <n v="295.87099999999998"/>
    <n v="295.87099999999998"/>
    <s v="EX1708"/>
    <s v="D2-EX1708-20"/>
    <s v="EX1708_20_20170926T185500Z.m4v_06:59:56:64"/>
    <s v="5083738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6"/>
    <s v="ID by expert from video"/>
    <x v="1"/>
    <s v="10-30 cm"/>
    <s v="NA"/>
    <s v="cemented bedrock"/>
    <s v="primarily: cemented bedrock / secondary: limestone bedrock / comments: cemented ash flow"/>
    <n v="11.9788"/>
    <n v="34.279600000000002"/>
    <n v="6.191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8:34"/>
    <n v="22.754487999999998"/>
    <n v="-160.93136999999999"/>
    <n v="334.37"/>
    <n v="334.37"/>
    <n v="334.37"/>
    <s v="EX1708"/>
    <s v="D2-EX1708-20"/>
    <s v="EX1708_20_20170926T185500Z.m4v_05:33:33:91"/>
    <s v="5083283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40600000000001"/>
    <n v="34.305399999999999"/>
    <n v="6.219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40"/>
    <n v="22.754512999999999"/>
    <n v="-160.93181000000001"/>
    <n v="308.38499999999999"/>
    <n v="308.38499999999999"/>
    <n v="308.38499999999999"/>
    <s v="EX1708"/>
    <s v="D2-EX1708-20"/>
    <s v="EX1708_20_20170926T185500Z.m4v_06:05:40:25"/>
    <s v="5083449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7"/>
    <s v="ID by expert from video"/>
    <x v="3"/>
    <s v="NA"/>
    <s v="NA"/>
    <s v="cemented bedrock"/>
    <s v="primarily: cemented bedrock / secondary: boulder; limestone bedrock / comments: cemented ash flow"/>
    <n v="12.5611"/>
    <n v="34.307099999999998"/>
    <n v="6.2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47"/>
    <n v="22.754529999999999"/>
    <n v="-160.93227999999999"/>
    <n v="299.70400000000001"/>
    <n v="299.70400000000001"/>
    <n v="299.70400000000001"/>
    <s v="EX1708"/>
    <s v="D2-EX1708-20"/>
    <s v="EX1708_20_20170926T185500Z.m4v_06:43:46:76"/>
    <s v="5083593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7"/>
    <s v="ID by expert from video"/>
    <x v="1"/>
    <s v="10-30 cm"/>
    <s v="NA"/>
    <s v="cemented bedrock"/>
    <s v="primarily: cemented bedrock / secondary: boulder; limestone bedrock / comments: cemented ash flow"/>
    <n v="12.668799999999999"/>
    <n v="34.331800000000001"/>
    <n v="6.211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9:17"/>
    <n v="22.754583"/>
    <n v="-160.93253000000001"/>
    <n v="296.48700000000002"/>
    <n v="296.48700000000002"/>
    <n v="296.48700000000002"/>
    <s v="EX1708"/>
    <s v="D2-EX1708-20"/>
    <s v="EX1708_20_20170926T185500Z.m4v_06:54:17:00"/>
    <s v="5083713"/>
    <s v="fish"/>
    <s v="bank"/>
    <s v="cone"/>
  </r>
  <r>
    <x v="49"/>
    <s v="Genus"/>
    <n v="126170"/>
    <s v="Chordata"/>
    <s v="Actinopterygii"/>
    <s v="Scorpaeniformes"/>
    <s v="Scorpaenidae"/>
    <s v="Pontinus"/>
    <s v="Tentative ID; juvenile"/>
    <s v="2018-11-19"/>
    <s v="ID by expert from video"/>
    <x v="1"/>
    <s v="0-10 cm"/>
    <s v="NA"/>
    <s v="Cnidaria (dead)"/>
    <s v="primarily: limestone bedrock / secondary: sediment; limestone cobble; limestone bedrock ledge; Cnidaria (dead) / comments: coral rubble fields"/>
    <n v="8.0074000000000005"/>
    <n v="34.057000000000002"/>
    <n v="4.572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28:08"/>
    <n v="22.754290000000001"/>
    <n v="-160.92830000000001"/>
    <n v="471.97399999999999"/>
    <n v="471.97399999999999"/>
    <n v="471.97399999999999"/>
    <s v="EX1708"/>
    <s v="D2-EX1708-20"/>
    <s v="EX1708_20_20170926T185500Z.m4v_00:33:08:40"/>
    <s v="5082001"/>
    <s v="fish"/>
    <s v="bank"/>
    <s v="cone"/>
  </r>
  <r>
    <x v="50"/>
    <s v="Genus"/>
    <n v="126177"/>
    <s v="Chordata"/>
    <s v="Actinopterygii"/>
    <s v="Scorpaeniformes"/>
    <s v="Setarchidae"/>
    <s v="Setarches"/>
    <s v="NA"/>
    <s v="2018-11-19"/>
    <s v="ID by expert from video"/>
    <x v="1"/>
    <s v="NA"/>
    <s v="hiding under ledge"/>
    <s v="limestone bedrock"/>
    <s v="primarily: cemented bedrock / secondary: limestone bedrock; bedrock ledge / comments: cemented ash flow"/>
    <n v="8.6951999999999998"/>
    <n v="34.0764"/>
    <n v="5.22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2:40"/>
    <n v="22.754335000000001"/>
    <n v="-160.92854"/>
    <n v="459.447"/>
    <n v="459.447"/>
    <n v="459.447"/>
    <s v="EX1708"/>
    <s v="D2-EX1708-20"/>
    <s v="EX1708_20_20170926T185500Z.m4v_01:17:40:30"/>
    <s v="5082190"/>
    <s v="fish"/>
    <s v="bank"/>
    <s v="cone"/>
  </r>
  <r>
    <x v="50"/>
    <s v="Genus"/>
    <n v="126177"/>
    <s v="Chordata"/>
    <s v="Actinopterygii"/>
    <s v="Scorpaeniformes"/>
    <s v="Setarchidae"/>
    <s v="Setarches"/>
    <s v="Tentative ID"/>
    <s v="2018-11-23"/>
    <s v="ID by expert from video"/>
    <x v="1"/>
    <s v="NA"/>
    <s v="NA"/>
    <s v="limestone bedrock"/>
    <s v="primarily: limestone bedrock"/>
    <n v="10.502700000000001"/>
    <n v="34.156300000000002"/>
    <n v="5.912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9:53"/>
    <n v="22.754341"/>
    <n v="-160.93034"/>
    <n v="394.26299999999998"/>
    <n v="394.26299999999998"/>
    <n v="394.26299999999998"/>
    <s v="EX1708"/>
    <s v="D2-EX1708-20"/>
    <s v="EX1708_20_20170926T185500Z.m4v_03:54:53:46"/>
    <s v="50830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235000000000003"/>
    <n v="34.055900000000001"/>
    <n v="4.4922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30"/>
    <n v="22.754082"/>
    <n v="-160.92814999999999"/>
    <n v="477.58300000000003"/>
    <n v="477.58300000000003"/>
    <n v="477.58300000000003"/>
    <s v="EX1708"/>
    <s v="D2-EX1708-20"/>
    <s v="EX1708_20_20170926T185500Z.m4v_00:05:30:10"/>
    <s v="508194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10-30 cm"/>
    <s v="NA"/>
    <s v="NA"/>
    <s v="primarily: limestone bedrock / secondary: cemented bedrock; bedrock ledge / comments: cemented ash flow"/>
    <n v="8.7455999999999996"/>
    <n v="34.072699999999998"/>
    <n v="5.1829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0:59"/>
    <n v="22.754345000000001"/>
    <n v="-160.92899"/>
    <n v="444.46499999999997"/>
    <n v="444.46499999999997"/>
    <n v="444.46499999999997"/>
    <s v="EX1708"/>
    <s v="D2-EX1708-20"/>
    <s v="EX1708_20_20170926T185500Z.m4v_01:55:59:00"/>
    <s v="508189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3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359999999999996"/>
    <n v="34.077300000000001"/>
    <n v="5.181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9:47"/>
    <n v="22.754282"/>
    <n v="-160.92921000000001"/>
    <n v="433.66699999999997"/>
    <n v="433.66699999999997"/>
    <n v="433.66699999999997"/>
    <s v="EX1708"/>
    <s v="D2-EX1708-20"/>
    <s v="EX1708_20_20170926T185500Z.m4v_02:14:46:51"/>
    <s v="508249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NA"/>
    <s v="NA"/>
    <s v="primarily: limestone bedrock / secondary: sediment pocket; cemented bedrock / comments: cemented ash flow"/>
    <n v="8.9027999999999992"/>
    <n v="34.1128"/>
    <n v="5.669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3:47"/>
    <n v="22.754315999999999"/>
    <n v="-160.92957000000001"/>
    <n v="423.32900000000001"/>
    <n v="423.32900000000001"/>
    <n v="423.32900000000001"/>
    <s v="EX1708"/>
    <s v="D2-EX1708-20"/>
    <s v="EX1708_20_20170926T185500Z.m4v_02:28:46:95"/>
    <s v="508257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"/>
    <n v="10.241099999999999"/>
    <n v="34.136099999999999"/>
    <n v="5.865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7:07"/>
    <n v="22.754460000000002"/>
    <n v="-160.93024"/>
    <n v="401.12200000000001"/>
    <n v="401.12200000000001"/>
    <n v="401.12200000000001"/>
    <s v="EX1708"/>
    <s v="D2-EX1708-20"/>
    <s v="EX1708_20_20170926T185500Z.m4v_03:42:06:98"/>
    <s v="5083000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 / secondary: limestone bedrock ledge"/>
    <n v="10.715400000000001"/>
    <n v="34.163400000000003"/>
    <n v="5.91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41"/>
    <n v="22.754465"/>
    <n v="-160.93054000000001"/>
    <n v="383.39800000000002"/>
    <n v="383.39800000000002"/>
    <n v="383.39800000000002"/>
    <s v="EX1708"/>
    <s v="D2-EX1708-20"/>
    <s v="EX1708_20_20170926T185500Z.m4v_04:07:41:07"/>
    <s v="508304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4"/>
    <s v="ID by expert from video"/>
    <x v="1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8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264200000000001"/>
    <n v="34.2712"/>
    <n v="6.156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25"/>
    <n v="22.754442000000001"/>
    <n v="-160.93154999999999"/>
    <n v="324.29300000000001"/>
    <n v="324.29300000000001"/>
    <n v="324.29300000000001"/>
    <s v="EX1708"/>
    <s v="D2-EX1708-20"/>
    <s v="EX1708_20_20170926T185500Z.m4v_05:40:25:03"/>
    <s v="508330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36499999999999"/>
    <n v="34.248399999999997"/>
    <n v="6.107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37"/>
    <n v="22.754397999999998"/>
    <n v="-160.93163999999999"/>
    <n v="321.01100000000002"/>
    <n v="321.01100000000002"/>
    <n v="321.01100000000002"/>
    <s v="EX1708"/>
    <s v="D2-EX1708-20"/>
    <s v="EX1708_20_20170926T185500Z.m4v_05:50:37:04"/>
    <s v="5083382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642"/>
    <n v="34.301200000000001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53"/>
    <n v="22.754362"/>
    <n v="-160.93165999999999"/>
    <n v="316.34199999999998"/>
    <n v="316.34199999999998"/>
    <n v="316.34199999999998"/>
    <s v="EX1708"/>
    <s v="D2-EX1708-20"/>
    <s v="EX1708_20_20170926T185500Z.m4v_05:53:52:62"/>
    <s v="5083395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4"/>
    <s v="508343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196"/>
    <n v="34.299900000000001"/>
    <n v="6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44"/>
    <n v="22.754460000000002"/>
    <n v="-160.93204"/>
    <n v="308.39299999999997"/>
    <n v="308.39299999999997"/>
    <n v="308.39299999999997"/>
    <s v="EX1708"/>
    <s v="D2-EX1708-20"/>
    <s v="EX1708_20_20170926T185500Z.m4v_06:12:44:14"/>
    <s v="508347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7"/>
    <s v="ID by expert from video"/>
    <x v="1"/>
    <s v="NA"/>
    <s v="NA"/>
    <s v="NA"/>
    <s v="primarily: cemented bedrock / secondary: boulder; limestone bedrock / comments: cemented ash flow"/>
    <n v="12.5473"/>
    <n v="34.307000000000002"/>
    <n v="6.246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6"/>
    <n v="22.754539999999999"/>
    <n v="-160.93227999999999"/>
    <n v="299.80599999999998"/>
    <n v="299.80599999999998"/>
    <n v="299.80599999999998"/>
    <s v="EX1708"/>
    <s v="D2-EX1708-20"/>
    <s v="EX1708_20_20170926T185500Z.m4v_06:43:56:24"/>
    <s v="5083594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17"/>
    <s v="ID by expert from video"/>
    <x v="2"/>
    <s v="50-100 cm"/>
    <s v="NA"/>
    <s v="NA"/>
    <s v="primarily: limestone bedrock / secondary: limestone bedrock ledge; Cnidaria (dead) / comments: coral rubble fields"/>
    <n v="8.0195000000000007"/>
    <n v="34.055199999999999"/>
    <n v="4.51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15"/>
    <n v="22.754110000000001"/>
    <n v="-160.92815999999999"/>
    <n v="477.50599999999997"/>
    <n v="477.50599999999997"/>
    <n v="477.50599999999997"/>
    <s v="EX1708"/>
    <s v="D2-EX1708-20"/>
    <s v="EX1708_20_20170926T185500Z.m4v_00:05:15:22"/>
    <s v="5081948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 / secondary: sediment pocket; cemented bedrock / comments: cemented ash flow"/>
    <n v="8.9144000000000005"/>
    <n v="34.114100000000001"/>
    <n v="5.694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41"/>
    <n v="22.754314000000001"/>
    <n v="-160.92961"/>
    <n v="421.072"/>
    <n v="421.072"/>
    <n v="421.072"/>
    <s v="EX1708"/>
    <s v="D2-EX1708-20"/>
    <s v="EX1708_20_20170926T185500Z.m4v_02:30:40:86"/>
    <s v="5082580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"/>
    <n v="9.8882999999999992"/>
    <n v="34.125999999999998"/>
    <n v="5.79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16"/>
    <n v="22.754339999999999"/>
    <n v="-160.93002000000001"/>
    <n v="410.459"/>
    <n v="410.459"/>
    <n v="410.459"/>
    <s v="EX1708"/>
    <s v="D2-EX1708-20"/>
    <s v="EX1708_20_20170926T185500Z.m4v_02:43:16:11"/>
    <s v="5082681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limestone bedrock"/>
    <n v="10.6966"/>
    <n v="34.1828"/>
    <n v="5.961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0:34"/>
    <n v="22.754389"/>
    <n v="-160.93073000000001"/>
    <n v="375.76100000000002"/>
    <n v="375.76100000000002"/>
    <n v="375.76100000000002"/>
    <s v="EX1708"/>
    <s v="D2-EX1708-20"/>
    <s v="EX1708_20_20170926T185500Z.m4v_04:35:33:83"/>
    <s v="5083083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cemented bedrock / secondary: limestone bedrock / comments: cemented ash flow"/>
    <n v="10.4922"/>
    <n v="34.185099999999998"/>
    <n v="5.97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11"/>
    <n v="22.754325999999999"/>
    <n v="-160.93090000000001"/>
    <n v="363.34100000000001"/>
    <n v="363.34100000000001"/>
    <n v="363.34100000000001"/>
    <s v="EX1708"/>
    <s v="D2-EX1708-20"/>
    <s v="EX1708_20_20170926T185500Z.m4v_04:51:11:34"/>
    <s v="5083116"/>
    <s v="fish"/>
    <s v="bank"/>
    <s v="co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Species"/>
    <n v="271746"/>
    <s v="Chordata"/>
    <s v="Actinopterygii"/>
    <s v="Anguilliformes"/>
    <s v="Congridae"/>
    <s v="Conger"/>
    <s v="NA"/>
    <s v="2018-11-27"/>
    <s v="ID by expert from video"/>
    <n v="12"/>
    <s v="NA"/>
    <s v="NA"/>
    <s v="NA"/>
    <s v="primarily: cemented bedrock / secondary: boulder; limestone bedrock / comments: cemented ash flow"/>
    <n v="12.516400000000001"/>
    <n v="34.303899999999999"/>
    <n v="6.233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3:49"/>
    <n v="22.754556999999998"/>
    <n v="-160.93226999999999"/>
    <n v="301.92200000000003"/>
    <n v="301.92200000000003"/>
    <n v="301.92200000000003"/>
    <s v="EX1708"/>
    <s v="D2-EX1708-20"/>
    <s v="EX1708_20_20170926T185500Z.m4v_06:38:49:28"/>
    <s v="5083585"/>
    <s v="fish"/>
    <s v="bank"/>
    <x v="0"/>
  </r>
  <r>
    <x v="1"/>
    <s v="Order"/>
    <n v="10295"/>
    <s v="Chordata"/>
    <s v="Actinopterygii"/>
    <s v="Anguilliformes"/>
    <s v="NA"/>
    <s v="NA"/>
    <s v="Tentative ID"/>
    <s v="2016-03-10"/>
    <s v="ID by expert from video"/>
    <n v="1"/>
    <s v="NA"/>
    <s v="NA"/>
    <s v="NA"/>
    <s v="primarily: basalt bedrock with manganese crust / secondary: sediment"/>
    <n v="4.3319000000000001"/>
    <n v="34.384999999999998"/>
    <n v="1.5317000000000001"/>
    <s v="North Pacific Ocean"/>
    <s v="Western Pacific"/>
    <s v="Hawaiian Archipelago"/>
    <s v=" Swordfish Seamount"/>
    <m/>
    <m/>
    <m/>
    <s v="D2-EX1504L3-05"/>
    <s v="2015-09-01"/>
    <n v="2015"/>
    <s v="23:18:53"/>
    <n v="18.308917999999998"/>
    <n v="-158.45396"/>
    <n v="959.84400000000005"/>
    <n v="959.84400000000005"/>
    <n v="959.84400000000005"/>
    <s v="EX1504L3"/>
    <s v="D2-EX1504L3-05"/>
    <s v="EX1504L3_05_20150901T181522Z.mp4_05:03:31:21"/>
    <s v="107375"/>
    <s v="fish"/>
    <s v="ridge seamount"/>
    <x v="1"/>
  </r>
  <r>
    <x v="1"/>
    <s v="Order"/>
    <n v="10295"/>
    <s v="Chordata"/>
    <s v="Actinopterygii"/>
    <s v="Anguilliformes"/>
    <s v="NA"/>
    <s v="NA"/>
    <s v="Tentative ID"/>
    <s v="2016-03-14"/>
    <s v="ID by expert from video"/>
    <n v="1"/>
    <s v="NA"/>
    <s v="NA"/>
    <s v="NA"/>
    <s v="primarily: basalt boulder with manganese crust / secondary: sediment; basalt cobble with manganese crust; basalt bedrock with manganese crust"/>
    <n v="4.3285999999999998"/>
    <n v="34.444200000000002"/>
    <n v="1.5381"/>
    <s v="North Pacific Ocean"/>
    <s v="Western Pacific"/>
    <s v="Hawaiian Archipelago"/>
    <s v=" Swordfish Seamount"/>
    <m/>
    <m/>
    <m/>
    <s v="D2-EX1504L3-05"/>
    <s v="2015-09-02"/>
    <n v="2015"/>
    <s v="00:23:21"/>
    <n v="18.307649999999999"/>
    <n v="-158.45385999999999"/>
    <n v="973.00199999999995"/>
    <n v="973.00199999999995"/>
    <n v="973.00199999999995"/>
    <s v="EX1504L3"/>
    <s v="D2-EX1504L3-05"/>
    <s v="EX1504L3_05_20150901T181522Z.mp4_06:07:58:57"/>
    <s v="107972"/>
    <s v="fish"/>
    <s v="ridge seamount"/>
    <x v="1"/>
  </r>
  <r>
    <x v="1"/>
    <s v="Order"/>
    <n v="10295"/>
    <s v="Chordata"/>
    <s v="Actinopterygii"/>
    <s v="Anguilliformes"/>
    <s v="NA"/>
    <s v="NA"/>
    <s v="NA"/>
    <s v="2016-03-15"/>
    <s v="ID by expert from video"/>
    <n v="1"/>
    <s v="NA"/>
    <s v="NA"/>
    <s v="NA"/>
    <s v="primarily: basalt cobble with manganese crust / secondary: sediment; basalt pebble with manganese crust; basalt boulder with manganese crust"/>
    <n v="4.2609000000000004"/>
    <n v="34.503399999999999"/>
    <n v="1.5476000000000001"/>
    <s v="North Pacific Ocean"/>
    <s v="Western Pacific"/>
    <s v="Hawaiian Archipelago"/>
    <s v=" Swordfish Seamount"/>
    <m/>
    <m/>
    <m/>
    <s v="D2-EX1504L3-05"/>
    <s v="2015-09-02"/>
    <n v="2015"/>
    <s v="01:05:07"/>
    <n v="18.306818"/>
    <n v="-158.45409000000001"/>
    <n v="1008.6609999999999"/>
    <n v="1008.6609999999999"/>
    <n v="1008.6609999999999"/>
    <s v="EX1504L3"/>
    <s v="D2-EX1504L3-05"/>
    <s v="EX1504L3_05_20150901T181522Z.mp4_06:49:45:00"/>
    <s v="108242"/>
    <s v="fish"/>
    <s v="ridge seamount"/>
    <x v="1"/>
  </r>
  <r>
    <x v="1"/>
    <s v="Order"/>
    <n v="10295"/>
    <s v="Chordata"/>
    <s v="Actinopterygii"/>
    <s v="Anguilliformes"/>
    <s v="NA"/>
    <s v="NA"/>
    <s v="Tentative ID"/>
    <s v="2016-03-21"/>
    <s v="ID by expert from video"/>
    <n v="1"/>
    <s v="0-10 cm"/>
    <s v="NA"/>
    <s v="basalt bedrock with manganese crust"/>
    <s v="primarily: basalt bedrock with manganese crust / secondary: sediment"/>
    <n v="1.9601"/>
    <n v="34.637500000000003"/>
    <n v="3.0341"/>
    <s v="North Pacific Ocean"/>
    <s v="Western Pacific"/>
    <s v="Hawaiian Archipelago"/>
    <s v=" Ellis Seamount"/>
    <m/>
    <m/>
    <m/>
    <s v="D2-EX1504L3-06"/>
    <s v="2015-09-02"/>
    <n v="2015"/>
    <s v="21:24:29"/>
    <n v="19.229790000000001"/>
    <n v="-157.61229"/>
    <n v="2118.8739999999998"/>
    <n v="2118.8739999999998"/>
    <n v="2118.8739999999998"/>
    <s v="EX1504L3"/>
    <s v="D2-EX1504L3-06"/>
    <s v="EX1504L3_06_20150902T182025Z.mp4_03:04:03:61"/>
    <s v="109162"/>
    <s v="fish"/>
    <s v="ridge seamount"/>
    <x v="2"/>
  </r>
  <r>
    <x v="1"/>
    <s v="Order"/>
    <n v="10295"/>
    <s v="Chordata"/>
    <s v="Actinopterygii"/>
    <s v="Anguilliformes"/>
    <s v="NA"/>
    <s v="NA"/>
    <s v="Tentative ID"/>
    <s v="2016-03-25"/>
    <s v="ID by expert from video"/>
    <n v="1"/>
    <s v="NA"/>
    <s v="NA"/>
    <s v="NA"/>
    <s v="primarily: basalt boulder with manganese crust / secondary: sediment; basalt pebble with manganese crust; basalt cobble with manganese crust"/>
    <n v="2.0207999999999999"/>
    <n v="34.633899999999997"/>
    <n v="2.9624000000000001"/>
    <s v="North Pacific Ocean"/>
    <s v="Western Pacific"/>
    <s v="Hawaiian Archipelago"/>
    <s v=" Ellis Seamount"/>
    <m/>
    <m/>
    <m/>
    <s v="D2-EX1504L3-06"/>
    <s v="2015-09-03"/>
    <n v="2015"/>
    <s v="00:05:06"/>
    <n v="19.227250000000002"/>
    <n v="-157.61615"/>
    <n v="2096.134"/>
    <n v="2096.134"/>
    <n v="2096.134"/>
    <s v="EX1504L3"/>
    <s v="D2-EX1504L3-06"/>
    <s v="EX1504L3_06_20150902T182025Z.mp4_05:44:41:04"/>
    <s v="110473"/>
    <s v="fish"/>
    <s v="ridge seamount"/>
    <x v="2"/>
  </r>
  <r>
    <x v="1"/>
    <s v="Order"/>
    <n v="10295"/>
    <s v="Chordata"/>
    <s v="Actinopterygii"/>
    <s v="Anguilliformes"/>
    <s v="NA"/>
    <s v="NA"/>
    <s v="Tentative ID; or Moridae; only tail visible"/>
    <s v="2018-11-20"/>
    <s v="ID by expert from video"/>
    <n v="1"/>
    <s v="NA"/>
    <s v="tucked in hole"/>
    <s v="NA"/>
    <s v="primarily: limestone bedrock / secondary: cemented bedrock / comments: cemented ash flow"/>
    <n v="8.5289999999999999"/>
    <n v="34.079799999999999"/>
    <n v="5.24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2:22"/>
    <n v="22.754277999999999"/>
    <n v="-160.92930000000001"/>
    <n v="431.33499999999998"/>
    <n v="431.33499999999998"/>
    <n v="431.33499999999998"/>
    <s v="EX1708"/>
    <s v="D2-EX1708-20"/>
    <s v="EX1708_20_20170926T185500Z.m4v_02:17:22:19"/>
    <s v="5082511"/>
    <s v="fish"/>
    <s v="bank"/>
    <x v="0"/>
  </r>
  <r>
    <x v="2"/>
    <s v="Species"/>
    <n v="126324"/>
    <s v="Chordata"/>
    <s v="Actinopterygii"/>
    <s v="Anguilliformes"/>
    <s v="Synaphobranchidae"/>
    <s v="Ilyophis"/>
    <s v="NA"/>
    <s v="2016-03-18"/>
    <s v="ID by expert from video"/>
    <n v="1"/>
    <s v="30-50 cm"/>
    <s v="NA"/>
    <s v="NA"/>
    <s v="primarily: basalt bedrock with manganese crust / secondary: sediment"/>
    <n v="1.9587000000000001"/>
    <n v="34.638500000000001"/>
    <n v="3.0343"/>
    <s v="North Pacific Ocean"/>
    <s v="Western Pacific"/>
    <s v="Hawaiian Archipelago"/>
    <s v=" Ellis Seamount"/>
    <m/>
    <m/>
    <m/>
    <s v="D2-EX1504L3-06"/>
    <s v="2015-09-02"/>
    <n v="2015"/>
    <s v="20:55:18"/>
    <n v="19.230412999999999"/>
    <n v="-157.61199999999999"/>
    <n v="2113.991"/>
    <n v="2113.991"/>
    <n v="2113.991"/>
    <s v="EX1504L3"/>
    <s v="D2-EX1504L3-06"/>
    <s v="EX1504L3_06_20150902T182025Z.mp4_02:34:52:62"/>
    <s v="108936"/>
    <s v="fish"/>
    <s v="ridge seamount"/>
    <x v="2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n v="1"/>
    <s v="NA"/>
    <s v="NA"/>
    <s v="NA"/>
    <s v="primarily: basalt bedrock with manganese crust / secondary: sediment; cobble; basalt cobble with manganese crust; boulder; basalt boulder with manganese crust; bedrock"/>
    <n v="4.0462999999999996"/>
    <n v="34.410800000000002"/>
    <n v="1.6044"/>
    <s v="North Pacific Ocean"/>
    <s v="Western Pacific"/>
    <s v="Hawaiian Archipelago"/>
    <s v=" Swordfish Seamount"/>
    <m/>
    <m/>
    <m/>
    <s v="D2-EX1504L3-05"/>
    <s v="2015-09-01"/>
    <n v="2015"/>
    <s v="22:54:14"/>
    <n v="18.309011000000002"/>
    <n v="-158.45421999999999"/>
    <n v="969"/>
    <n v="969"/>
    <n v="969"/>
    <s v="EX1504L3"/>
    <s v="D2-EX1504L3-05"/>
    <s v="EX1504L3_05_20150901T181522Z.mp4_04:38:51:51"/>
    <s v="107212"/>
    <s v="fish"/>
    <s v="ridge seamount"/>
    <x v="1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n v="1"/>
    <s v="NA"/>
    <s v="NA"/>
    <s v="NA"/>
    <s v="primarily: basalt bedrock with manganese crust / secondary: sediment"/>
    <n v="4.2565"/>
    <n v="34.396599999999999"/>
    <n v="1.5846"/>
    <s v="North Pacific Ocean"/>
    <s v="Western Pacific"/>
    <s v="Hawaiian Archipelago"/>
    <s v=" Swordfish Seamount"/>
    <m/>
    <m/>
    <m/>
    <s v="D2-EX1504L3-05"/>
    <s v="2015-09-01"/>
    <n v="2015"/>
    <s v="23:01:49"/>
    <n v="18.308868"/>
    <n v="-158.45406"/>
    <n v="962.38199999999995"/>
    <n v="962.38199999999995"/>
    <n v="962.38199999999995"/>
    <s v="EX1504L3"/>
    <s v="D2-EX1504L3-05"/>
    <s v="EX1504L3_05_20150901T181522Z.mp4_04:46:26:64"/>
    <s v="107272"/>
    <s v="fish"/>
    <s v="ridge seamount"/>
    <x v="1"/>
  </r>
  <r>
    <x v="4"/>
    <s v="Subfamily"/>
    <n v="151826"/>
    <s v="Chordata"/>
    <s v="Actinopterygii"/>
    <s v="Anguilliformes"/>
    <s v="Synaphobranchidae"/>
    <s v="NA"/>
    <s v="Tentative ID"/>
    <s v="2016-03-11"/>
    <s v="ID by expert from video"/>
    <n v="1"/>
    <s v="NA"/>
    <s v="NA"/>
    <s v="NA"/>
    <s v="primarily: basalt bedrock with manganese crust / secondary: sediment; cobble; basalt cobble with manganese crust; boulder; basalt boulder with manganese crust; bedrock"/>
    <n v="4.0213000000000001"/>
    <n v="34.411099999999998"/>
    <n v="1.5737000000000001"/>
    <s v="North Pacific Ocean"/>
    <s v="Western Pacific"/>
    <s v="Hawaiian Archipelago"/>
    <s v=" Swordfish Seamount"/>
    <m/>
    <m/>
    <m/>
    <s v="D2-EX1504L3-05"/>
    <s v="2015-09-01"/>
    <n v="2015"/>
    <s v="22:40:39"/>
    <n v="18.309024999999998"/>
    <n v="-158.45424"/>
    <n v="967.99599999999998"/>
    <n v="967.99599999999998"/>
    <n v="967.99599999999998"/>
    <s v="EX1504L3"/>
    <s v="D2-EX1504L3-05"/>
    <s v="EX1504L3_05_20150901T181522Z.mp4_04:25:17:05"/>
    <s v="107174"/>
    <s v="fish"/>
    <s v="ridge seamount"/>
    <x v="1"/>
  </r>
  <r>
    <x v="5"/>
    <s v="Family"/>
    <n v="125436"/>
    <s v="Chordata"/>
    <s v="Actinopterygii"/>
    <s v="Anguilliformes"/>
    <s v="Synaphobranchidae"/>
    <s v="NA"/>
    <s v="Tentative ID"/>
    <s v="2016-03-17"/>
    <s v="ID by expert from video"/>
    <n v="1"/>
    <s v="NA"/>
    <s v="NA"/>
    <s v="basalt boulder with manganese crust"/>
    <s v="primarily: sediment / secondary: basalt pebble with manganese crust; basalt cobble with manganese crust; basalt boulder with manganese crust"/>
    <n v="1.9693000000000001"/>
    <n v="34.637700000000002"/>
    <n v="3.0992999999999999"/>
    <s v="North Pacific Ocean"/>
    <s v="Western Pacific"/>
    <s v="Hawaiian Archipelago"/>
    <s v=" Ellis Seamount"/>
    <m/>
    <m/>
    <m/>
    <s v="D2-EX1504L3-06"/>
    <s v="2015-09-02"/>
    <n v="2015"/>
    <s v="20:01:15"/>
    <n v="19.231173999999999"/>
    <n v="-157.61166"/>
    <n v="2143.5309999999999"/>
    <n v="2143.5309999999999"/>
    <n v="2143.5309999999999"/>
    <s v="EX1504L3"/>
    <s v="D2-EX1504L3-06"/>
    <s v="EX1504L3_06_20150902T182025Z.mp4_01:40:50:43"/>
    <s v="108611"/>
    <s v="fish"/>
    <s v="ridge seamount"/>
    <x v="2"/>
  </r>
  <r>
    <x v="5"/>
    <s v="Family"/>
    <n v="125436"/>
    <s v="Chordata"/>
    <s v="Actinopterygii"/>
    <s v="Anguilliformes"/>
    <s v="Synaphobranchidae"/>
    <s v="NA"/>
    <s v="NA"/>
    <s v="2018-11-21"/>
    <s v="ID by expert from video"/>
    <n v="1"/>
    <s v="NA"/>
    <s v="NA"/>
    <s v="NA"/>
    <s v="primarily: basalt bedrock with manganese crust / secondary: sediment pocket"/>
    <n v="2.3007"/>
    <n v="34.590400000000002"/>
    <n v="2.4222999999999999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3:13:07"/>
    <n v="25.160875000000001"/>
    <n v="-161.64746"/>
    <n v="1657.72"/>
    <n v="1657.72"/>
    <n v="1657.72"/>
    <s v="EX1708"/>
    <s v="D2-EX1708-19"/>
    <s v="EX1708_19_20170925T193000Z.m4v_03:43:07:41"/>
    <s v="5082936"/>
    <s v="fish"/>
    <s v="tablemount"/>
    <x v="0"/>
  </r>
  <r>
    <x v="6"/>
    <s v="Species"/>
    <n v="221388"/>
    <s v="Chordata"/>
    <s v="Actinopterygii"/>
    <s v="Anguilliformes"/>
    <s v="Synaphobranchidae"/>
    <s v="Synaphobranchus"/>
    <s v="NA"/>
    <s v="2018-08-28"/>
    <s v="ID by expert from video"/>
    <n v="1"/>
    <s v="NA"/>
    <s v="NA"/>
    <s v="NA"/>
    <s v="primarily: basalt bedrock with manganese crust / secondary: sediment; basalt cobble with manganese crust; basalt boulder with manganese crust"/>
    <n v="2.3915999999999999"/>
    <n v="34.601500000000001"/>
    <n v="2.5333999999999999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0:18:50"/>
    <n v="23.306419999999999"/>
    <n v="-158.35723999999999"/>
    <n v="1847.711"/>
    <n v="1847.711"/>
    <n v="1847.711"/>
    <s v="EX1708"/>
    <s v="D2-EX1708-01"/>
    <s v="EX1708_01_20170907T194500Z.m4v_00:33:49:71"/>
    <s v="5066721"/>
    <s v="fish"/>
    <s v="conical seamount"/>
    <x v="1"/>
  </r>
  <r>
    <x v="7"/>
    <s v="Genus"/>
    <n v="125664"/>
    <s v="Chordata"/>
    <s v="Actinopterygii"/>
    <s v="Aulopiformes"/>
    <s v="Chlorophthalmidae"/>
    <s v="Chlorophthalmus"/>
    <s v="possible C. proridens"/>
    <s v="2018-11-19"/>
    <s v="ID by expert from video"/>
    <n v="1"/>
    <s v="NA"/>
    <s v="NA"/>
    <s v="cemented bedrock"/>
    <s v="primarily: cemented bedrock / secondary: limestone cobble; limestone bedrock; bedrock ledge / comments: cemented ash flow"/>
    <n v="8.0379000000000005"/>
    <n v="34.0593"/>
    <n v="4.610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37:30"/>
    <n v="22.754304999999999"/>
    <n v="-160.92830000000001"/>
    <n v="469.77300000000002"/>
    <n v="469.77300000000002"/>
    <n v="469.77300000000002"/>
    <s v="EX1708"/>
    <s v="D2-EX1708-20"/>
    <s v="EX1708_20_20170926T185500Z.m4v_00:42:30:28"/>
    <s v="5082011"/>
    <s v="fish"/>
    <s v="bank"/>
    <x v="0"/>
  </r>
  <r>
    <x v="8"/>
    <s v="Family"/>
    <n v="125459"/>
    <s v="Chordata"/>
    <s v="Actinopterygii"/>
    <s v="Beryciformes"/>
    <s v="Trachichthyidae"/>
    <s v="NA"/>
    <s v="Tentative ID"/>
    <s v="2018-11-26"/>
    <s v="ID by expert from video"/>
    <n v="1"/>
    <s v="NA"/>
    <s v="NA"/>
    <s v="NA"/>
    <s v="primarily: cemented bedrock / secondary: limestone bedrock / comments: cemented ash flow"/>
    <n v="12.460599999999999"/>
    <n v="34.305100000000003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46"/>
    <n v="22.754421000000001"/>
    <n v="-160.93170000000001"/>
    <n v="314.75400000000002"/>
    <n v="314.75400000000002"/>
    <n v="314.75400000000002"/>
    <s v="EX1708"/>
    <s v="D2-EX1708-20"/>
    <s v="EX1708_20_20170926T185500Z.m4v_05:55:45:86"/>
    <s v="5083416"/>
    <s v="fish"/>
    <s v="bank"/>
    <x v="0"/>
  </r>
  <r>
    <x v="9"/>
    <s v="Genus"/>
    <n v="125748"/>
    <s v="Chordata"/>
    <s v="Actinopterygii"/>
    <s v="Gadiformes"/>
    <s v="Macrouridae"/>
    <s v="Coryphaenoides"/>
    <s v="NA"/>
    <s v="2018-09-06"/>
    <s v="ID by expert from video"/>
    <n v="1"/>
    <s v="NA"/>
    <s v="NA"/>
    <s v="NA"/>
    <s v="primarily: basalt cobble with manganese crust / secondary: sediment; basalt boulder with manganese crust"/>
    <n v="2.3111999999999999"/>
    <n v="34.6021"/>
    <n v="2.5364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3:26:09"/>
    <n v="23.308371999999999"/>
    <n v="-158.35808"/>
    <n v="1772.4960000000001"/>
    <n v="1772.4960000000001"/>
    <n v="1772.4960000000001"/>
    <s v="EX1708"/>
    <s v="D2-EX1708-01"/>
    <s v="EX1708_01_20170907T194500Z.m4v_03:41:09:00"/>
    <s v="5068288"/>
    <s v="fish"/>
    <s v="conical seamount"/>
    <x v="1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n v="1"/>
    <s v="0-10 cm"/>
    <s v="NA"/>
    <s v="NA"/>
    <s v="primarily: basalt bedrock with manganese crust / secondary: sediment pocket; basalt pebble with manganese crust; basalt cobble with manganese crust"/>
    <n v="2.1198000000000001"/>
    <n v="34.629899999999999"/>
    <n v="2.8065000000000002"/>
    <s v="North Pacific Ocean"/>
    <s v="Western Pacific"/>
    <s v="Hawaiian Archipelago"/>
    <s v=" Ellis Seamount"/>
    <m/>
    <m/>
    <m/>
    <s v="D2-EX1504L3-06"/>
    <s v="2015-09-02"/>
    <n v="2015"/>
    <s v="23:01:12"/>
    <n v="19.227861000000001"/>
    <n v="-157.61453"/>
    <n v="2114.5729999999999"/>
    <n v="2114.5729999999999"/>
    <n v="2114.5729999999999"/>
    <s v="EX1504L3"/>
    <s v="D2-EX1504L3-06"/>
    <s v="EX1504L3_06_20150902T182025Z.mp4_04:40:47:22"/>
    <s v="109991"/>
    <s v="fish"/>
    <s v="ridge seamount"/>
    <x v="2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n v="1"/>
    <s v="10-30 cm"/>
    <s v="NA"/>
    <s v="NA"/>
    <s v="primarily: basalt bedrock with manganese crust / secondary: sediment; basalt pebble with manganese crust; basalt cobble with manganese crust"/>
    <n v="2.1678000000000002"/>
    <n v="34.625"/>
    <n v="2.7875000000000001"/>
    <s v="North Pacific Ocean"/>
    <s v="Western Pacific"/>
    <s v="Hawaiian Archipelago"/>
    <s v=" Ellis Seamount"/>
    <m/>
    <m/>
    <m/>
    <s v="D2-EX1504L3-06"/>
    <s v="2015-09-02"/>
    <n v="2015"/>
    <s v="23:10:34"/>
    <n v="19.227920000000001"/>
    <n v="-157.61505"/>
    <n v="2091.5500000000002"/>
    <n v="2091.5500000000002"/>
    <n v="2091.5500000000002"/>
    <s v="EX1504L3"/>
    <s v="D2-EX1504L3-06"/>
    <s v="EX1504L3_06_20150902T182025Z.mp4_04:50:08:85"/>
    <s v="110104"/>
    <s v="fish"/>
    <s v="ridge seamount"/>
    <x v="2"/>
  </r>
  <r>
    <x v="10"/>
    <s v="Genus"/>
    <n v="156705"/>
    <s v="Chordata"/>
    <s v="Actinopterygii"/>
    <s v="Gadiformes"/>
    <s v="Macrouridae"/>
    <s v="Kumba"/>
    <s v="NA"/>
    <s v="2018-11-19"/>
    <s v="ID by expert from video"/>
    <n v="1"/>
    <s v="NA"/>
    <s v="NA"/>
    <s v="NA"/>
    <s v="primarily: basalt bedrock with manganese crust / secondary: sediment pocket"/>
    <n v="2.1669"/>
    <n v="34.606699999999996"/>
    <n v="2.6238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1:23:20"/>
    <n v="25.160634999999999"/>
    <n v="-161.64512999999999"/>
    <n v="1745.356"/>
    <n v="1745.356"/>
    <n v="1745.356"/>
    <s v="EX1708"/>
    <s v="D2-EX1708-19"/>
    <s v="EX1708_19_20170925T193000Z.m4v_01:53:19:57"/>
    <s v="5082322"/>
    <s v="fish"/>
    <s v="tablemount"/>
    <x v="0"/>
  </r>
  <r>
    <x v="10"/>
    <s v="Genus"/>
    <n v="156705"/>
    <s v="Chordata"/>
    <s v="Actinopterygii"/>
    <s v="Gadiformes"/>
    <s v="Macrouridae"/>
    <s v="Kumba"/>
    <s v="NA"/>
    <s v="2018-11-19"/>
    <s v="ID by expert from video"/>
    <n v="1"/>
    <s v="NA"/>
    <s v="NA"/>
    <s v="NA"/>
    <s v="primarily: basalt bedrock with manganese crust / secondary: sediment pocket"/>
    <n v="2.2463000000000002"/>
    <n v="34.599499999999999"/>
    <n v="2.5304000000000002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1:36:35"/>
    <n v="25.160854"/>
    <n v="-161.64543"/>
    <n v="1726.739"/>
    <n v="1726.739"/>
    <n v="1726.739"/>
    <s v="EX1708"/>
    <s v="D2-EX1708-19"/>
    <s v="EX1708_19_20170925T193000Z.m4v_02:06:34:90"/>
    <s v="5082433"/>
    <s v="fish"/>
    <s v="tablemount"/>
    <x v="0"/>
  </r>
  <r>
    <x v="11"/>
    <s v="Family"/>
    <n v="125471"/>
    <s v="Chordata"/>
    <s v="Actinopterygii"/>
    <s v="Gadiformes"/>
    <s v="Macrouridae"/>
    <s v="NA"/>
    <s v="Tentative ID"/>
    <s v="2016-03-15"/>
    <s v="ID by expert from video"/>
    <n v="1"/>
    <s v="NA"/>
    <s v="NA"/>
    <s v="NA"/>
    <s v="primarily: basalt cobble with manganese crust / secondary: sediment; basalt pebble with manganese crust; basalt boulder with manganese crust"/>
    <n v="4.3178000000000001"/>
    <n v="34.4514"/>
    <n v="1.5611999999999999"/>
    <s v="North Pacific Ocean"/>
    <s v="Western Pacific"/>
    <s v="Hawaiian Archipelago"/>
    <s v=" Swordfish Seamount"/>
    <m/>
    <m/>
    <m/>
    <s v="D2-EX1504L3-05"/>
    <s v="2015-09-02"/>
    <n v="2015"/>
    <s v="00:38:40"/>
    <n v="18.307279999999999"/>
    <n v="-158.45403999999999"/>
    <n v="988.46500000000003"/>
    <n v="988.46500000000003"/>
    <n v="988.46500000000003"/>
    <s v="EX1504L3"/>
    <s v="D2-EX1504L3-05"/>
    <s v="EX1504L3_05_20150901T181522Z.mp4_06:23:18:22"/>
    <s v="108118"/>
    <s v="fish"/>
    <s v="ridge seamount"/>
    <x v="1"/>
  </r>
  <r>
    <x v="11"/>
    <s v="Family"/>
    <n v="125471"/>
    <s v="Chordata"/>
    <s v="Actinopterygii"/>
    <s v="Gadiformes"/>
    <s v="Macrouridae"/>
    <s v="NA"/>
    <s v="Tentative ID"/>
    <s v="2016-03-16"/>
    <s v="ID by expert from video"/>
    <n v="1"/>
    <s v="NA"/>
    <s v="NA"/>
    <s v="basalt cobble with manganese crust"/>
    <s v="primarily: basalt cobble with manganese crust / secondary: sediment; basalt pebble with manganese crust; basalt boulder with manganese crust"/>
    <n v="4.0350000000000001"/>
    <n v="34.518300000000004"/>
    <n v="1.599"/>
    <s v="North Pacific Ocean"/>
    <s v="Western Pacific"/>
    <s v="Hawaiian Archipelago"/>
    <s v=" Swordfish Seamount"/>
    <m/>
    <m/>
    <m/>
    <s v="D2-EX1504L3-05"/>
    <s v="2015-09-02"/>
    <n v="2015"/>
    <s v="01:18:55"/>
    <n v="18.306436999999999"/>
    <n v="-158.4545"/>
    <n v="1042.2139999999999"/>
    <n v="1042.2139999999999"/>
    <n v="1042.2139999999999"/>
    <s v="EX1504L3"/>
    <s v="D2-EX1504L3-05"/>
    <s v="EX1504L3_05_20150901T181522Z.mp4_07:03:32:78"/>
    <s v="108327"/>
    <s v="fish"/>
    <s v="ridge seamount"/>
    <x v="1"/>
  </r>
  <r>
    <x v="11"/>
    <s v="Family"/>
    <n v="125471"/>
    <s v="Chordata"/>
    <s v="Actinopterygii"/>
    <s v="Gadiformes"/>
    <s v="Macrouridae"/>
    <s v="NA"/>
    <s v="Tentative ID"/>
    <s v="2016-03-18"/>
    <s v="ID by expert from video"/>
    <n v="1"/>
    <s v="NA"/>
    <s v="NA"/>
    <s v="NA"/>
    <s v="primarily: basalt bedrock with manganese crust / secondary: sediment; basalt pebble with manganese crust"/>
    <n v="1.9729000000000001"/>
    <n v="34.637599999999999"/>
    <n v="3.0445000000000002"/>
    <s v="North Pacific Ocean"/>
    <s v="Western Pacific"/>
    <s v="Hawaiian Archipelago"/>
    <s v=" Ellis Seamount"/>
    <m/>
    <m/>
    <m/>
    <s v="D2-EX1504L3-06"/>
    <s v="2015-09-02"/>
    <n v="2015"/>
    <s v="20:27:40"/>
    <n v="19.230775999999999"/>
    <n v="-157.61159000000001"/>
    <n v="2116.65"/>
    <n v="2116.65"/>
    <n v="2116.65"/>
    <s v="EX1504L3"/>
    <s v="D2-EX1504L3-06"/>
    <s v="EX1504L3_06_20150902T182025Z.mp4_02:07:15:16"/>
    <s v="108795"/>
    <s v="fish"/>
    <s v="ridge seamount"/>
    <x v="2"/>
  </r>
  <r>
    <x v="11"/>
    <s v="Family"/>
    <n v="125471"/>
    <s v="Chordata"/>
    <s v="Actinopterygii"/>
    <s v="Gadiformes"/>
    <s v="Macrouridae"/>
    <s v="NA"/>
    <s v="Tentative ID"/>
    <s v="2016-03-24"/>
    <s v="ID by expert from video"/>
    <n v="1"/>
    <s v="10-30 cm"/>
    <s v="NA"/>
    <s v="NA"/>
    <s v="primarily: sediment / secondary: basalt pebble with manganese crust; basalt cobble with manganese crust; basalt boulder with manganese crust; basalt bedrock with manganese crust"/>
    <n v="2.0242"/>
    <n v="34.634500000000003"/>
    <n v="2.9580000000000002"/>
    <s v="North Pacific Ocean"/>
    <s v="Western Pacific"/>
    <s v="Hawaiian Archipelago"/>
    <s v=" Ellis Seamount"/>
    <m/>
    <m/>
    <m/>
    <s v="D2-EX1504L3-06"/>
    <s v="2015-09-02"/>
    <n v="2015"/>
    <s v="23:57:46"/>
    <n v="19.227156000000001"/>
    <n v="-157.61617000000001"/>
    <n v="2086.6559999999999"/>
    <n v="2086.6559999999999"/>
    <n v="2086.6559999999999"/>
    <s v="EX1504L3"/>
    <s v="D2-EX1504L3-06"/>
    <s v="EX1504L3_06_20150902T182025Z.mp4_05:37:20:97"/>
    <s v="110440"/>
    <s v="fish"/>
    <s v="ridge seamount"/>
    <x v="2"/>
  </r>
  <r>
    <x v="11"/>
    <s v="Family"/>
    <n v="125471"/>
    <s v="Chordata"/>
    <s v="Actinopterygii"/>
    <s v="Gadiformes"/>
    <s v="Macrouridae"/>
    <s v="NA"/>
    <s v="NA"/>
    <s v="2018-11-15"/>
    <s v="ID by expert from video"/>
    <n v="1"/>
    <s v="NA"/>
    <s v="NA"/>
    <s v="NA"/>
    <s v="primarily: basalt bedrock with manganese crust"/>
    <n v="2.0937000000000001"/>
    <n v="34.610500000000002"/>
    <n v="2.6635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0:00:27"/>
    <n v="25.16066"/>
    <n v="-161.64418000000001"/>
    <n v="1791.9179999999999"/>
    <n v="1791.9179999999999"/>
    <n v="1791.9179999999999"/>
    <s v="EX1708"/>
    <s v="D2-EX1708-19"/>
    <s v="EX1708_19_20170925T193000Z.m4v_00:30:26:66"/>
    <s v="5081652"/>
    <s v="fish"/>
    <s v="tablemount"/>
    <x v="0"/>
  </r>
  <r>
    <x v="12"/>
    <s v="Genus"/>
    <n v="125754"/>
    <s v="Chordata"/>
    <s v="Actinopterygii"/>
    <s v="Gadiformes"/>
    <s v="Macrouridae"/>
    <s v="Nezumia"/>
    <s v="Tentative ID"/>
    <s v="2016-03-11"/>
    <s v="ID by expert from video"/>
    <n v="1"/>
    <s v="NA"/>
    <s v="NA"/>
    <s v="NA"/>
    <s v="primarily: basalt bedrock with manganese crust / secondary: sediment; basalt pebble with manganese crust; basalt cobble with manganese crust; basalt boulder with manganese crust"/>
    <n v="3.9112"/>
    <n v="34.528100000000002"/>
    <n v="1.7352000000000001"/>
    <s v="North Pacific Ocean"/>
    <s v="Western Pacific"/>
    <s v="Hawaiian Archipelago"/>
    <s v=" Swordfish Seamount"/>
    <m/>
    <m/>
    <m/>
    <s v="D2-EX1504L3-05"/>
    <s v="2015-09-01"/>
    <n v="2015"/>
    <s v="20:04:29"/>
    <n v="18.311624999999999"/>
    <n v="-158.45439999999999"/>
    <n v="1032.1010000000001"/>
    <n v="1032.1010000000001"/>
    <n v="1032.1010000000001"/>
    <s v="EX1504L3"/>
    <s v="D2-EX1504L3-05"/>
    <s v="EX1504L3_05_20150901T181522Z.mp4_01:49:06:97"/>
    <s v="106509"/>
    <s v="fish"/>
    <s v="ridge seamount"/>
    <x v="1"/>
  </r>
  <r>
    <x v="13"/>
    <s v="Species"/>
    <n v="272478"/>
    <s v="Chordata"/>
    <s v="Actinopterygii"/>
    <s v="Gadiformes"/>
    <s v="Moridae"/>
    <s v="Laemonema"/>
    <s v="NA"/>
    <s v="2018-11-19"/>
    <s v="ID by expert from video"/>
    <n v="1"/>
    <s v="NA"/>
    <s v="hiding under ledge"/>
    <s v="NA"/>
    <s v="primarily: cemented bedrock / secondary: sediment; limestone bedrock; bedrock ledge / comments: cemented ash flow"/>
    <n v="8.6488999999999994"/>
    <n v="34.076999999999998"/>
    <n v="5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55:55"/>
    <n v="22.754324"/>
    <n v="-160.92833999999999"/>
    <n v="468.089"/>
    <n v="468.089"/>
    <n v="468.089"/>
    <s v="EX1708"/>
    <s v="D2-EX1708-20"/>
    <s v="EX1708_20_20170926T185500Z.m4v_01:00:55:38"/>
    <s v="5082127"/>
    <s v="fish"/>
    <s v="bank"/>
    <x v="0"/>
  </r>
  <r>
    <x v="13"/>
    <s v="Species"/>
    <n v="272478"/>
    <s v="Chordata"/>
    <s v="Actinopterygii"/>
    <s v="Gadiformes"/>
    <s v="Moridae"/>
    <s v="Laemonema"/>
    <s v="NA"/>
    <s v="2018-11-19"/>
    <s v="ID by expert from video"/>
    <n v="1"/>
    <s v="NA"/>
    <s v="hiding under ledge"/>
    <s v="NA"/>
    <s v="primarily: cemented bedrock / secondary: limestone bedrock; bedrock ledge / comments: cemented ash flow"/>
    <n v="8.7050999999999998"/>
    <n v="34.072899999999997"/>
    <n v="5.16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17:06"/>
    <n v="22.754297000000001"/>
    <n v="-160.92863"/>
    <n v="456.78500000000003"/>
    <n v="456.78500000000003"/>
    <n v="456.78500000000003"/>
    <s v="EX1708"/>
    <s v="D2-EX1708-20"/>
    <s v="EX1708_20_20170926T185500Z.m4v_01:22:05:54"/>
    <s v="5082246"/>
    <s v="fish"/>
    <s v="bank"/>
    <x v="0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n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9"/>
    <s v="fish"/>
    <s v="bank"/>
    <x v="0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n v="1"/>
    <s v="NA"/>
    <s v="hiding in hole"/>
    <s v="NA"/>
    <s v="primarily: limestone bedrock / secondary: sediment; Cnidaria (dead) / comments: coral rubble field"/>
    <n v="8.9586000000000006"/>
    <n v="34.121299999999998"/>
    <n v="5.7613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7:33"/>
    <n v="22.754394999999999"/>
    <n v="-160.92975000000001"/>
    <n v="419.7"/>
    <n v="419.7"/>
    <n v="419.7"/>
    <s v="EX1708"/>
    <s v="D2-EX1708-20"/>
    <s v="EX1708_20_20170926T185500Z.m4v_02:32:32:82"/>
    <s v="5082597"/>
    <s v="fish"/>
    <s v="bank"/>
    <x v="0"/>
  </r>
  <r>
    <x v="13"/>
    <s v="Species"/>
    <n v="272478"/>
    <s v="Chordata"/>
    <s v="Actinopterygii"/>
    <s v="Gadiformes"/>
    <s v="Moridae"/>
    <s v="Laemonema"/>
    <s v="NA"/>
    <s v="2018-11-23"/>
    <s v="ID by expert from video"/>
    <n v="1"/>
    <s v="10-30 cm"/>
    <s v="NA"/>
    <s v="NA"/>
    <s v="primarily: limestone bedrock"/>
    <n v="9.8983000000000008"/>
    <n v="34.122900000000001"/>
    <n v="5.7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54"/>
    <n v="22.754443999999999"/>
    <n v="-160.93004999999999"/>
    <n v="411.54"/>
    <n v="411.54"/>
    <n v="411.54"/>
    <s v="EX1708"/>
    <s v="D2-EX1708-20"/>
    <s v="EX1708_20_20170926T185500Z.m4v_02:43:53:65"/>
    <s v="5082961"/>
    <s v="fish"/>
    <s v="bank"/>
    <x v="0"/>
  </r>
  <r>
    <x v="13"/>
    <s v="Species"/>
    <n v="272478"/>
    <s v="Chordata"/>
    <s v="Actinopterygii"/>
    <s v="Gadiformes"/>
    <s v="Moridae"/>
    <s v="Laemonema"/>
    <s v="NA"/>
    <s v="2018-11-23"/>
    <s v="ID by expert from video"/>
    <n v="1"/>
    <s v="NA"/>
    <s v="NA"/>
    <s v="NA"/>
    <s v="primarily: limestone bedrock"/>
    <n v="10.166"/>
    <n v="34.131300000000003"/>
    <n v="5.837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34:04"/>
    <n v="22.754443999999999"/>
    <n v="-160.93020000000001"/>
    <n v="401.52199999999999"/>
    <n v="401.52199999999999"/>
    <n v="401.52199999999999"/>
    <s v="EX1708"/>
    <s v="D2-EX1708-20"/>
    <s v="EX1708_20_20170926T185500Z.m4v_03:39:03:60"/>
    <s v="5082996"/>
    <s v="fish"/>
    <s v="bank"/>
    <x v="0"/>
  </r>
  <r>
    <x v="13"/>
    <s v="Species"/>
    <n v="272478"/>
    <s v="Chordata"/>
    <s v="Actinopterygii"/>
    <s v="Gadiformes"/>
    <s v="Moridae"/>
    <s v="Laemonema"/>
    <s v="NA"/>
    <s v="2018-11-23"/>
    <s v="ID by expert from video"/>
    <n v="1"/>
    <s v="10-30 cm"/>
    <s v="NA"/>
    <s v="NA"/>
    <s v="primarily: limestone bedrock / secondary: boulder"/>
    <n v="10.555"/>
    <n v="34.160600000000002"/>
    <n v="5.92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2:08"/>
    <n v="22.754342999999999"/>
    <n v="-160.93042"/>
    <n v="388.61"/>
    <n v="388.61"/>
    <n v="388.61"/>
    <s v="EX1708"/>
    <s v="D2-EX1708-20"/>
    <s v="EX1708_20_20170926T185500Z.m4v_03:57:08:46"/>
    <s v="5083025"/>
    <s v="fish"/>
    <s v="bank"/>
    <x v="0"/>
  </r>
  <r>
    <x v="13"/>
    <s v="Species"/>
    <n v="272478"/>
    <s v="Chordata"/>
    <s v="Actinopterygii"/>
    <s v="Gadiformes"/>
    <s v="Moridae"/>
    <s v="Laemonema"/>
    <s v="Tentative ID"/>
    <s v="2018-11-23"/>
    <s v="ID by expert from video"/>
    <n v="1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1"/>
    <s v="5083100"/>
    <s v="fish"/>
    <s v="bank"/>
    <x v="0"/>
  </r>
  <r>
    <x v="13"/>
    <s v="Species"/>
    <n v="272478"/>
    <s v="Chordata"/>
    <s v="Actinopterygii"/>
    <s v="Gadiformes"/>
    <s v="Moridae"/>
    <s v="Laemonema"/>
    <s v="NA"/>
    <s v="2018-11-24"/>
    <s v="ID by expert from video"/>
    <n v="1"/>
    <s v="NA"/>
    <s v="NA"/>
    <s v="NA"/>
    <s v="primarily: limestone bedrock / secondary: cemented bedrock / comments: cemented ash flow"/>
    <n v="12.0383"/>
    <n v="34.240499999999997"/>
    <n v="6.087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50"/>
    <n v="22.754417"/>
    <n v="-160.93114"/>
    <n v="350.49700000000001"/>
    <n v="350.49700000000001"/>
    <n v="350.49700000000001"/>
    <s v="EX1708"/>
    <s v="D2-EX1708-20"/>
    <s v="EX1708_20_20170926T185500Z.m4v_05:17:50:40"/>
    <s v="5083194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1462"/>
    <n v="34.280099999999997"/>
    <n v="6.191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3:39"/>
    <n v="22.754453999999999"/>
    <n v="-160.93146999999999"/>
    <n v="328.08100000000002"/>
    <n v="328.08100000000002"/>
    <n v="328.08100000000002"/>
    <s v="EX1708"/>
    <s v="D2-EX1708-20"/>
    <s v="EX1708_20_20170926T185500Z.m4v_05:38:38:91"/>
    <s v="5083294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388999999999999"/>
    <n v="34.302900000000001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20"/>
    <n v="22.754396"/>
    <n v="-160.93169"/>
    <n v="315.77699999999999"/>
    <n v="315.77699999999999"/>
    <n v="315.77699999999999"/>
    <s v="EX1708"/>
    <s v="D2-EX1708-20"/>
    <s v="EX1708_20_20170926T185500Z.m4v_05:54:19:98"/>
    <s v="5083408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1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1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1"/>
    <s v="NA"/>
    <s v="NA"/>
    <s v="NA"/>
    <s v="primarily: cemented bedrock / secondary: limestone bedrock / comments: cemented ash flow"/>
    <n v="12.404199999999999"/>
    <n v="34.31"/>
    <n v="6.2404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6:30"/>
    <n v="22.754507"/>
    <n v="-160.93174999999999"/>
    <n v="311.714"/>
    <n v="311.714"/>
    <n v="311.714"/>
    <s v="EX1708"/>
    <s v="D2-EX1708-20"/>
    <s v="EX1708_20_20170926T185500Z.m4v_06:01:29:96"/>
    <s v="5083431"/>
    <s v="fish"/>
    <s v="bank"/>
    <x v="0"/>
  </r>
  <r>
    <x v="13"/>
    <s v="Species"/>
    <n v="272478"/>
    <s v="Chordata"/>
    <s v="Actinopterygii"/>
    <s v="Gadiformes"/>
    <s v="Moridae"/>
    <s v="Laemonema"/>
    <s v="Tentative ID"/>
    <s v="2018-11-26"/>
    <s v="ID by expert from video"/>
    <n v="1"/>
    <s v="NA"/>
    <s v="NA"/>
    <s v="NA"/>
    <s v="primarily: cemented bedrock / secondary: limestone bedrock / comments: cemented ash flow"/>
    <n v="12.248100000000001"/>
    <n v="34.305500000000002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21"/>
    <n v="22.754515000000001"/>
    <n v="-160.93181000000001"/>
    <n v="309.50200000000001"/>
    <n v="309.50200000000001"/>
    <n v="309.50200000000001"/>
    <s v="EX1708"/>
    <s v="D2-EX1708-20"/>
    <s v="EX1708_20_20170926T185500Z.m4v_06:05:21:01"/>
    <s v="5083446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1"/>
    <s v="10-30 cm"/>
    <s v="NA"/>
    <s v="NA"/>
    <s v="primarily: cemented bedrock / secondary: limestone bedrock / comments: cemented ash flow"/>
    <n v="12.244300000000001"/>
    <n v="34.304499999999997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08"/>
    <n v="22.754518999999998"/>
    <n v="-160.93187"/>
    <n v="306.69"/>
    <n v="306.69"/>
    <n v="306.69"/>
    <s v="EX1708"/>
    <s v="D2-EX1708-20"/>
    <s v="EX1708_20_20170926T185500Z.m4v_06:08:07:93"/>
    <s v="5083454"/>
    <s v="fish"/>
    <s v="bank"/>
    <x v="0"/>
  </r>
  <r>
    <x v="13"/>
    <s v="Species"/>
    <n v="272478"/>
    <s v="Chordata"/>
    <s v="Actinopterygii"/>
    <s v="Gadiformes"/>
    <s v="Moridae"/>
    <s v="Laemonema"/>
    <s v="NA"/>
    <s v="2018-11-26"/>
    <s v="ID by expert from video"/>
    <n v="2"/>
    <s v="10-30 cm"/>
    <s v="NA"/>
    <s v="NA"/>
    <s v="primarily: cemented bedrock / secondary: limestone bedrock / comments: cemented ash flow"/>
    <n v="12.1793"/>
    <n v="34.304000000000002"/>
    <n v="6.232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39"/>
    <n v="22.754529999999999"/>
    <n v="-160.93190000000001"/>
    <n v="307.37700000000001"/>
    <n v="307.37700000000001"/>
    <n v="307.37700000000001"/>
    <s v="EX1708"/>
    <s v="D2-EX1708-20"/>
    <s v="EX1708_20_20170926T185500Z.m4v_06:09:39:42"/>
    <s v="5083461"/>
    <s v="fish"/>
    <s v="bank"/>
    <x v="0"/>
  </r>
  <r>
    <x v="13"/>
    <s v="Species"/>
    <n v="272478"/>
    <s v="Chordata"/>
    <s v="Actinopterygii"/>
    <s v="Gadiformes"/>
    <s v="Moridae"/>
    <s v="Laemonema"/>
    <s v="NA"/>
    <s v="2018-11-27"/>
    <s v="ID by expert from video"/>
    <n v="1"/>
    <s v="NA"/>
    <s v="NA"/>
    <s v="NA"/>
    <s v="primarily: cemented bedrock / secondary: boulder; limestone bedrock / comments: cemented ash flow"/>
    <n v="12.558"/>
    <n v="34.306899999999999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52"/>
    <n v="22.754519999999999"/>
    <n v="-160.93227999999999"/>
    <n v="299.80599999999998"/>
    <n v="299.80599999999998"/>
    <n v="299.80599999999998"/>
    <s v="EX1708"/>
    <s v="D2-EX1708-20"/>
    <s v="EX1708_20_20170926T185500Z.m4v_06:43:51:68"/>
    <s v="5083592"/>
    <s v="fish"/>
    <s v="bank"/>
    <x v="0"/>
  </r>
  <r>
    <x v="13"/>
    <s v="Species"/>
    <n v="272478"/>
    <s v="Chordata"/>
    <s v="Actinopterygii"/>
    <s v="Gadiformes"/>
    <s v="Moridae"/>
    <s v="Laemonema"/>
    <s v="NA"/>
    <s v="2018-11-27"/>
    <s v="ID by expert from video"/>
    <n v="3"/>
    <s v="NA"/>
    <s v="NA"/>
    <s v="NA"/>
    <s v="primarily: cemented bedrock / secondary: boulder; limestone bedrock / comments: cemented ash flow"/>
    <n v="12.7027"/>
    <n v="34.309100000000001"/>
    <n v="6.238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9:44"/>
    <n v="22.754601999999998"/>
    <n v="-160.93231"/>
    <n v="296.12400000000002"/>
    <n v="296.12400000000002"/>
    <n v="296.12400000000002"/>
    <s v="EX1708"/>
    <s v="D2-EX1708-20"/>
    <s v="EX1708_20_20170926T185500Z.m4v_06:44:43:92"/>
    <s v="5083597"/>
    <s v="fish"/>
    <s v="bank"/>
    <x v="0"/>
  </r>
  <r>
    <x v="13"/>
    <s v="Species"/>
    <n v="272478"/>
    <s v="Chordata"/>
    <s v="Actinopterygii"/>
    <s v="Gadiformes"/>
    <s v="Moridae"/>
    <s v="Laemonema"/>
    <s v="NA"/>
    <s v="2018-11-27"/>
    <s v="ID by expert from video"/>
    <n v="1"/>
    <s v="NA"/>
    <s v="NA"/>
    <s v="NA"/>
    <s v="primarily: cemented bedrock / secondary: boulder; limestone bedrock / comments: cemented ash flow"/>
    <n v="12.6434"/>
    <n v="34.310200000000002"/>
    <n v="6.247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4:01"/>
    <n v="22.754553000000001"/>
    <n v="-160.93244999999999"/>
    <n v="295.83199999999999"/>
    <n v="295.83199999999999"/>
    <n v="295.83199999999999"/>
    <s v="EX1708"/>
    <s v="D2-EX1708-20"/>
    <s v="EX1708_20_20170926T185500Z.m4v_06:49:00:60"/>
    <s v="5083609"/>
    <s v="fish"/>
    <s v="bank"/>
    <x v="0"/>
  </r>
  <r>
    <x v="13"/>
    <s v="Species"/>
    <n v="272478"/>
    <s v="Chordata"/>
    <s v="Actinopterygii"/>
    <s v="Gadiformes"/>
    <s v="Moridae"/>
    <s v="Laemonema"/>
    <s v="Tentative ID"/>
    <s v="2018-11-27"/>
    <s v="ID by expert from video"/>
    <n v="1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3"/>
    <s v="fish"/>
    <s v="bank"/>
    <x v="0"/>
  </r>
  <r>
    <x v="14"/>
    <s v="Genus"/>
    <n v="125770"/>
    <s v="Chordata"/>
    <s v="Actinopterygii"/>
    <s v="Gadiformes"/>
    <s v="Moridae"/>
    <s v="Physiculus"/>
    <s v="Tentative ID"/>
    <s v="2018-11-26"/>
    <s v="ID by expert from video"/>
    <n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0"/>
    <s v="5083442"/>
    <s v="fish"/>
    <s v="bank"/>
    <x v="0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4581"/>
    <n v="34.3048"/>
    <n v="6.212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2:34"/>
    <n v="22.754545"/>
    <n v="-160.93227999999999"/>
    <n v="302.18700000000001"/>
    <n v="302.18700000000001"/>
    <n v="302.18700000000001"/>
    <s v="EX1708"/>
    <s v="D2-EX1708-20"/>
    <s v="EX1708_20_20170926T185500Z.m4v_06:37:33:63"/>
    <s v="5083578"/>
    <s v="fish"/>
    <s v="bank"/>
    <x v="0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6821"/>
    <n v="34.314599999999999"/>
    <n v="6.243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6:00"/>
    <n v="22.754567999999999"/>
    <n v="-160.93253000000001"/>
    <n v="296.065"/>
    <n v="296.065"/>
    <n v="296.065"/>
    <s v="EX1708"/>
    <s v="D2-EX1708-20"/>
    <s v="EX1708_20_20170926T185500Z.m4v_06:51:00:30"/>
    <s v="5083658"/>
    <s v="fish"/>
    <s v="bank"/>
    <x v="0"/>
  </r>
  <r>
    <x v="15"/>
    <s v="Species"/>
    <n v="280133"/>
    <s v="Chordata"/>
    <s v="Actinopterygii"/>
    <s v="Lophiiformes"/>
    <s v="Chaunacidae"/>
    <s v="Chaunacops"/>
    <s v="NA"/>
    <s v="2018-09-06"/>
    <s v="ID by expert from video"/>
    <n v="1"/>
    <s v="NA"/>
    <s v="NA"/>
    <s v="sediment"/>
    <s v="primarily: basalt cobble with manganese crust / secondary: sediment; basalt boulder with manganese crust"/>
    <n v="2.3359000000000001"/>
    <n v="34.603200000000001"/>
    <n v="2.5333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3:00:45"/>
    <n v="23.308195000000001"/>
    <n v="-158.35764"/>
    <n v="1777.5050000000001"/>
    <n v="1777.5050000000001"/>
    <n v="1777.5050000000001"/>
    <s v="EX1708"/>
    <s v="D2-EX1708-01"/>
    <s v="EX1708_01_20170907T194500Z.m4v_03:15:45:16"/>
    <s v="5068137"/>
    <s v="fish"/>
    <s v="conical seamount"/>
    <x v="1"/>
  </r>
  <r>
    <x v="16"/>
    <s v="Species"/>
    <n v="217857"/>
    <s v="Chordata"/>
    <s v="Actinopterygii"/>
    <s v="Lophiiformes"/>
    <s v="Chaunacidae"/>
    <s v="Chaunax"/>
    <s v="Tentative ID"/>
    <s v="2018-11-20"/>
    <s v="ID by expert from video"/>
    <n v="1"/>
    <s v="NA"/>
    <s v="NA"/>
    <s v="limestone bedrock"/>
    <s v="primarily: limestone bedrock / secondary: sediment pocket"/>
    <n v="9.1593999999999998"/>
    <n v="34.121000000000002"/>
    <n v="5.7712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0:04"/>
    <n v="22.754314000000001"/>
    <n v="-160.92981"/>
    <n v="417.64400000000001"/>
    <n v="417.64400000000001"/>
    <n v="417.64400000000001"/>
    <s v="EX1708"/>
    <s v="D2-EX1708-20"/>
    <s v="EX1708_20_20170926T185500Z.m4v_02:35:03:70"/>
    <s v="5082616"/>
    <s v="fish"/>
    <s v="bank"/>
    <x v="0"/>
  </r>
  <r>
    <x v="16"/>
    <s v="Species"/>
    <n v="217857"/>
    <s v="Chordata"/>
    <s v="Actinopterygii"/>
    <s v="Lophiiformes"/>
    <s v="Chaunacidae"/>
    <s v="Chaunax"/>
    <s v="NA"/>
    <s v="2018-11-20"/>
    <s v="ID by expert from video"/>
    <n v="1"/>
    <s v="10-30 cm"/>
    <s v="NA"/>
    <s v="limestone bedrock"/>
    <s v="primarily: limestone bedrock / secondary: sediment pocket"/>
    <n v="9.4769000000000005"/>
    <n v="34.120899999999999"/>
    <n v="5.7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4:19"/>
    <n v="22.754367999999999"/>
    <n v="-160.92985999999999"/>
    <n v="416.43400000000003"/>
    <n v="416.43400000000003"/>
    <n v="416.43400000000003"/>
    <s v="EX1708"/>
    <s v="D2-EX1708-20"/>
    <s v="EX1708_20_20170926T185500Z.m4v_02:39:18:73"/>
    <s v="5082635"/>
    <s v="fish"/>
    <s v="bank"/>
    <x v="0"/>
  </r>
  <r>
    <x v="16"/>
    <s v="Species"/>
    <n v="217857"/>
    <s v="Chordata"/>
    <s v="Actinopterygii"/>
    <s v="Lophiiformes"/>
    <s v="Chaunacidae"/>
    <s v="Chaunax"/>
    <s v="NA"/>
    <s v="2018-11-24"/>
    <s v="ID by expert from video"/>
    <n v="1"/>
    <s v="10-30 cm"/>
    <s v="NA"/>
    <s v="cemented bedrock"/>
    <s v="primarily: cemented bedrock / secondary: bedrock; crack / comments: cemented ash flow"/>
    <n v="11.3344"/>
    <n v="34.213999999999999"/>
    <n v="6.039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58:47"/>
    <n v="22.754349000000001"/>
    <n v="-160.93095"/>
    <n v="360.26900000000001"/>
    <n v="360.26900000000001"/>
    <n v="360.26900000000001"/>
    <s v="EX1708"/>
    <s v="D2-EX1708-20"/>
    <s v="EX1708_20_20170926T185500Z.m4v_05:03:46:82"/>
    <s v="5083148"/>
    <s v="fish"/>
    <s v="bank"/>
    <x v="0"/>
  </r>
  <r>
    <x v="16"/>
    <s v="Species"/>
    <n v="217857"/>
    <s v="Chordata"/>
    <s v="Actinopterygii"/>
    <s v="Lophiiformes"/>
    <s v="Chaunacidae"/>
    <s v="Chaunax"/>
    <s v="NA"/>
    <s v="2018-11-26"/>
    <s v="ID by expert from video"/>
    <n v="1"/>
    <s v="NA"/>
    <s v="NA"/>
    <s v="cemented bedrock"/>
    <s v="primarily: cemented bedrock / secondary: limestone bedrock / comments: cemented ash flow"/>
    <n v="12.274900000000001"/>
    <n v="34.251899999999999"/>
    <n v="6.125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9:47"/>
    <n v="22.754481999999999"/>
    <n v="-160.93154999999999"/>
    <n v="322.738"/>
    <n v="322.738"/>
    <n v="322.738"/>
    <s v="EX1708"/>
    <s v="D2-EX1708-20"/>
    <s v="EX1708_20_20170926T185500Z.m4v_05:44:46:84"/>
    <s v="5083346"/>
    <s v="fish"/>
    <s v="bank"/>
    <x v="0"/>
  </r>
  <r>
    <x v="17"/>
    <s v="Species"/>
    <n v="278530"/>
    <s v="Chordata"/>
    <s v="Actinopterygii"/>
    <s v="Lophiiformes"/>
    <s v="Lophiidae"/>
    <s v="Lophiodes"/>
    <s v="NA"/>
    <s v="2018-11-19"/>
    <s v="ID by expert from video"/>
    <n v="1"/>
    <s v="30-50 cm"/>
    <s v="NA"/>
    <s v="limestone bedrock"/>
    <s v="primarily: cemented bedrock / secondary: limestone bedrock; bedrock ledge / comments: cemented ash flow"/>
    <n v="8.6341999999999999"/>
    <n v="34.0762"/>
    <n v="5.213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03:29"/>
    <n v="22.754292"/>
    <n v="-160.92850000000001"/>
    <n v="463.05799999999999"/>
    <n v="463.05799999999999"/>
    <n v="463.05799999999999"/>
    <s v="EX1708"/>
    <s v="D2-EX1708-20"/>
    <s v="EX1708_20_20170926T185500Z.m4v_01:08:28:62"/>
    <s v="5082140"/>
    <s v="fish"/>
    <s v="bank"/>
    <x v="0"/>
  </r>
  <r>
    <x v="17"/>
    <s v="Species"/>
    <n v="278530"/>
    <s v="Chordata"/>
    <s v="Actinopterygii"/>
    <s v="Lophiiformes"/>
    <s v="Lophiidae"/>
    <s v="Lophiodes"/>
    <s v="NA"/>
    <s v="2018-11-19"/>
    <s v="ID by expert from video"/>
    <n v="1"/>
    <s v="10-30 cm"/>
    <s v="NA"/>
    <s v="limestone bedrock"/>
    <s v="primarily: cemented bedrock / secondary: limestone bedrock; bedrock ledge / comments: cemented ash flow"/>
    <n v="8.6700999999999997"/>
    <n v="34.073799999999999"/>
    <n v="5.17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20:26"/>
    <n v="22.754266999999999"/>
    <n v="-160.92871"/>
    <n v="456.03899999999999"/>
    <n v="456.03899999999999"/>
    <n v="456.03899999999999"/>
    <s v="EX1708"/>
    <s v="D2-EX1708-20"/>
    <s v="EX1708_20_20170926T185500Z.m4v_01:25:25:69"/>
    <s v="5082268"/>
    <s v="fish"/>
    <s v="bank"/>
    <x v="0"/>
  </r>
  <r>
    <x v="18"/>
    <s v="Genus"/>
    <n v="205817"/>
    <s v="Chordata"/>
    <s v="Actinopterygii"/>
    <s v="Lophiiformes"/>
    <s v="Lophiidae"/>
    <s v="Lophiodes"/>
    <s v="NA"/>
    <s v="2018-11-19"/>
    <s v="ID by expert from video"/>
    <n v="1"/>
    <s v="NA"/>
    <s v="NA"/>
    <s v="limestone bedrock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5"/>
    <s v="fish"/>
    <s v="bank"/>
    <x v="0"/>
  </r>
  <r>
    <x v="18"/>
    <s v="Genus"/>
    <n v="205817"/>
    <s v="Chordata"/>
    <s v="Actinopterygii"/>
    <s v="Lophiiformes"/>
    <s v="Lophiidae"/>
    <s v="Lophiodes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068999999999996"/>
    <n v="34.080599999999997"/>
    <n v="5.284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7:29"/>
    <n v="22.754362"/>
    <n v="-160.92943"/>
    <n v="426.29399999999998"/>
    <n v="426.29399999999998"/>
    <n v="426.29399999999998"/>
    <s v="EX1708"/>
    <s v="D2-EX1708-20"/>
    <s v="EX1708_20_20170926T185500Z.m4v_02:22:28:54"/>
    <s v="5082537"/>
    <s v="fish"/>
    <s v="bank"/>
    <x v="0"/>
  </r>
  <r>
    <x v="18"/>
    <s v="Genus"/>
    <n v="205817"/>
    <s v="Chordata"/>
    <s v="Actinopterygii"/>
    <s v="Lophiiformes"/>
    <s v="Lophiidae"/>
    <s v="Lophiodes"/>
    <s v="NA"/>
    <s v="2018-11-20"/>
    <s v="ID by expert from video"/>
    <n v="1"/>
    <s v="NA"/>
    <s v="NA"/>
    <s v="limestone bedrock"/>
    <s v="primarily: limestone bedrock / secondary: sediment pocket"/>
    <n v="9.6289999999999996"/>
    <n v="34.123399999999997"/>
    <n v="5.7689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6:26"/>
    <n v="22.754481999999999"/>
    <n v="-160.92993000000001"/>
    <n v="414.976"/>
    <n v="414.976"/>
    <n v="414.976"/>
    <s v="EX1708"/>
    <s v="D2-EX1708-20"/>
    <s v="EX1708_20_20170926T185500Z.m4v_02:41:25:86"/>
    <s v="5082670"/>
    <s v="fish"/>
    <s v="bank"/>
    <x v="0"/>
  </r>
  <r>
    <x v="18"/>
    <s v="Genus"/>
    <n v="205817"/>
    <s v="Chordata"/>
    <s v="Actinopterygii"/>
    <s v="Lophiiformes"/>
    <s v="Lophiidae"/>
    <s v="Lophiodes"/>
    <s v="NA"/>
    <s v="2018-11-23"/>
    <s v="ID by expert from video"/>
    <n v="1"/>
    <s v="NA"/>
    <s v="NA"/>
    <s v="limestone bedrock"/>
    <s v="primarily: limestone bedrock / secondary: cemented bedrock / comments: cemented ash flow"/>
    <n v="9.9428999999999998"/>
    <n v="34.125700000000002"/>
    <n v="5.776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0:45"/>
    <n v="22.754446000000002"/>
    <n v="-160.93011000000001"/>
    <n v="407.44499999999999"/>
    <n v="407.44499999999999"/>
    <n v="407.44499999999999"/>
    <s v="EX1708"/>
    <s v="D2-EX1708-20"/>
    <s v="EX1708_20_20170926T185500Z.m4v_02:45:45:09"/>
    <s v="5082969"/>
    <s v="fish"/>
    <s v="bank"/>
    <x v="0"/>
  </r>
  <r>
    <x v="18"/>
    <s v="Genus"/>
    <n v="205817"/>
    <s v="Chordata"/>
    <s v="Actinopterygii"/>
    <s v="Lophiiformes"/>
    <s v="Lophiidae"/>
    <s v="Lophiodes"/>
    <s v="NA"/>
    <s v="2018-11-23"/>
    <s v="ID by expert from video"/>
    <n v="1"/>
    <s v="NA"/>
    <s v="NA"/>
    <s v="limestone bedrock"/>
    <s v="primarily: limestone bedrock"/>
    <n v="10.375999999999999"/>
    <n v="34.1432"/>
    <n v="5.875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3:24"/>
    <n v="22.754518999999998"/>
    <n v="-160.93027000000001"/>
    <n v="397.637"/>
    <n v="397.637"/>
    <n v="397.637"/>
    <s v="EX1708"/>
    <s v="D2-EX1708-20"/>
    <s v="EX1708_20_20170926T185500Z.m4v_03:48:23:92"/>
    <s v="5083009"/>
    <s v="fish"/>
    <s v="bank"/>
    <x v="0"/>
  </r>
  <r>
    <x v="19"/>
    <s v="Species"/>
    <n v="282815"/>
    <s v="Chordata"/>
    <s v="Actinopterygii"/>
    <s v="Lophiiformes"/>
    <s v="Lophiidae"/>
    <s v="Sladenia"/>
    <s v="NA"/>
    <s v="2016-03-07"/>
    <s v="ID by expert from video"/>
    <n v="1"/>
    <s v="30-50 cm"/>
    <s v="NA"/>
    <s v="basalt pebble with manganese crust"/>
    <s v="primarily: basalt pebble with manganese crust / secondary: sediment; basalt cobble with manganese crust; basalt boulder with manganese crust"/>
    <n v="3.9493"/>
    <n v="34.467300000000002"/>
    <n v="1.6875"/>
    <s v="North Pacific Ocean"/>
    <s v="Western Pacific"/>
    <s v="Hawaiian Archipelago"/>
    <s v=" Swordfish Seamount"/>
    <m/>
    <m/>
    <m/>
    <s v="D2-EX1504L3-05"/>
    <s v="2015-09-01"/>
    <n v="2015"/>
    <s v="21:10:46"/>
    <n v="18.309781999999998"/>
    <n v="-158.45477"/>
    <n v="1003.1420000000001"/>
    <n v="1003.1420000000001"/>
    <n v="1003.1420000000001"/>
    <s v="EX1504L3"/>
    <s v="D2-EX1504L3-05"/>
    <s v="EX1504L3_05_20150901T181522Z.mp4_02:55:24:42"/>
    <s v="106712"/>
    <s v="fish"/>
    <s v="ridge seamount"/>
    <x v="1"/>
  </r>
  <r>
    <x v="20"/>
    <s v="Species"/>
    <n v="282828"/>
    <s v="Chordata"/>
    <s v="Actinopterygii"/>
    <s v="Lophiiformes"/>
    <s v="Ogcocephalidae"/>
    <s v="Solocisquama"/>
    <s v="NA"/>
    <s v="2016-03-05"/>
    <s v="ID by expert from video"/>
    <n v="1"/>
    <s v="10-30 cm"/>
    <s v="NA"/>
    <s v="basalt cobble with manganese crust"/>
    <s v="primarily: basalt cobble with manganese crust / secondary: sediment; basalt pebble with manganese crust"/>
    <n v="3.8441000000000001"/>
    <n v="34.5366"/>
    <n v="1.7384999999999999"/>
    <s v="North Pacific Ocean"/>
    <s v="Western Pacific"/>
    <s v="Hawaiian Archipelago"/>
    <s v=" Swordfish Seamount"/>
    <m/>
    <m/>
    <m/>
    <s v="D2-EX1504L3-05"/>
    <s v="2015-09-01"/>
    <n v="2015"/>
    <s v="19:52:51"/>
    <n v="18.312011999999999"/>
    <n v="-158.45482000000001"/>
    <n v="1043.6079999999999"/>
    <n v="1043.6079999999999"/>
    <n v="1043.6079999999999"/>
    <s v="EX1504L3"/>
    <s v="D2-EX1504L3-05"/>
    <s v="EX1504L3_05_20150901T181522Z.mp4_01:37:29:31"/>
    <s v="106491"/>
    <s v="fish"/>
    <s v="ridge seamount"/>
    <x v="1"/>
  </r>
  <r>
    <x v="21"/>
    <s v="Class"/>
    <n v="10194"/>
    <s v="Chordata"/>
    <s v="Actinopterygii"/>
    <s v="NA"/>
    <s v="NA"/>
    <s v="NA"/>
    <s v="Tentative ID"/>
    <s v="2016-03-10"/>
    <s v="ID by expert from video"/>
    <n v="1"/>
    <s v="NA"/>
    <s v="NA"/>
    <s v="NA"/>
    <s v="primarily: basalt bedrock with manganese crust / secondary: sediment"/>
    <n v="4.3319999999999999"/>
    <n v="34.384999999999998"/>
    <n v="1.5001"/>
    <s v="North Pacific Ocean"/>
    <s v="Western Pacific"/>
    <s v="Hawaiian Archipelago"/>
    <s v=" Swordfish Seamount"/>
    <m/>
    <m/>
    <m/>
    <s v="D2-EX1504L3-05"/>
    <s v="2015-09-01"/>
    <n v="2015"/>
    <s v="23:20:29"/>
    <n v="18.308805"/>
    <n v="-158.45394999999999"/>
    <n v="959.74699999999996"/>
    <n v="959.74699999999996"/>
    <n v="959.74699999999996"/>
    <s v="EX1504L3"/>
    <s v="D2-EX1504L3-05"/>
    <s v="EX1504L3_05_20150901T181522Z.mp4_05:05:06:63"/>
    <s v="107381"/>
    <s v="fish"/>
    <s v="ridge seamount"/>
    <x v="1"/>
  </r>
  <r>
    <x v="21"/>
    <s v="Class"/>
    <n v="10194"/>
    <s v="Chordata"/>
    <s v="Actinopterygii"/>
    <s v="NA"/>
    <s v="NA"/>
    <s v="NA"/>
    <s v="Tentative ID"/>
    <s v="2016-03-14"/>
    <s v="ID by expert from video"/>
    <n v="1"/>
    <s v="NA"/>
    <s v="NA"/>
    <s v="NA"/>
    <s v="primarily: basalt boulder with manganese crust / secondary: sediment; basalt pebble with manganese crust; basalt cobble with manganese crust; basalt bedrock with manganese crust"/>
    <n v="4.3211000000000004"/>
    <n v="34.445999999999998"/>
    <n v="1.5139"/>
    <s v="North Pacific Ocean"/>
    <s v="Western Pacific"/>
    <s v="Hawaiian Archipelago"/>
    <s v=" Swordfish Seamount"/>
    <m/>
    <m/>
    <m/>
    <s v="D2-EX1504L3-05"/>
    <s v="2015-09-02"/>
    <n v="2015"/>
    <s v="00:31:17"/>
    <n v="18.307473999999999"/>
    <n v="-158.45409000000001"/>
    <n v="975.81200000000001"/>
    <n v="975.81200000000001"/>
    <n v="975.81200000000001"/>
    <s v="EX1504L3"/>
    <s v="D2-EX1504L3-05"/>
    <s v="EX1504L3_05_20150901T181522Z.mp4_06:15:54:86"/>
    <s v="108001"/>
    <s v="fish"/>
    <s v="ridge seamount"/>
    <x v="1"/>
  </r>
  <r>
    <x v="21"/>
    <s v="Class"/>
    <n v="10194"/>
    <s v="Chordata"/>
    <s v="Actinopterygii"/>
    <s v="NA"/>
    <s v="NA"/>
    <s v="NA"/>
    <s v="NA"/>
    <s v="2018-11-15"/>
    <s v="ID by expert from video"/>
    <n v="1"/>
    <s v="NA"/>
    <s v="NA"/>
    <s v="NA"/>
    <s v="primarily: basalt bedrock with manganese crust"/>
    <n v="2.0792000000000002"/>
    <n v="34.611899999999999"/>
    <n v="2.698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19:38:27"/>
    <n v="25.160513000000002"/>
    <n v="-161.64393999999999"/>
    <n v="1794.663"/>
    <n v="1794.663"/>
    <n v="1794.663"/>
    <s v="EX1708"/>
    <s v="D2-EX1708-19"/>
    <s v="EX1708_19_20170925T193000Z.m4v_00:08:27:20"/>
    <s v="5081582"/>
    <s v="fish"/>
    <s v="tablemount"/>
    <x v="0"/>
  </r>
  <r>
    <x v="21"/>
    <s v="Class"/>
    <n v="10194"/>
    <s v="Chordata"/>
    <s v="Actinopterygii"/>
    <s v="NA"/>
    <s v="NA"/>
    <s v="N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012000000000008"/>
    <n v="34.054900000000004"/>
    <n v="4.51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7:15"/>
    <n v="22.754168"/>
    <n v="-160.92814999999999"/>
    <n v="478.702"/>
    <n v="478.702"/>
    <n v="478.702"/>
    <s v="EX1708"/>
    <s v="D2-EX1708-20"/>
    <s v="EX1708_20_20170926T185500Z.m4v_00:12:15:00"/>
    <s v="5081961"/>
    <s v="fish"/>
    <s v="bank"/>
    <x v="0"/>
  </r>
  <r>
    <x v="21"/>
    <s v="Class"/>
    <n v="10194"/>
    <s v="Chordata"/>
    <s v="Actinopterygii"/>
    <s v="NA"/>
    <s v="NA"/>
    <s v="NA"/>
    <s v="NA"/>
    <s v="2018-11-24"/>
    <s v="ID by expert from video"/>
    <n v="1"/>
    <s v="NA"/>
    <s v="NA"/>
    <s v="NA"/>
    <s v="primarily: limestone bedrock / secondary: cemented bedrock / comments: cemented ash flow"/>
    <n v="11.8126"/>
    <n v="34.227499999999999"/>
    <n v="6.075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6:25"/>
    <n v="22.754372"/>
    <n v="-160.93115"/>
    <n v="349.41699999999997"/>
    <n v="349.41699999999997"/>
    <n v="349.41699999999997"/>
    <s v="EX1708"/>
    <s v="D2-EX1708-20"/>
    <s v="EX1708_20_20170926T185500Z.m4v_05:21:25:30"/>
    <s v="5083200"/>
    <s v="fish"/>
    <s v="bank"/>
    <x v="0"/>
  </r>
  <r>
    <x v="21"/>
    <s v="Class"/>
    <n v="10194"/>
    <s v="Chordata"/>
    <s v="Actinopterygii"/>
    <s v="NA"/>
    <s v="NA"/>
    <s v="NA"/>
    <s v="orange; B. Mundy identified as percomorphaceaen fish"/>
    <s v="2018-11-17"/>
    <s v="ID by expert from video"/>
    <n v="1"/>
    <s v="NA"/>
    <s v="NA"/>
    <s v="NA"/>
    <s v="primarily: cemented bedrock / secondary: limestone bedrock / comments: cemented ash flow"/>
    <n v="11.9763"/>
    <n v="34.283900000000003"/>
    <n v="6.18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1:05"/>
    <n v="22.754469"/>
    <n v="-160.93137999999999"/>
    <n v="334.58600000000001"/>
    <n v="334.58600000000001"/>
    <n v="334.58600000000001"/>
    <s v="EX1708"/>
    <s v="D2-EX1708-20"/>
    <s v="EX1708_20_20170926T185500Z.m4v_05:36:05:00"/>
    <s v="5081926"/>
    <s v="fish"/>
    <s v="bank"/>
    <x v="0"/>
  </r>
  <r>
    <x v="21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cemented bedrock / secondary: boulder; limestone bedrock / comments: cemented ash flow"/>
    <n v="12.4436"/>
    <n v="34.3035"/>
    <n v="6.236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48"/>
    <n v="22.754528000000001"/>
    <n v="-160.93226999999999"/>
    <n v="302.613"/>
    <n v="302.613"/>
    <n v="302.613"/>
    <s v="EX1708"/>
    <s v="D2-EX1708-20"/>
    <s v="EX1708_20_20170926T185500Z.m4v_06:34:48:04"/>
    <s v="5083564"/>
    <s v="fish"/>
    <s v="bank"/>
    <x v="0"/>
  </r>
  <r>
    <x v="22"/>
    <s v="Genus"/>
    <n v="125837"/>
    <s v="Chordata"/>
    <s v="Actinopterygii"/>
    <s v="Notacanthiformes"/>
    <s v="Halosauridae"/>
    <s v="Aldrovandia"/>
    <s v="Tentative ID"/>
    <s v="2018-11-19"/>
    <s v="ID by expert from video"/>
    <n v="1"/>
    <s v="NA"/>
    <s v="NA"/>
    <s v="NA"/>
    <s v="primarily: basalt bedrock with manganese crust / secondary: sediment pocket"/>
    <n v="2.1172"/>
    <n v="34.609400000000001"/>
    <n v="2.6993999999999998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0:29:39"/>
    <n v="25.160499999999999"/>
    <n v="-161.64478"/>
    <n v="1770.1469999999999"/>
    <n v="1770.1469999999999"/>
    <n v="1770.1469999999999"/>
    <s v="EX1708"/>
    <s v="D2-EX1708-19"/>
    <s v="EX1708_19_20170925T193000Z.m4v_00:59:39:27"/>
    <s v="5082184"/>
    <s v="fish"/>
    <s v="tablemount"/>
    <x v="0"/>
  </r>
  <r>
    <x v="23"/>
    <s v="Genus"/>
    <n v="158993"/>
    <s v="Chordata"/>
    <s v="Actinopterygii"/>
    <s v="Ophidiiformes"/>
    <s v="Bythitidae"/>
    <s v="Diplacanthopoma"/>
    <s v="NA"/>
    <s v="2016-03-29"/>
    <s v="ID by expert from video"/>
    <n v="1"/>
    <s v="10-30 cm"/>
    <s v="NA"/>
    <s v="NA"/>
    <s v="primarily: basalt bedrock with manganese crust / secondary: sediment pocket"/>
    <n v="2.1177999999999999"/>
    <n v="34.628100000000003"/>
    <n v="2.8024"/>
    <s v="North Pacific Ocean"/>
    <s v="Western Pacific"/>
    <s v="Hawaiian Archipelago"/>
    <s v=" Ellis Seamount"/>
    <m/>
    <m/>
    <m/>
    <s v="D2-EX1504L3-06"/>
    <s v="2015-09-02"/>
    <n v="2015"/>
    <s v="23:17:22"/>
    <n v="19.227786999999999"/>
    <n v="-157.61542"/>
    <n v="2083.0709999999999"/>
    <n v="2083.0709999999999"/>
    <n v="2083.0709999999999"/>
    <s v="EX1504L3"/>
    <s v="D2-EX1504L3-06"/>
    <s v="EX1504L3_06_20150902T182025Z.mp4_04:56:57:06"/>
    <s v="110213"/>
    <s v="fish"/>
    <s v="ridge seamount"/>
    <x v="2"/>
  </r>
  <r>
    <x v="24"/>
    <s v="Family"/>
    <n v="125503"/>
    <s v="Chordata"/>
    <s v="Actinopterygii"/>
    <s v="Ophidiiformes"/>
    <s v="Bythitidae"/>
    <s v="NA"/>
    <s v="Tentative ID"/>
    <s v="2016-03-14"/>
    <s v="ID by expert from video"/>
    <n v="1"/>
    <s v="NA"/>
    <s v="NA"/>
    <s v="basalt bedrock with manganese crust"/>
    <s v="primarily: basalt bedrock with manganese crust / secondary: sediment; basalt cobble with manganese crust; basalt boulder with manganese crust"/>
    <n v="4.3304999999999998"/>
    <n v="34.447099999999999"/>
    <n v="1.5456000000000001"/>
    <s v="North Pacific Ocean"/>
    <s v="Western Pacific"/>
    <s v="Hawaiian Archipelago"/>
    <s v=" Swordfish Seamount"/>
    <m/>
    <m/>
    <m/>
    <s v="D2-EX1504L3-05"/>
    <s v="2015-09-01"/>
    <n v="2015"/>
    <s v="23:53:09"/>
    <n v="18.308454999999999"/>
    <n v="-158.45394999999999"/>
    <n v="955.00599999999997"/>
    <n v="955.00599999999997"/>
    <n v="955.00599999999997"/>
    <s v="EX1504L3"/>
    <s v="D2-EX1504L3-05"/>
    <s v="EX1504L3_05_20150901T181522Z.mp4_05:37:47:34"/>
    <s v="107737"/>
    <s v="fish"/>
    <s v="ridge seamount"/>
    <x v="1"/>
  </r>
  <r>
    <x v="25"/>
    <s v="Genus"/>
    <n v="159061"/>
    <s v="Chordata"/>
    <s v="Actinopterygii"/>
    <s v="Ophidiiformes"/>
    <s v="Ophidiidae"/>
    <s v="Bassogigas"/>
    <s v="Bassogigas sp.1"/>
    <s v="2016-01-13"/>
    <s v="ID by expert from video"/>
    <n v="1"/>
    <s v="10-30 cm"/>
    <s v="NA"/>
    <s v="NA"/>
    <s v="primarily: basalt pebble with manganese crust / secondary: rippled sediment; basalt cobble with manganese crust; basalt boulder with manganese crust; basalt bedrock with manganese crust"/>
    <n v="1.6555"/>
    <n v="34.663800000000002"/>
    <n v="3.6722000000000001"/>
    <s v="North Pacific Ocean"/>
    <s v="Western Pacific"/>
    <s v="Hawaiian Archipelago"/>
    <s v=" McCall Seamount"/>
    <m/>
    <m/>
    <m/>
    <s v="D2-EX1504L3-04"/>
    <s v="2015-08-31"/>
    <n v="2015"/>
    <s v="20:43:10"/>
    <n v="18.982800999999998"/>
    <n v="-157.11111"/>
    <n v="2696.6"/>
    <n v="2696.6"/>
    <n v="2696.6"/>
    <s v="EX1504L3"/>
    <s v="D2-EX1504L3-04"/>
    <s v="EX1504L3_04_20150831T182052Z.mp4_02:22:18:07"/>
    <s v="103732"/>
    <s v="fish"/>
    <s v="ridge seamount"/>
    <x v="2"/>
  </r>
  <r>
    <x v="25"/>
    <s v="Genus"/>
    <n v="159061"/>
    <s v="Chordata"/>
    <s v="Actinopterygii"/>
    <s v="Ophidiiformes"/>
    <s v="Ophidiidae"/>
    <s v="Bassogigas"/>
    <s v="Tentative ID"/>
    <s v="2018-08-28"/>
    <s v="ID by expert from video"/>
    <n v="1"/>
    <s v="NA"/>
    <s v="NA"/>
    <s v="NA"/>
    <s v="primarily: basalt bedrock with manganese crust / secondary: sediment; basalt cobble with manganese crust; basalt boulder with manganese crust"/>
    <n v="2.4077999999999999"/>
    <n v="34.597700000000003"/>
    <n v="2.4333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1:07:46"/>
    <n v="23.30706"/>
    <n v="-158.35722000000001"/>
    <n v="1804.8050000000001"/>
    <n v="1804.8050000000001"/>
    <n v="1804.8050000000001"/>
    <s v="EX1708"/>
    <s v="D2-EX1708-01"/>
    <s v="EX1708_01_20170907T194500Z.m4v_01:22:45:72"/>
    <s v="5066947"/>
    <s v="fish"/>
    <s v="conical seamount"/>
    <x v="1"/>
  </r>
  <r>
    <x v="26"/>
    <s v="Species"/>
    <n v="712476"/>
    <s v="Chordata"/>
    <s v="Actinopterygii"/>
    <s v="Ophidiiformes"/>
    <s v="Ophidiidae"/>
    <s v="Bassogigas"/>
    <s v="NA"/>
    <s v="2016-03-25"/>
    <s v="ID by expert from video"/>
    <n v="1"/>
    <s v="NA"/>
    <s v="NA"/>
    <s v="NA"/>
    <s v="primarily: basalt boulder with manganese crust / secondary: sediment; basalt pebble with manganese crust; basalt cobble with manganese crust"/>
    <n v="2.0247000000000002"/>
    <n v="34.635100000000001"/>
    <n v="2.9462000000000002"/>
    <s v="North Pacific Ocean"/>
    <s v="Western Pacific"/>
    <s v="Hawaiian Archipelago"/>
    <s v=" Ellis Seamount"/>
    <m/>
    <m/>
    <m/>
    <s v="D2-EX1504L3-06"/>
    <s v="2015-09-03"/>
    <n v="2015"/>
    <s v="00:05:47"/>
    <n v="19.227257000000002"/>
    <n v="-157.61609000000001"/>
    <n v="2094.4549999999999"/>
    <n v="2094.4549999999999"/>
    <n v="2094.4549999999999"/>
    <s v="EX1504L3"/>
    <s v="D2-EX1504L3-06"/>
    <s v="EX1504L3_06_20150902T182025Z.mp4_05:45:22:45"/>
    <s v="110485"/>
    <s v="fish"/>
    <s v="ridge seamount"/>
    <x v="2"/>
  </r>
  <r>
    <x v="27"/>
    <s v="Genus"/>
    <n v="125856"/>
    <s v="Chordata"/>
    <s v="Actinopterygii"/>
    <s v="Ophidiiformes"/>
    <s v="Ophidiidae"/>
    <s v="Bassozetus"/>
    <s v="Bassozetus sp.1"/>
    <s v="2016-03-24"/>
    <s v="ID by expert from video"/>
    <n v="1"/>
    <s v="NA"/>
    <s v="NA"/>
    <s v="basalt bedrock with manganese crust"/>
    <s v="primarily: basalt bedrock with manganese crust / secondary: sediment pocket"/>
    <n v="2.0217999999999998"/>
    <n v="34.635599999999997"/>
    <n v="2.9382999999999999"/>
    <s v="North Pacific Ocean"/>
    <s v="Western Pacific"/>
    <s v="Hawaiian Archipelago"/>
    <s v=" Ellis Seamount"/>
    <m/>
    <m/>
    <m/>
    <s v="D2-EX1504L3-06"/>
    <s v="2015-09-02"/>
    <n v="2015"/>
    <s v="23:50:18"/>
    <n v="19.22756"/>
    <n v="-157.61597"/>
    <n v="2066.8780000000002"/>
    <n v="2066.8780000000002"/>
    <n v="2066.8780000000002"/>
    <s v="EX1504L3"/>
    <s v="D2-EX1504L3-06"/>
    <s v="EX1504L3_06_20150902T182025Z.mp4_05:29:52:92"/>
    <s v="110411"/>
    <s v="fish"/>
    <s v="ridge seamount"/>
    <x v="2"/>
  </r>
  <r>
    <x v="28"/>
    <s v="Species"/>
    <n v="280691"/>
    <s v="Chordata"/>
    <s v="Actinopterygii"/>
    <s v="Ophidiiformes"/>
    <s v="Ophidiidae"/>
    <s v="Epetriodus"/>
    <s v="NA"/>
    <s v="2016-03-11"/>
    <s v="ID by expert from video"/>
    <n v="1"/>
    <s v="NA"/>
    <s v="NA"/>
    <s v="NA"/>
    <s v="primarily: basalt bedrock with manganese crust / secondary: sediment"/>
    <n v="4.3391000000000002"/>
    <n v="34.386899999999997"/>
    <n v="1.5412999999999999"/>
    <s v="North Pacific Ocean"/>
    <s v="Western Pacific"/>
    <s v="Hawaiian Archipelago"/>
    <s v=" Swordfish Seamount"/>
    <m/>
    <m/>
    <m/>
    <s v="D2-EX1504L3-05"/>
    <s v="2015-09-01"/>
    <n v="2015"/>
    <s v="23:36:37"/>
    <n v="18.308668000000001"/>
    <n v="-158.45394999999999"/>
    <n v="955.28200000000004"/>
    <n v="955.28200000000004"/>
    <n v="955.28200000000004"/>
    <s v="EX1504L3"/>
    <s v="D2-EX1504L3-05"/>
    <s v="EX1504L3_05_20150901T181522Z.mp4_05:21:14:65"/>
    <s v="107665"/>
    <s v="fish"/>
    <s v="ridge seamount"/>
    <x v="1"/>
  </r>
  <r>
    <x v="28"/>
    <s v="Species"/>
    <n v="280691"/>
    <s v="Chordata"/>
    <s v="Actinopterygii"/>
    <s v="Ophidiiformes"/>
    <s v="Ophidiidae"/>
    <s v="Epetriodus"/>
    <s v="Tentative ID"/>
    <s v="2016-03-23"/>
    <s v="ID by expert from video"/>
    <n v="1"/>
    <s v="NA"/>
    <s v="NA"/>
    <s v="NA"/>
    <s v="primarily: basalt bedrock with manganese crust / secondary: sediment; basalt cobble with manganese crust"/>
    <n v="2.1309"/>
    <n v="34.628100000000003"/>
    <n v="2.8340000000000001"/>
    <s v="North Pacific Ocean"/>
    <s v="Western Pacific"/>
    <s v="Hawaiian Archipelago"/>
    <s v=" Ellis Seamount"/>
    <m/>
    <m/>
    <m/>
    <s v="D2-EX1504L3-06"/>
    <s v="2015-09-02"/>
    <n v="2015"/>
    <s v="23:04:09"/>
    <n v="19.227896000000001"/>
    <n v="-157.61478"/>
    <n v="2110.998"/>
    <n v="2110.998"/>
    <n v="2110.998"/>
    <s v="EX1504L3"/>
    <s v="D2-EX1504L3-06"/>
    <s v="EX1504L3_06_20150902T182025Z.mp4_04:43:43:80"/>
    <s v="110045"/>
    <s v="fish"/>
    <s v="ridge seamount"/>
    <x v="2"/>
  </r>
  <r>
    <x v="29"/>
    <s v="Genus"/>
    <n v="125861"/>
    <s v="Chordata"/>
    <s v="Actinopterygii"/>
    <s v="Ophidiiformes"/>
    <s v="Ophidiidae"/>
    <s v="Lamprogrammus"/>
    <s v="NA"/>
    <s v="2016-03-04"/>
    <s v="ID by expert from video"/>
    <n v="1"/>
    <s v="10-30 cm"/>
    <s v="NA"/>
    <s v="NA"/>
    <s v="primarily: basalt cobble with manganese crust / secondary: sediment; basalt pebble with manganese crust; basalt boulder with manganese crust"/>
    <n v="3.6671999999999998"/>
    <n v="34.544499999999999"/>
    <n v="1.784"/>
    <s v="North Pacific Ocean"/>
    <s v="Western Pacific"/>
    <s v="Hawaiian Archipelago"/>
    <s v=" Swordfish Seamount"/>
    <m/>
    <m/>
    <m/>
    <s v="D2-EX1504L3-05"/>
    <s v="2015-09-01"/>
    <n v="2015"/>
    <s v="19:41:07"/>
    <n v="18.312100999999998"/>
    <n v="-158.45506"/>
    <n v="1057.3430000000001"/>
    <n v="1057.3430000000001"/>
    <n v="1057.3430000000001"/>
    <s v="EX1504L3"/>
    <s v="D2-EX1504L3-05"/>
    <s v="EX1504L3_05_20150901T181522Z.mp4_01:25:45:48"/>
    <s v="106436"/>
    <s v="fish"/>
    <s v="ridge seamount"/>
    <x v="1"/>
  </r>
  <r>
    <x v="30"/>
    <s v="Family"/>
    <n v="125505"/>
    <s v="Chordata"/>
    <s v="Actinopterygii"/>
    <s v="Ophidiiformes"/>
    <s v="Ophidiidae"/>
    <s v="NA"/>
    <s v="NA"/>
    <s v="2018-08-29"/>
    <s v="ID by expert from video"/>
    <n v="1"/>
    <s v="30-50 cm"/>
    <s v="NA"/>
    <s v="NA"/>
    <s v="primarily: basalt boulder with manganese crust / secondary: sediment; basalt cobble with manganese crust; basalt bedrock with manganese crust"/>
    <n v="2.3818999999999999"/>
    <n v="34.595999999999997"/>
    <n v="2.4266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s v="D2-EX1708-01"/>
    <s v="2017-09-07"/>
    <n v="2017"/>
    <s v="22:07:23"/>
    <n v="23.307486000000001"/>
    <n v="-158.35724999999999"/>
    <n v="1791.37"/>
    <n v="1791.37"/>
    <n v="1791.37"/>
    <s v="EX1708"/>
    <s v="D2-EX1708-01"/>
    <s v="EX1708_01_20170907T194500Z.m4v_02:22:23:45"/>
    <s v="5067123"/>
    <s v="fish"/>
    <s v="conical seamount"/>
    <x v="1"/>
  </r>
  <r>
    <x v="31"/>
    <s v="Genus"/>
    <n v="125865"/>
    <s v="Chordata"/>
    <s v="Actinopterygii"/>
    <s v="Ophidiiformes"/>
    <s v="Ophidiidae"/>
    <s v="Spectrunculus"/>
    <s v="Tentative ID"/>
    <s v="2018-11-20"/>
    <s v="ID by expert from video"/>
    <n v="1"/>
    <s v="NA"/>
    <s v="NA"/>
    <s v="NA"/>
    <s v="primarily: basalt bedrock with manganese crust / secondary: sediment pocket; basalt cobble with manganese crust"/>
    <n v="2.3473000000000002"/>
    <n v="34.585299999999997"/>
    <n v="2.3281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s v="D2-EX1708-19"/>
    <s v="2017-09-25"/>
    <n v="2017"/>
    <s v="22:11:55"/>
    <n v="25.161095"/>
    <n v="-161.64583999999999"/>
    <n v="1702.0340000000001"/>
    <n v="1702.0340000000001"/>
    <n v="1702.0340000000001"/>
    <s v="EX1708"/>
    <s v="D2-EX1708-19"/>
    <s v="EX1708_19_20170925T193000Z.m4v_02:41:54:64"/>
    <s v="5082658"/>
    <s v="fish"/>
    <s v="tablemount"/>
    <x v="0"/>
  </r>
  <r>
    <x v="32"/>
    <s v="Genus"/>
    <n v="126242"/>
    <s v="Chordata"/>
    <s v="Actinopterygii"/>
    <s v="Perciformes"/>
    <s v="Caproidae"/>
    <s v="Antigonia"/>
    <s v="NA"/>
    <s v="2018-11-20"/>
    <s v="ID by expert from video"/>
    <n v="1"/>
    <s v="NA"/>
    <s v="NA"/>
    <s v="NA"/>
    <s v="primarily: limestone bedrock / secondary: sediment pocket; cemented bedrock / comments: cemented ash flow"/>
    <n v="8.9128000000000007"/>
    <n v="34.115499999999997"/>
    <n v="5.684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5:36"/>
    <n v="22.754308999999999"/>
    <n v="-160.92961"/>
    <n v="421.423"/>
    <n v="421.423"/>
    <n v="421.423"/>
    <s v="EX1708"/>
    <s v="D2-EX1708-20"/>
    <s v="EX1708_20_20170926T185500Z.m4v_02:30:36:10"/>
    <s v="5082578"/>
    <s v="fish"/>
    <s v="bank"/>
    <x v="0"/>
  </r>
  <r>
    <x v="32"/>
    <s v="Genus"/>
    <n v="126242"/>
    <s v="Chordata"/>
    <s v="Actinopterygii"/>
    <s v="Perciformes"/>
    <s v="Caproidae"/>
    <s v="Antigonia"/>
    <s v="NA"/>
    <s v="2018-11-20"/>
    <s v="ID by expert from video"/>
    <n v="1"/>
    <s v="NA"/>
    <s v="NA"/>
    <s v="NA"/>
    <s v="primarily: limestone bedrock / secondary: sediment pocket"/>
    <n v="9.0096000000000007"/>
    <n v="34.121600000000001"/>
    <n v="5.771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8:52"/>
    <n v="22.754307000000001"/>
    <n v="-160.92975999999999"/>
    <n v="419.04300000000001"/>
    <n v="419.04300000000001"/>
    <n v="419.04300000000001"/>
    <s v="EX1708"/>
    <s v="D2-EX1708-20"/>
    <s v="EX1708_20_20170926T185500Z.m4v_02:33:51:86"/>
    <s v="5082607"/>
    <s v="fish"/>
    <s v="bank"/>
    <x v="0"/>
  </r>
  <r>
    <x v="32"/>
    <s v="Genus"/>
    <n v="126242"/>
    <s v="Chordata"/>
    <s v="Actinopterygii"/>
    <s v="Perciformes"/>
    <s v="Caproidae"/>
    <s v="Antigonia"/>
    <s v="NA"/>
    <s v="2018-11-20"/>
    <s v="ID by expert from video"/>
    <n v="1"/>
    <s v="NA"/>
    <s v="NA"/>
    <s v="limestone bedrock"/>
    <s v="primarily: limestone bedrock / secondary: sediment pocket"/>
    <n v="9.3172999999999995"/>
    <n v="34.122500000000002"/>
    <n v="5.745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5:20"/>
    <n v="22.754415999999999"/>
    <n v="-160.9299"/>
    <n v="416.04700000000003"/>
    <n v="416.04700000000003"/>
    <n v="416.04700000000003"/>
    <s v="EX1708"/>
    <s v="D2-EX1708-20"/>
    <s v="EX1708_20_20170926T185500Z.m4v_02:40:19:61"/>
    <s v="5082663"/>
    <s v="fish"/>
    <s v="bank"/>
    <x v="0"/>
  </r>
  <r>
    <x v="32"/>
    <s v="Genus"/>
    <n v="126242"/>
    <s v="Chordata"/>
    <s v="Actinopterygii"/>
    <s v="Perciformes"/>
    <s v="Caproidae"/>
    <s v="Antigonia"/>
    <s v="NA"/>
    <s v="2018-11-20"/>
    <s v="ID by expert from video"/>
    <n v="2"/>
    <s v="10-30 cm"/>
    <s v="NA"/>
    <s v="NA"/>
    <s v="primarily: limestone bedrock"/>
    <n v="9.8999000000000006"/>
    <n v="34.122700000000002"/>
    <n v="5.76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52"/>
    <n v="22.754432999999999"/>
    <n v="-160.93003999999999"/>
    <n v="411.43599999999998"/>
    <n v="411.43599999999998"/>
    <n v="411.43599999999998"/>
    <s v="EX1708"/>
    <s v="D2-EX1708-20"/>
    <s v="EX1708_20_20170926T185500Z.m4v_02:43:52:49"/>
    <s v="508268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2"/>
    <s v="NA"/>
    <s v="NA"/>
    <s v="NA"/>
    <s v="primarily: limestone bedrock"/>
    <n v="9.8036999999999992"/>
    <n v="34.122399999999999"/>
    <n v="5.739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9:47"/>
    <n v="22.754517"/>
    <n v="-160.93003999999999"/>
    <n v="410.59500000000003"/>
    <n v="410.59500000000003"/>
    <n v="410.59500000000003"/>
    <s v="EX1708"/>
    <s v="D2-EX1708-20"/>
    <s v="EX1708_20_20170926T185500Z.m4v_02:44:47:20"/>
    <s v="5082967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limestone bedrock / secondary: cemented bedrock / comments: cemented ash flow"/>
    <n v="9.9268000000000001"/>
    <n v="34.130400000000002"/>
    <n v="5.810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4:56"/>
    <n v="22.754417"/>
    <n v="-160.93018000000001"/>
    <n v="404.596"/>
    <n v="404.596"/>
    <n v="404.596"/>
    <s v="EX1708"/>
    <s v="D2-EX1708-20"/>
    <s v="EX1708_20_20170926T185500Z.m4v_02:49:55:69"/>
    <s v="508298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limestone bedrock"/>
    <n v="10.303900000000001"/>
    <n v="34.143500000000003"/>
    <n v="5.869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1:11"/>
    <n v="22.754435999999998"/>
    <n v="-160.93028000000001"/>
    <n v="399.15"/>
    <n v="399.15"/>
    <n v="399.15"/>
    <s v="EX1708"/>
    <s v="D2-EX1708-20"/>
    <s v="EX1708_20_20170926T185500Z.m4v_03:46:10:64"/>
    <s v="508300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limestone bedrock"/>
    <n v="10.4459"/>
    <n v="34.144199999999998"/>
    <n v="5.893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6:00"/>
    <n v="22.754377000000002"/>
    <n v="-160.93034"/>
    <n v="394.71800000000002"/>
    <n v="394.71800000000002"/>
    <n v="394.71800000000002"/>
    <s v="EX1708"/>
    <s v="D2-EX1708-20"/>
    <s v="EX1708_20_20170926T185500Z.m4v_03:50:59:86"/>
    <s v="5083016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2"/>
    <s v="NA"/>
    <s v="NA"/>
    <s v="NA"/>
    <s v="primarily: limestone bedrock / secondary: boulder"/>
    <n v="10.5151"/>
    <n v="34.1599"/>
    <n v="5.905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1:05"/>
    <n v="22.754349000000001"/>
    <n v="-160.93039999999999"/>
    <n v="391.19799999999998"/>
    <n v="391.19799999999998"/>
    <n v="391.19799999999998"/>
    <s v="EX1708"/>
    <s v="D2-EX1708-20"/>
    <s v="EX1708_20_20170926T185500Z.m4v_03:56:04:94"/>
    <s v="508302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2"/>
    <s v="NA"/>
    <s v="NA"/>
    <s v="NA"/>
    <s v="primarily: limestone bedrock"/>
    <n v="10.629099999999999"/>
    <n v="34.1678"/>
    <n v="5.913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5:25"/>
    <n v="22.754427"/>
    <n v="-160.93051"/>
    <n v="385.38"/>
    <n v="385.38"/>
    <n v="385.38"/>
    <s v="EX1708"/>
    <s v="D2-EX1708-20"/>
    <s v="EX1708_20_20170926T185500Z.m4v_04:00:25:23"/>
    <s v="508303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limestone bedrock / secondary: limestone bedrock ledge"/>
    <n v="10.7148"/>
    <n v="34.1629"/>
    <n v="5.91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2:31"/>
    <n v="22.754486"/>
    <n v="-160.93053"/>
    <n v="382.947"/>
    <n v="382.947"/>
    <n v="382.947"/>
    <s v="EX1708"/>
    <s v="D2-EX1708-20"/>
    <s v="EX1708_20_20170926T185500Z.m4v_04:07:30:75"/>
    <s v="5083043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tucked under ledge"/>
    <s v="NA"/>
    <s v="primarily: limestone bedrock / secondary: limestone bedrock ledge"/>
    <n v="10.794700000000001"/>
    <n v="34.158299999999997"/>
    <n v="5.902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6:11"/>
    <n v="22.754442000000001"/>
    <n v="-160.93056999999999"/>
    <n v="381.37900000000002"/>
    <n v="381.37900000000002"/>
    <n v="381.37900000000002"/>
    <s v="EX1708"/>
    <s v="D2-EX1708-20"/>
    <s v="EX1708_20_20170926T185500Z.m4v_04:11:10:59"/>
    <s v="508304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limestone bedrock"/>
    <n v="10.900600000000001"/>
    <n v="34.181600000000003"/>
    <n v="5.960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20:09"/>
    <n v="22.754353999999999"/>
    <n v="-160.93065999999999"/>
    <n v="375.87"/>
    <n v="375.87"/>
    <n v="375.87"/>
    <s v="EX1708"/>
    <s v="D2-EX1708-20"/>
    <s v="EX1708_20_20170926T185500Z.m4v_04:25:09:44"/>
    <s v="508307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3"/>
    <s v="NA"/>
    <s v="NA"/>
    <s v="NA"/>
    <s v="primarily: limestone bedrock / secondary: limestone bedrock ledge"/>
    <n v="10.428699999999999"/>
    <n v="34.1755"/>
    <n v="5.96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5:05"/>
    <n v="22.754367999999999"/>
    <n v="-160.93075999999999"/>
    <n v="371.15100000000001"/>
    <n v="371.15100000000001"/>
    <n v="371.15100000000001"/>
    <s v="EX1708"/>
    <s v="D2-EX1708-20"/>
    <s v="EX1708_20_20170926T185500Z.m4v_04:40:05:30"/>
    <s v="508309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8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2"/>
    <s v="508309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4"/>
    <s v="NA"/>
    <s v="NA"/>
    <s v="NA"/>
    <s v="primarily: limestone bedrock / secondary: cemented bedrock; limestone bedrock ledge / comments: cemented ash flow"/>
    <n v="10.4777"/>
    <n v="34.176499999999997"/>
    <n v="5.951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1:37"/>
    <n v="22.754415999999999"/>
    <n v="-160.93088"/>
    <n v="363.95699999999999"/>
    <n v="363.95699999999999"/>
    <n v="363.95699999999999"/>
    <s v="EX1708"/>
    <s v="D2-EX1708-20"/>
    <s v="EX1708_20_20170926T185500Z.m4v_04:46:36:55"/>
    <s v="5083108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2"/>
    <s v="NA"/>
    <s v="NA"/>
    <s v="NA"/>
    <s v="primarily: cemented bedrock / secondary: limestone bedrock / comments: cemented ash flow"/>
    <n v="10.4681"/>
    <n v="34.188299999999998"/>
    <n v="5.980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6:32"/>
    <n v="22.754292"/>
    <n v="-160.93082000000001"/>
    <n v="363.69400000000002"/>
    <n v="363.69400000000002"/>
    <n v="363.69400000000002"/>
    <s v="EX1708"/>
    <s v="D2-EX1708-20"/>
    <s v="EX1708_20_20170926T185500Z.m4v_04:51:31:66"/>
    <s v="508312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3"/>
    <s v="ID by expert from video"/>
    <n v="1"/>
    <s v="NA"/>
    <s v="NA"/>
    <s v="NA"/>
    <s v="primarily: cemented bedrock / secondary: limestone bedrock / comments: cemented ash flow"/>
    <n v="10.4358"/>
    <n v="34.190300000000001"/>
    <n v="5.97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9:28"/>
    <n v="22.754314000000001"/>
    <n v="-160.93091000000001"/>
    <n v="363.36900000000003"/>
    <n v="363.36900000000003"/>
    <n v="363.36900000000003"/>
    <s v="EX1708"/>
    <s v="D2-EX1708-20"/>
    <s v="EX1708_20_20170926T185500Z.m4v_04:54:28:09"/>
    <s v="5083128"/>
    <s v="fish"/>
    <s v="bank"/>
    <x v="0"/>
  </r>
  <r>
    <x v="32"/>
    <s v="Genus"/>
    <n v="126242"/>
    <s v="Chordata"/>
    <s v="Actinopterygii"/>
    <s v="Perciformes"/>
    <s v="Caproidae"/>
    <s v="Antigonia"/>
    <s v="NA"/>
    <s v="2018-11-24"/>
    <s v="ID by expert from video"/>
    <n v="8"/>
    <s v="NA"/>
    <s v="NA"/>
    <s v="NA"/>
    <s v="primarily: cemented bedrock / secondary: limestone bedrock / comments: cemented ash flow"/>
    <n v="11.298299999999999"/>
    <n v="34.205199999999998"/>
    <n v="6.024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2:00"/>
    <n v="22.754384999999999"/>
    <n v="-160.93100000000001"/>
    <n v="358.29500000000002"/>
    <n v="358.29500000000002"/>
    <n v="358.29500000000002"/>
    <s v="EX1708"/>
    <s v="D2-EX1708-20"/>
    <s v="EX1708_20_20170926T185500Z.m4v_05:06:59:54"/>
    <s v="5083160"/>
    <s v="fish"/>
    <s v="bank"/>
    <x v="0"/>
  </r>
  <r>
    <x v="32"/>
    <s v="Genus"/>
    <n v="126242"/>
    <s v="Chordata"/>
    <s v="Actinopterygii"/>
    <s v="Perciformes"/>
    <s v="Caproidae"/>
    <s v="Antigonia"/>
    <s v="NA"/>
    <s v="2018-11-24"/>
    <s v="ID by expert from video"/>
    <n v="2"/>
    <s v="NA"/>
    <s v="NA"/>
    <s v="NA"/>
    <s v="primarily: limestone bedrock / secondary: cemented bedrock / comments: cemented ash flow"/>
    <n v="11.5067"/>
    <n v="34.231900000000003"/>
    <n v="6.094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7:39"/>
    <n v="22.754393"/>
    <n v="-160.93106"/>
    <n v="354.69799999999998"/>
    <n v="354.69799999999998"/>
    <n v="354.69799999999998"/>
    <s v="EX1708"/>
    <s v="D2-EX1708-20"/>
    <s v="EX1708_20_20170926T185500Z.m4v_05:12:38:68"/>
    <s v="508317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4"/>
    <s v="ID by expert from video"/>
    <n v="5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9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4"/>
    <s v="ID by expert from video"/>
    <n v="3"/>
    <s v="NA"/>
    <s v="NA"/>
    <s v="NA"/>
    <s v="primarily: cemented bedrock / secondary: limestone bedrock / comments: cemented ash flow"/>
    <n v="11.1607"/>
    <n v="34.221499999999999"/>
    <n v="6.07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8:31"/>
    <n v="22.754414000000001"/>
    <n v="-160.93119999999999"/>
    <n v="347.61700000000002"/>
    <n v="347.61700000000002"/>
    <n v="347.61700000000002"/>
    <s v="EX1708"/>
    <s v="D2-EX1708-20"/>
    <s v="EX1708_20_20170926T185500Z.m4v_05:23:30:59"/>
    <s v="5083208"/>
    <s v="fish"/>
    <s v="bank"/>
    <x v="0"/>
  </r>
  <r>
    <x v="32"/>
    <s v="Genus"/>
    <n v="126242"/>
    <s v="Chordata"/>
    <s v="Actinopterygii"/>
    <s v="Perciformes"/>
    <s v="Caproidae"/>
    <s v="Antigonia"/>
    <s v="NA"/>
    <s v="2018-11-24"/>
    <s v="ID by expert from video"/>
    <n v="1"/>
    <s v="NA"/>
    <s v="NA"/>
    <s v="NA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1.4567"/>
    <n v="34.255299999999998"/>
    <n v="6.141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5:15"/>
    <n v="22.75442"/>
    <n v="-160.93128999999999"/>
    <n v="339.59399999999999"/>
    <n v="339.59399999999999"/>
    <n v="339.59399999999999"/>
    <s v="EX1708"/>
    <s v="D2-EX1708-20"/>
    <s v="EX1708_20_20170926T185500Z.m4v_05:30:15:00"/>
    <s v="508326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1.672499999999999"/>
    <n v="34.264000000000003"/>
    <n v="6.1447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6:08"/>
    <n v="22.754432999999999"/>
    <n v="-160.93134000000001"/>
    <n v="336.56700000000001"/>
    <n v="336.56700000000001"/>
    <n v="336.56700000000001"/>
    <s v="EX1708"/>
    <s v="D2-EX1708-20"/>
    <s v="EX1708_20_20170926T185500Z.m4v_05:31:08:08"/>
    <s v="508326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046799999999999"/>
    <n v="34.276800000000001"/>
    <n v="6.157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2:48"/>
    <n v="22.754448"/>
    <n v="-160.93143000000001"/>
    <n v="331.34800000000001"/>
    <n v="331.34800000000001"/>
    <n v="331.34800000000001"/>
    <s v="EX1708"/>
    <s v="D2-EX1708-20"/>
    <s v="EX1708_20_20170926T185500Z.m4v_05:37:48:47"/>
    <s v="508328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1806"/>
    <n v="34.2759"/>
    <n v="6.1775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3:50"/>
    <n v="22.754443999999999"/>
    <n v="-160.93149"/>
    <n v="328.024"/>
    <n v="328.024"/>
    <n v="328.024"/>
    <s v="EX1708"/>
    <s v="D2-EX1708-20"/>
    <s v="EX1708_20_20170926T185500Z.m4v_05:38:50:47"/>
    <s v="508330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26"/>
    <n v="34.274700000000003"/>
    <n v="6.168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09"/>
    <n v="22.754435999999998"/>
    <n v="-160.93153000000001"/>
    <n v="324.69799999999998"/>
    <n v="324.69799999999998"/>
    <n v="324.69799999999998"/>
    <s v="EX1708"/>
    <s v="D2-EX1708-20"/>
    <s v="EX1708_20_20170926T185500Z.m4v_05:40:08:99"/>
    <s v="5083308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3194"/>
    <n v="34.2515"/>
    <n v="6.12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3:56"/>
    <n v="22.754448"/>
    <n v="-160.9316"/>
    <n v="321.78800000000001"/>
    <n v="321.78800000000001"/>
    <n v="321.78800000000001"/>
    <s v="EX1708"/>
    <s v="D2-EX1708-20"/>
    <s v="EX1708_20_20170926T185500Z.m4v_05:48:55:68"/>
    <s v="508337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5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3553"/>
    <n v="34.267600000000002"/>
    <n v="6.140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7:26"/>
    <n v="22.754415999999999"/>
    <n v="-160.93165999999999"/>
    <n v="317.16199999999998"/>
    <n v="317.16199999999998"/>
    <n v="317.16199999999998"/>
    <s v="EX1708"/>
    <s v="D2-EX1708-20"/>
    <s v="EX1708_20_20170926T185500Z.m4v_05:52:25:84"/>
    <s v="508339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353300000000001"/>
    <n v="34.300800000000002"/>
    <n v="6.2272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48"/>
    <n v="22.754358"/>
    <n v="-160.93163999999999"/>
    <n v="316.19299999999998"/>
    <n v="316.19299999999998"/>
    <n v="316.19299999999998"/>
    <s v="EX1708"/>
    <s v="D2-EX1708-20"/>
    <s v="EX1708_20_20170926T185500Z.m4v_05:53:47:90"/>
    <s v="508339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3:68"/>
    <s v="508340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4:06"/>
    <s v="508341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4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0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473699999999999"/>
    <n v="34.310499999999998"/>
    <n v="6.236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5:30"/>
    <n v="22.754474999999999"/>
    <n v="-160.93174999999999"/>
    <n v="310.97000000000003"/>
    <n v="310.97000000000003"/>
    <n v="310.97000000000003"/>
    <s v="EX1708"/>
    <s v="D2-EX1708-20"/>
    <s v="EX1708_20_20170926T185500Z.m4v_06:00:29:84"/>
    <s v="508342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360799999999999"/>
    <n v="34.3065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23"/>
    <n v="22.754501000000001"/>
    <n v="-160.93178"/>
    <n v="311.24799999999999"/>
    <n v="311.24799999999999"/>
    <n v="311.24799999999999"/>
    <s v="EX1708"/>
    <s v="D2-EX1708-20"/>
    <s v="EX1708_20_20170926T185500Z.m4v_06:02:23:28"/>
    <s v="5083440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5"/>
    <s v="NA"/>
    <s v="NA"/>
    <s v="NA"/>
    <s v="primarily: cemented bedrock / secondary: limestone bedrock / comments: cemented ash flow"/>
    <n v="12.2883"/>
    <n v="34.305900000000001"/>
    <n v="6.2380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9:56"/>
    <n v="22.754503"/>
    <n v="-160.93180000000001"/>
    <n v="310.56400000000002"/>
    <n v="310.56400000000002"/>
    <n v="310.56400000000002"/>
    <s v="EX1708"/>
    <s v="D2-EX1708-20"/>
    <s v="EX1708_20_20170926T185500Z.m4v_06:04:56:29"/>
    <s v="508344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463"/>
    <n v="34.304600000000001"/>
    <n v="6.228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55"/>
    <n v="22.754549000000001"/>
    <n v="-160.93185"/>
    <n v="307.435"/>
    <n v="307.435"/>
    <n v="307.435"/>
    <s v="EX1708"/>
    <s v="D2-EX1708-20"/>
    <s v="EX1708_20_20170926T185500Z.m4v_06:08:55:50"/>
    <s v="5083457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3"/>
    <s v="NA"/>
    <s v="NA"/>
    <s v="NA"/>
    <s v="primarily: cemented bedrock / secondary: limestone bedrock / comments: cemented ash flow"/>
    <n v="12.186500000000001"/>
    <n v="34.3018"/>
    <n v="6.235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5:32"/>
    <n v="22.754496"/>
    <n v="-160.93192999999999"/>
    <n v="307.41399999999999"/>
    <n v="307.41399999999999"/>
    <n v="307.41399999999999"/>
    <s v="EX1708"/>
    <s v="D2-EX1708-20"/>
    <s v="EX1708_20_20170926T185500Z.m4v_06:10:31:86"/>
    <s v="508346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4"/>
    <s v="NA"/>
    <s v="NA"/>
    <s v="NA"/>
    <s v="primarily: cemented bedrock / secondary: boulder; limestone bedrock / comments: cemented ash flow"/>
    <n v="12.208"/>
    <n v="34.299399999999999"/>
    <n v="6.22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49"/>
    <n v="22.7544"/>
    <n v="-160.93199000000001"/>
    <n v="308.31400000000002"/>
    <n v="308.31400000000002"/>
    <n v="308.31400000000002"/>
    <s v="EX1708"/>
    <s v="D2-EX1708-20"/>
    <s v="EX1708_20_20170926T185500Z.m4v_06:11:48:62"/>
    <s v="5083471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03200000000001"/>
    <n v="34.302100000000003"/>
    <n v="6.224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9:59"/>
    <n v="22.754446000000002"/>
    <n v="-160.93207000000001"/>
    <n v="305.79700000000003"/>
    <n v="305.79700000000003"/>
    <n v="305.79700000000003"/>
    <s v="EX1708"/>
    <s v="D2-EX1708-20"/>
    <s v="EX1708_20_20170926T185500Z.m4v_06:14:58:78"/>
    <s v="508348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2"/>
    <s v="NA"/>
    <s v="NA"/>
    <s v="NA"/>
    <s v="primarily: cemented bedrock / secondary: limestone bedrock / comments: cemented ash flow"/>
    <n v="12.245900000000001"/>
    <n v="34.2958"/>
    <n v="6.212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6:03"/>
    <n v="22.754473000000001"/>
    <n v="-160.93209999999999"/>
    <n v="305.37900000000002"/>
    <n v="305.37900000000002"/>
    <n v="305.37900000000002"/>
    <s v="EX1708"/>
    <s v="D2-EX1708-20"/>
    <s v="EX1708_20_20170926T185500Z.m4v_06:21:02:58"/>
    <s v="508351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1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7"/>
    <s v="fish"/>
    <s v="bank"/>
    <x v="0"/>
  </r>
  <r>
    <x v="32"/>
    <s v="Genus"/>
    <n v="126242"/>
    <s v="Chordata"/>
    <s v="Actinopterygii"/>
    <s v="Perciformes"/>
    <s v="Caproidae"/>
    <s v="Antigonia"/>
    <s v="NA"/>
    <s v="2018-11-26"/>
    <s v="ID by expert from video"/>
    <n v="2"/>
    <s v="NA"/>
    <s v="NA"/>
    <s v="NA"/>
    <s v="primarily: cemented bedrock / secondary: boulder / comments: cemented ash flow"/>
    <n v="12.325699999999999"/>
    <n v="34.3001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6:59"/>
    <n v="22.754525999999998"/>
    <n v="-160.93205"/>
    <n v="304.14400000000001"/>
    <n v="304.14400000000001"/>
    <n v="304.14400000000001"/>
    <s v="EX1708"/>
    <s v="D2-EX1708-20"/>
    <s v="EX1708_20_20170926T185500Z.m4v_06:31:59:36"/>
    <s v="5083549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2"/>
    <s v="NA"/>
    <s v="NA"/>
    <s v="cemented bedrock"/>
    <s v="primarily: cemented bedrock / secondary: boulder; limestone bedrock / comments: cemented ash flow"/>
    <n v="12.435600000000001"/>
    <n v="34.304099999999998"/>
    <n v="6.2328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59"/>
    <n v="22.754543000000002"/>
    <n v="-160.93226999999999"/>
    <n v="302.15600000000001"/>
    <n v="302.15600000000001"/>
    <n v="302.15600000000001"/>
    <s v="EX1708"/>
    <s v="D2-EX1708-20"/>
    <s v="EX1708_20_20170926T185500Z.m4v_06:34:58:96"/>
    <s v="508357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6441"/>
    <n v="34.307899999999997"/>
    <n v="6.245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9:16"/>
    <n v="22.754532000000001"/>
    <n v="-160.93227999999999"/>
    <n v="297.589"/>
    <n v="297.589"/>
    <n v="297.589"/>
    <s v="EX1708"/>
    <s v="D2-EX1708-20"/>
    <s v="EX1708_20_20170926T185500Z.m4v_06:44:16:04"/>
    <s v="5083595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6157"/>
    <n v="34.3108"/>
    <n v="6.242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3:43"/>
    <n v="22.754583"/>
    <n v="-160.93243000000001"/>
    <n v="297.04199999999997"/>
    <n v="297.04199999999997"/>
    <n v="297.04199999999997"/>
    <s v="EX1708"/>
    <s v="D2-EX1708-20"/>
    <s v="EX1708_20_20170926T185500Z.m4v_06:48:43:36"/>
    <s v="5083606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1"/>
    <s v="NA"/>
    <s v="NA"/>
    <s v="NA"/>
    <s v="primarily: cemented bedrock / secondary: boulder; limestone bedrock / comments: cemented ash flow"/>
    <n v="12.7293"/>
    <n v="34.325600000000001"/>
    <n v="6.22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8:20"/>
    <n v="22.754567999999999"/>
    <n v="-160.93253000000001"/>
    <n v="296.089"/>
    <n v="296.089"/>
    <n v="296.089"/>
    <s v="EX1708"/>
    <s v="D2-EX1708-20"/>
    <s v="EX1708_20_20170926T185500Z.m4v_06:53:20:47"/>
    <s v="5083714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6989"/>
    <n v="34.334600000000002"/>
    <n v="6.2089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3:32"/>
    <n v="22.754605999999999"/>
    <n v="-160.93256"/>
    <n v="295.79000000000002"/>
    <n v="295.79000000000002"/>
    <n v="295.79000000000002"/>
    <s v="EX1708"/>
    <s v="D2-EX1708-20"/>
    <s v="EX1708_20_20170926T185500Z.m4v_06:58:32:08"/>
    <s v="5083732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559200000000001"/>
    <n v="34.3277"/>
    <n v="6.21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6:03"/>
    <n v="22.754660000000001"/>
    <n v="-160.93265"/>
    <n v="295.39999999999998"/>
    <n v="295.39999999999998"/>
    <n v="295.39999999999998"/>
    <s v="EX1708"/>
    <s v="D2-EX1708-20"/>
    <s v="EX1708_20_20170926T185500Z.m4v_07:01:03:32"/>
    <s v="5083743"/>
    <s v="fish"/>
    <s v="bank"/>
    <x v="0"/>
  </r>
  <r>
    <x v="32"/>
    <s v="Genus"/>
    <n v="126242"/>
    <s v="Chordata"/>
    <s v="Actinopterygii"/>
    <s v="Perciformes"/>
    <s v="Caproidae"/>
    <s v="Antigonia"/>
    <s v="NA"/>
    <s v="2018-11-27"/>
    <s v="ID by expert from video"/>
    <n v="2"/>
    <s v="NA"/>
    <s v="NA"/>
    <s v="NA"/>
    <s v="primarily: cemented bedrock / secondary: boulder; limestone bedrock / comments: cemented ash flow"/>
    <n v="12.559200000000001"/>
    <n v="34.329900000000002"/>
    <n v="6.240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7:53"/>
    <n v="22.754763000000001"/>
    <n v="-160.93260000000001"/>
    <n v="296.553"/>
    <n v="296.553"/>
    <n v="296.553"/>
    <s v="EX1708"/>
    <s v="D2-EX1708-20"/>
    <s v="EX1708_20_20170926T185500Z.m4v_07:02:53:08"/>
    <s v="5083751"/>
    <s v="fish"/>
    <s v="bank"/>
    <x v="0"/>
  </r>
  <r>
    <x v="33"/>
    <s v="Species"/>
    <n v="273526"/>
    <s v="Chordata"/>
    <s v="Actinopterygii"/>
    <s v="Perciformes"/>
    <s v="Labridae"/>
    <s v="Bodianus"/>
    <s v="Tentative ID"/>
    <s v="2018-12-03"/>
    <s v="ID by expert from video"/>
    <n v="1"/>
    <s v="NA"/>
    <s v="tucked in hole"/>
    <s v="NA"/>
    <s v="primarily: limestone bedrock / secondary: limestone bedrock ledge"/>
    <n v="10.4376"/>
    <n v="34.175800000000002"/>
    <n v="5.9565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5:33"/>
    <n v="22.754421000000001"/>
    <n v="-160.93079"/>
    <n v="369.88900000000001"/>
    <n v="369.88900000000001"/>
    <n v="369.88900000000001"/>
    <s v="EX1708"/>
    <s v="D2-EX1708-20"/>
    <s v="EX1708_20_20170926T185500Z.m4v_04:40:32:74"/>
    <s v="5083094"/>
    <s v="fish"/>
    <s v="bank"/>
    <x v="0"/>
  </r>
  <r>
    <x v="33"/>
    <s v="Species"/>
    <n v="273526"/>
    <s v="Chordata"/>
    <s v="Actinopterygii"/>
    <s v="Perciformes"/>
    <s v="Labridae"/>
    <s v="Bodianus"/>
    <s v="NA"/>
    <s v="2018-11-17"/>
    <s v="ID by expert from video"/>
    <n v="1"/>
    <s v="10-30 cm"/>
    <s v="NA"/>
    <s v="NA"/>
    <s v="primarily: cemented bedrock / secondary: limestone bedrock / comments: cemented ash flow"/>
    <n v="12.322699999999999"/>
    <n v="34.253100000000003"/>
    <n v="6.138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2:58"/>
    <n v="22.754486"/>
    <n v="-160.9316"/>
    <n v="322.447"/>
    <n v="322.447"/>
    <n v="322.447"/>
    <s v="EX1708"/>
    <s v="D2-EX1708-20"/>
    <s v="EX1708_20_20170926T185500Z.m4v_05:47:58:00"/>
    <s v="5081930"/>
    <s v="fish"/>
    <s v="bank"/>
    <x v="0"/>
  </r>
  <r>
    <x v="34"/>
    <s v="Species"/>
    <n v="282315"/>
    <s v="Chordata"/>
    <s v="Actinopterygii"/>
    <s v="Perciformes"/>
    <s v="Labridae"/>
    <s v="Polylepion"/>
    <s v="NA"/>
    <s v="2018-11-26"/>
    <s v="ID by expert from video"/>
    <n v="1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0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2538"/>
    <n v="34.269399999999997"/>
    <n v="6.169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43"/>
    <n v="22.754460999999999"/>
    <n v="-160.93154999999999"/>
    <n v="323.935"/>
    <n v="323.935"/>
    <n v="323.935"/>
    <s v="EX1708"/>
    <s v="D2-EX1708-20"/>
    <s v="EX1708_20_20170926T185500Z.m4v_05:40:42:75"/>
    <s v="5083315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17"/>
    <s v="ID by expert from video"/>
    <n v="2"/>
    <s v="NA"/>
    <s v="NA"/>
    <s v="NA"/>
    <s v="primarily: cemented bedrock / secondary: limestone bedrock / comments: cemented ash flow"/>
    <n v="12.2737"/>
    <n v="34.255699999999997"/>
    <n v="6.146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9:00"/>
    <n v="22.754470000000001"/>
    <n v="-160.93154999999999"/>
    <n v="323.54599999999999"/>
    <n v="323.54599999999999"/>
    <n v="323.54599999999999"/>
    <s v="EX1708"/>
    <s v="D2-EX1708-20"/>
    <s v="EX1708_20_20170926T185500Z.m4v_05:44:00:00"/>
    <s v="5081928"/>
    <s v="fish"/>
    <s v="bank"/>
    <x v="0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n v="2"/>
    <s v="NA"/>
    <s v="NA"/>
    <s v="NA"/>
    <s v="primarily: cemented bedrock / secondary: limestone bedrock / comments: cemented ash flow"/>
    <n v="12.3612"/>
    <n v="34.278799999999997"/>
    <n v="6.182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7:32"/>
    <n v="22.754415999999999"/>
    <n v="-160.93165999999999"/>
    <n v="316.76"/>
    <n v="316.76"/>
    <n v="316.76"/>
    <s v="EX1708"/>
    <s v="D2-EX1708-20"/>
    <s v="EX1708_20_20170926T185500Z.m4v_05:52:32:27"/>
    <s v="5083393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4252"/>
    <n v="34.303899999999999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56"/>
    <n v="22.754422999999999"/>
    <n v="-160.93169"/>
    <n v="315.471"/>
    <n v="315.471"/>
    <n v="315.471"/>
    <s v="EX1708"/>
    <s v="D2-EX1708-20"/>
    <s v="EX1708_20_20170926T185500Z.m4v_05:54:56:42"/>
    <s v="5083411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510999999999999"/>
    <n v="34.310899999999997"/>
    <n v="6.236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5:19"/>
    <n v="22.754477999999999"/>
    <n v="-160.93174999999999"/>
    <n v="311.07499999999999"/>
    <n v="311.07499999999999"/>
    <n v="311.07499999999999"/>
    <s v="EX1708"/>
    <s v="D2-EX1708-20"/>
    <s v="EX1708_20_20170926T185500Z.m4v_06:00:19:40"/>
    <s v="5083427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3"/>
    <s v="NA"/>
    <s v="NA"/>
    <s v="NA"/>
    <s v="primarily: cemented bedrock / secondary: limestone bedrock / comments: cemented ash flow"/>
    <n v="12.2356"/>
    <n v="34.305500000000002"/>
    <n v="6.2245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28"/>
    <n v="22.754512999999999"/>
    <n v="-160.93181000000001"/>
    <n v="308.995"/>
    <n v="308.995"/>
    <n v="308.995"/>
    <s v="EX1708"/>
    <s v="D2-EX1708-20"/>
    <s v="EX1708_20_20170926T185500Z.m4v_06:05:27:61"/>
    <s v="5083447"/>
    <s v="fish"/>
    <s v="bank"/>
    <x v="0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n v="2"/>
    <s v="NA"/>
    <s v="NA"/>
    <s v="NA"/>
    <s v="primarily: cemented bedrock / secondary: limestone bedrock / comments: cemented ash flow"/>
    <n v="12.236700000000001"/>
    <n v="34.305399999999999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1:27"/>
    <n v="22.754486"/>
    <n v="-160.93181999999999"/>
    <n v="307.87"/>
    <n v="307.87"/>
    <n v="307.87"/>
    <s v="EX1708"/>
    <s v="D2-EX1708-20"/>
    <s v="EX1708_20_20170926T185500Z.m4v_06:06:27:41"/>
    <s v="5083451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2476"/>
    <n v="34.304499999999997"/>
    <n v="6.227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3:25"/>
    <n v="22.754539999999999"/>
    <n v="-160.93185"/>
    <n v="306.99400000000003"/>
    <n v="306.99400000000003"/>
    <n v="306.99400000000003"/>
    <s v="EX1708"/>
    <s v="D2-EX1708-20"/>
    <s v="EX1708_20_20170926T185500Z.m4v_06:08:24:74"/>
    <s v="5083456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184799999999999"/>
    <n v="34.301400000000001"/>
    <n v="6.218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5:24"/>
    <n v="22.754505000000002"/>
    <n v="-160.93192999999999"/>
    <n v="307.52"/>
    <n v="307.52"/>
    <n v="307.52"/>
    <s v="EX1708"/>
    <s v="D2-EX1708-20"/>
    <s v="EX1708_20_20170926T185500Z.m4v_06:10:24:50"/>
    <s v="5083463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4"/>
    <s v="NA"/>
    <s v="NA"/>
    <s v="NA"/>
    <s v="primarily: cemented bedrock / secondary: limestone bedrock / comments: cemented ash flow"/>
    <n v="12.199"/>
    <n v="34.299799999999998"/>
    <n v="6.211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7:20"/>
    <n v="22.754467000000002"/>
    <n v="-160.93201999999999"/>
    <n v="308.55"/>
    <n v="308.55"/>
    <n v="308.55"/>
    <s v="EX1708"/>
    <s v="D2-EX1708-20"/>
    <s v="EX1708_20_20170926T185500Z.m4v_06:12:19:74"/>
    <s v="5083475"/>
    <s v="fish"/>
    <s v="bank"/>
    <x v="0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n v="3"/>
    <s v="NA"/>
    <s v="NA"/>
    <s v="NA"/>
    <s v="primarily: cemented bedrock / secondary: limestone bedrock / comments: cemented ash flow"/>
    <n v="12.1873"/>
    <n v="34.302199999999999"/>
    <n v="6.228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9:40"/>
    <n v="22.754435999999998"/>
    <n v="-160.93205"/>
    <n v="306.55399999999997"/>
    <n v="306.55399999999997"/>
    <n v="306.55399999999997"/>
    <s v="EX1708"/>
    <s v="D2-EX1708-20"/>
    <s v="EX1708_20_20170926T185500Z.m4v_06:14:40:50"/>
    <s v="5083488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2"/>
    <s v="NA"/>
    <s v="NA"/>
    <s v="NA"/>
    <s v="primarily: cemented bedrock / secondary: limestone bedrock / comments: cemented ash flow"/>
    <n v="12.327199999999999"/>
    <n v="34.296300000000002"/>
    <n v="6.206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5:37"/>
    <n v="22.754480000000001"/>
    <n v="-160.93209999999999"/>
    <n v="305.029"/>
    <n v="305.029"/>
    <n v="305.029"/>
    <s v="EX1708"/>
    <s v="D2-EX1708-20"/>
    <s v="EX1708_20_20170926T185500Z.m4v_06:20:37:38"/>
    <s v="5083507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n v="1"/>
    <s v="NA"/>
    <s v="NA"/>
    <s v="NA"/>
    <s v="primarily: cemented bedrock / secondary: limestone bedrock / comments: cemented ash flow"/>
    <n v="12.2493"/>
    <n v="34.293700000000001"/>
    <n v="6.204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17:02"/>
    <n v="22.7545"/>
    <n v="-160.93208000000001"/>
    <n v="306.423"/>
    <n v="306.423"/>
    <n v="306.423"/>
    <s v="EX1708"/>
    <s v="D2-EX1708-20"/>
    <s v="EX1708_20_20170926T185500Z.m4v_06:22:01:78"/>
    <s v="5083514"/>
    <s v="fish"/>
    <s v="bank"/>
    <x v="0"/>
  </r>
  <r>
    <x v="35"/>
    <s v="Species"/>
    <n v="280938"/>
    <s v="Chordata"/>
    <s v="Actinopterygii"/>
    <s v="Perciformes"/>
    <s v="Callanthiidae"/>
    <s v="Grammatonotus"/>
    <s v="Tentative ID"/>
    <s v="2018-11-27"/>
    <s v="ID by expert from video"/>
    <n v="2"/>
    <s v="NA"/>
    <s v="NA"/>
    <s v="NA"/>
    <s v="primarily: cemented bedrock / secondary: boulder; limestone bedrock / comments: cemented ash flow"/>
    <n v="12.4177"/>
    <n v="34.304099999999998"/>
    <n v="6.237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0:04"/>
    <n v="22.754543000000002"/>
    <n v="-160.93226999999999"/>
    <n v="302.005"/>
    <n v="302.005"/>
    <n v="302.005"/>
    <s v="EX1708"/>
    <s v="D2-EX1708-20"/>
    <s v="EX1708_20_20170926T185500Z.m4v_06:35:04:28"/>
    <s v="5083569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n v="3"/>
    <s v="NA"/>
    <s v="NA"/>
    <s v="NA"/>
    <s v="primarily: cemented bedrock / secondary: boulder; limestone bedrock / comments: cemented ash flow"/>
    <n v="12.551299999999999"/>
    <n v="34.303699999999999"/>
    <n v="6.223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42"/>
    <n v="22.754549000000001"/>
    <n v="-160.93227999999999"/>
    <n v="301.81099999999998"/>
    <n v="301.81099999999998"/>
    <n v="301.81099999999998"/>
    <s v="EX1708"/>
    <s v="D2-EX1708-20"/>
    <s v="EX1708_20_20170926T185500Z.m4v_06:39:42:28"/>
    <s v="5083587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n v="1"/>
    <s v="NA"/>
    <s v="NA"/>
    <s v="NA"/>
    <s v="primarily: cemented bedrock / secondary: boulder; limestone bedrock / comments: cemented ash flow"/>
    <n v="12.759600000000001"/>
    <n v="34.326700000000002"/>
    <n v="6.219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34"/>
    <n v="22.7546"/>
    <n v="-160.9324"/>
    <n v="296.84100000000001"/>
    <n v="296.84100000000001"/>
    <n v="296.84100000000001"/>
    <s v="EX1708"/>
    <s v="D2-EX1708-20"/>
    <s v="EX1708_20_20170926T185500Z.m4v_06:47:33:88"/>
    <s v="5083602"/>
    <s v="fish"/>
    <s v="bank"/>
    <x v="0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n v="1"/>
    <s v="NA"/>
    <s v="NA"/>
    <s v="NA"/>
    <s v="primarily: cemented bedrock / secondary: boulder; limestone bedrock / comments: cemented ash flow"/>
    <n v="12.5174"/>
    <n v="34.334200000000003"/>
    <n v="6.20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8:13"/>
    <n v="22.754770000000001"/>
    <n v="-160.93260000000001"/>
    <n v="297.346"/>
    <n v="297.346"/>
    <n v="297.346"/>
    <s v="EX1708"/>
    <s v="D2-EX1708-20"/>
    <s v="EX1708_20_20170926T185500Z.m4v_07:03:12:88"/>
    <s v="5083752"/>
    <s v="fish"/>
    <s v="bank"/>
    <x v="0"/>
  </r>
  <r>
    <x v="36"/>
    <s v="Species"/>
    <n v="159484"/>
    <s v="Chordata"/>
    <s v="Actinopterygii"/>
    <s v="Perciformes"/>
    <s v="Carangidae"/>
    <s v="Decapterus"/>
    <s v="Tentative ID"/>
    <s v="2018-11-27"/>
    <s v="ID by expert from video"/>
    <n v="120"/>
    <s v="NA"/>
    <s v="NA"/>
    <s v="NA"/>
    <s v="primarily: cemented bedrock / secondary: boulder; limestone bedrock / comments: cemented ash flow"/>
    <n v="12.5983"/>
    <n v="34.340699999999998"/>
    <n v="6.2012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2:00:30"/>
    <n v="22.754684000000001"/>
    <n v="-160.93261999999999"/>
    <n v="292.40899999999999"/>
    <n v="292.40899999999999"/>
    <n v="292.40899999999999"/>
    <s v="EX1708"/>
    <s v="D2-EX1708-20"/>
    <s v="EX1708_20_20170926T185500Z.m4v_07:05:29:78"/>
    <s v="5083753"/>
    <s v="fish"/>
    <s v="bank"/>
    <x v="0"/>
  </r>
  <r>
    <x v="37"/>
    <s v="Species"/>
    <n v="126816"/>
    <s v="Chordata"/>
    <s v="Actinopterygii"/>
    <s v="Perciformes"/>
    <s v="Carangidae"/>
    <s v="Seriola"/>
    <s v="Tentative ID"/>
    <s v="2018-11-19"/>
    <s v="ID by expert from video"/>
    <n v="1"/>
    <s v="NA"/>
    <s v="NA"/>
    <s v="NA"/>
    <s v="primarily: cemented bedrock / secondary: limestone bedrock; bedrock ledge / comments: cemented ash flow"/>
    <n v="8.6845999999999997"/>
    <n v="34.075699999999998"/>
    <n v="5.184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6:42"/>
    <n v="22.754325999999999"/>
    <n v="-160.92902000000001"/>
    <n v="438.61399999999998"/>
    <n v="438.61399999999998"/>
    <n v="438.61399999999998"/>
    <s v="EX1708"/>
    <s v="D2-EX1708-20"/>
    <s v="EX1708_20_20170926T185500Z.m4v_02:11:41:91"/>
    <s v="5082432"/>
    <s v="fish"/>
    <s v="bank"/>
    <x v="0"/>
  </r>
  <r>
    <x v="37"/>
    <s v="Species"/>
    <n v="126816"/>
    <s v="Chordata"/>
    <s v="Actinopterygii"/>
    <s v="Perciformes"/>
    <s v="Carangidae"/>
    <s v="Seriola"/>
    <s v="Tentative ID"/>
    <s v="2018-11-23"/>
    <s v="ID by expert from video"/>
    <n v="28"/>
    <s v="NA"/>
    <s v="NA"/>
    <s v="NA"/>
    <s v="primarily: limestone bedrock"/>
    <n v="10.259399999999999"/>
    <n v="34.143099999999997"/>
    <n v="5.893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2:54"/>
    <n v="22.754429999999999"/>
    <n v="-160.93027000000001"/>
    <n v="397.99099999999999"/>
    <n v="397.99099999999999"/>
    <n v="397.99099999999999"/>
    <s v="EX1708"/>
    <s v="D2-EX1708-20"/>
    <s v="EX1708_20_20170926T185500Z.m4v_03:47:53:92"/>
    <s v="5083006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3"/>
    <s v="ID by expert from video"/>
    <n v="1"/>
    <s v="NA"/>
    <s v="NA"/>
    <s v="NA"/>
    <s v="primarily: limestone bedrock"/>
    <n v="10.872"/>
    <n v="34.186199999999999"/>
    <n v="5.96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16:58"/>
    <n v="22.754377000000002"/>
    <n v="-160.93068"/>
    <n v="375.93"/>
    <n v="375.93"/>
    <n v="375.93"/>
    <s v="EX1708"/>
    <s v="D2-EX1708-20"/>
    <s v="EX1708_20_20170926T185500Z.m4v_04:21:58:00"/>
    <s v="5083069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3"/>
    <s v="ID by expert from video"/>
    <n v="4"/>
    <s v="NA"/>
    <s v="NA"/>
    <s v="NA"/>
    <s v="primarily: limestone bedrock / secondary: cemented bedrock; limestone bedrock ledge / comments: cemented ash flow"/>
    <n v="10.4777"/>
    <n v="34.181399999999996"/>
    <n v="5.9683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4:15"/>
    <n v="22.754387000000001"/>
    <n v="-160.93090000000001"/>
    <n v="363.495"/>
    <n v="363.495"/>
    <n v="363.495"/>
    <s v="EX1708"/>
    <s v="D2-EX1708-20"/>
    <s v="EX1708_20_20170926T185500Z.m4v_04:49:14:55"/>
    <s v="5083112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4"/>
    <s v="ID by expert from video"/>
    <n v="1"/>
    <s v="50-100 cm"/>
    <s v="NA"/>
    <s v="NA"/>
    <s v="primarily: cemented bedrock / secondary: limestone bedrock / comments: cemented ash flow"/>
    <n v="11.1921"/>
    <n v="34.204700000000003"/>
    <n v="6.015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2:28"/>
    <n v="22.754370000000002"/>
    <n v="-160.93101999999999"/>
    <n v="357.94"/>
    <n v="357.94"/>
    <n v="357.94"/>
    <s v="EX1708"/>
    <s v="D2-EX1708-20"/>
    <s v="EX1708_20_20170926T185500Z.m4v_05:07:28:25"/>
    <s v="5083162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6"/>
    <s v="ID by expert from video"/>
    <n v="1"/>
    <s v="NA"/>
    <s v="NA"/>
    <s v="NA"/>
    <s v="primarily: cemented bedrock / secondary: limestone bedrock / comments: cemented ash flow"/>
    <n v="12.2546"/>
    <n v="34.2742"/>
    <n v="6.168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4:18"/>
    <n v="22.754435000000001"/>
    <n v="-160.9315"/>
    <n v="326.41300000000001"/>
    <n v="326.41300000000001"/>
    <n v="326.41300000000001"/>
    <s v="EX1708"/>
    <s v="D2-EX1708-20"/>
    <s v="EX1708_20_20170926T185500Z.m4v_05:39:18:27"/>
    <s v="5083302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6"/>
    <s v="ID by expert from video"/>
    <n v="11"/>
    <s v="NA"/>
    <s v="NA"/>
    <s v="NA"/>
    <s v="primarily: cemented bedrock / secondary: limestone bedrock / comments: cemented ash flow"/>
    <n v="12.177099999999999"/>
    <n v="34.302399999999999"/>
    <n v="6.2103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49"/>
    <n v="22.754525999999998"/>
    <n v="-160.93190000000001"/>
    <n v="307.52600000000001"/>
    <n v="307.52600000000001"/>
    <n v="307.52600000000001"/>
    <s v="EX1708"/>
    <s v="D2-EX1708-20"/>
    <s v="EX1708_20_20170926T185500Z.m4v_06:09:48:50"/>
    <s v="5083459"/>
    <s v="fish"/>
    <s v="bank"/>
    <x v="0"/>
  </r>
  <r>
    <x v="37"/>
    <s v="Species"/>
    <n v="126816"/>
    <s v="Chordata"/>
    <s v="Actinopterygii"/>
    <s v="Perciformes"/>
    <s v="Carangidae"/>
    <s v="Seriola"/>
    <s v="NA"/>
    <s v="2018-11-17"/>
    <s v="ID by expert from video"/>
    <n v="16"/>
    <s v="50-100 cm"/>
    <s v="NA"/>
    <s v="NA"/>
    <s v="primarily: cemented bedrock / secondary: boulder / comments: cemented ash flow"/>
    <n v="12.321300000000001"/>
    <n v="34.300400000000003"/>
    <n v="6.216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7:09"/>
    <n v="22.754519999999999"/>
    <n v="-160.93207000000001"/>
    <n v="303.54300000000001"/>
    <n v="303.54300000000001"/>
    <n v="303.54300000000001"/>
    <s v="EX1708"/>
    <s v="D2-EX1708-20"/>
    <s v="EX1708_20_20170926T185500Z.m4v_06:32:09:24"/>
    <s v="5081937"/>
    <s v="fish"/>
    <s v="bank"/>
    <x v="0"/>
  </r>
  <r>
    <x v="37"/>
    <s v="Species"/>
    <n v="126816"/>
    <s v="Chordata"/>
    <s v="Actinopterygii"/>
    <s v="Perciformes"/>
    <s v="Carangidae"/>
    <s v="Seriola"/>
    <s v="NA"/>
    <s v="2018-11-27"/>
    <s v="ID by expert from video"/>
    <n v="1"/>
    <s v="NA"/>
    <s v="NA"/>
    <s v="NA"/>
    <s v="primarily: cemented bedrock / secondary: boulder; limestone bedrock / comments: cemented ash flow"/>
    <n v="12.7911"/>
    <n v="34.3294"/>
    <n v="6.212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13"/>
    <n v="22.754604"/>
    <n v="-160.93236999999999"/>
    <n v="295.34699999999998"/>
    <n v="295.34699999999998"/>
    <n v="295.34699999999998"/>
    <s v="EX1708"/>
    <s v="D2-EX1708-20"/>
    <s v="EX1708_20_20170926T185500Z.m4v_06:47:12:76"/>
    <s v="5083599"/>
    <s v="fish"/>
    <s v="bank"/>
    <x v="0"/>
  </r>
  <r>
    <x v="38"/>
    <s v="Species"/>
    <n v="-999"/>
    <s v="Chordata"/>
    <s v="Actinopterygii"/>
    <s v="Perciformes"/>
    <s v="Cepolidae"/>
    <s v="Owstonia"/>
    <s v="NA"/>
    <s v="2018-11-24"/>
    <s v="ID by expert from video"/>
    <n v="1"/>
    <s v="0-10 cm"/>
    <s v="NA"/>
    <s v="NA"/>
    <s v="primarily: cemented bedrock / secondary: limestone bedrock / comments: cemented ash flow"/>
    <n v="11.1867"/>
    <n v="34.222499999999997"/>
    <n v="6.043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5:41"/>
    <n v="22.754375"/>
    <n v="-160.93101999999999"/>
    <n v="356.762"/>
    <n v="356.762"/>
    <n v="356.762"/>
    <s v="EX1708"/>
    <s v="D2-EX1708-20"/>
    <s v="EX1708_20_20170926T185500Z.m4v_05:10:40:52"/>
    <s v="5083168"/>
    <s v="fish"/>
    <s v="bank"/>
    <x v="0"/>
  </r>
  <r>
    <x v="39"/>
    <s v="Species"/>
    <n v="273410"/>
    <s v="Chordata"/>
    <s v="Actinopterygii"/>
    <s v="Perciformes"/>
    <s v="Epigonidae"/>
    <s v="Epigonus"/>
    <s v="Bruce Mundy can't confirm species identification"/>
    <s v="2018-11-19"/>
    <s v="ID by expert from video"/>
    <n v="1"/>
    <s v="0-10 cm"/>
    <s v="NA"/>
    <s v="NA"/>
    <s v="primarily: limestone bedrock / secondary: sediment; limestone cobble; limestone bedrock ledge; Cnidaria (dead) / comments: coral rubble fields"/>
    <n v="8.0253999999999994"/>
    <n v="34.056100000000001"/>
    <n v="4.5683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30:20"/>
    <n v="22.754235999999999"/>
    <n v="-160.92827"/>
    <n v="471.351"/>
    <n v="471.351"/>
    <n v="471.351"/>
    <s v="EX1708"/>
    <s v="D2-EX1708-20"/>
    <s v="EX1708_20_20170926T185500Z.m4v_00:35:20:00"/>
    <s v="5082004"/>
    <s v="fish"/>
    <s v="bank"/>
    <x v="0"/>
  </r>
  <r>
    <x v="40"/>
    <s v="Genus"/>
    <n v="125967"/>
    <s v="Chordata"/>
    <s v="Actinopterygii"/>
    <s v="Perciformes"/>
    <s v="Epigonidae"/>
    <s v="Epigonus"/>
    <s v="NA"/>
    <s v="2018-11-19"/>
    <s v="ID by expert from video"/>
    <n v="1"/>
    <s v="NA"/>
    <s v="NA"/>
    <s v="NA"/>
    <s v="primarily: cemented bedrock / secondary: sediment; limestone cobble; limestone bedrock; bedrock ledge / comments: cemented ash flow"/>
    <n v="8.4380000000000006"/>
    <n v="34.072200000000002"/>
    <n v="5.1490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44:54"/>
    <n v="22.754313"/>
    <n v="-160.92827"/>
    <n v="470.76799999999997"/>
    <n v="470.76799999999997"/>
    <n v="470.76799999999997"/>
    <s v="EX1708"/>
    <s v="D2-EX1708-20"/>
    <s v="EX1708_20_20170926T185500Z.m4v_00:49:54:13"/>
    <s v="5082068"/>
    <s v="fish"/>
    <s v="bank"/>
    <x v="0"/>
  </r>
  <r>
    <x v="40"/>
    <s v="Genus"/>
    <n v="125967"/>
    <s v="Chordata"/>
    <s v="Actinopterygii"/>
    <s v="Perciformes"/>
    <s v="Epigonidae"/>
    <s v="Epigonus"/>
    <s v="NA"/>
    <s v="2018-11-19"/>
    <s v="ID by expert from video"/>
    <n v="1"/>
    <s v="NA"/>
    <s v="NA"/>
    <s v="NA"/>
    <s v="primarily: limestone bedrock / secondary: cemented bedrock / comments: cemented ash flow"/>
    <n v="8.4573999999999998"/>
    <n v="34.076599999999999"/>
    <n v="5.192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7:33"/>
    <n v="22.754283999999998"/>
    <n v="-160.92910000000001"/>
    <n v="438.04199999999997"/>
    <n v="438.04199999999997"/>
    <n v="438.04199999999997"/>
    <s v="EX1708"/>
    <s v="D2-EX1708-20"/>
    <s v="EX1708_20_20170926T185500Z.m4v_02:12:32:55"/>
    <s v="5082481"/>
    <s v="fish"/>
    <s v="bank"/>
    <x v="0"/>
  </r>
  <r>
    <x v="40"/>
    <s v="Genus"/>
    <n v="125967"/>
    <s v="Chordata"/>
    <s v="Actinopterygii"/>
    <s v="Perciformes"/>
    <s v="Epigonidae"/>
    <s v="Epigonus"/>
    <s v="NA"/>
    <s v="2018-11-23"/>
    <s v="ID by expert from video"/>
    <n v="2"/>
    <s v="NA"/>
    <s v="NA"/>
    <s v="NA"/>
    <s v="primarily: limestone bedrock / secondary: cemented bedrock / comments: cemented ash flow"/>
    <n v="9.8582999999999998"/>
    <n v="34.125399999999999"/>
    <n v="5.7826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1:23"/>
    <n v="22.754469"/>
    <n v="-160.93012999999999"/>
    <n v="407.84899999999999"/>
    <n v="407.84899999999999"/>
    <n v="407.84899999999999"/>
    <s v="EX1708"/>
    <s v="D2-EX1708-20"/>
    <s v="EX1708_20_20170926T185500Z.m4v_02:46:22:61"/>
    <s v="5082973"/>
    <s v="fish"/>
    <s v="bank"/>
    <x v="0"/>
  </r>
  <r>
    <x v="40"/>
    <s v="Genus"/>
    <n v="125967"/>
    <s v="Chordata"/>
    <s v="Actinopterygii"/>
    <s v="Perciformes"/>
    <s v="Epigonidae"/>
    <s v="Epigonus"/>
    <s v="NA"/>
    <s v="2018-11-23"/>
    <s v="ID by expert from video"/>
    <n v="3"/>
    <s v="NA"/>
    <s v="NA"/>
    <s v="NA"/>
    <s v="primarily: limestone bedrock / secondary: cemented bedrock / comments: cemented ash flow"/>
    <n v="9.907"/>
    <n v="34.128999999999998"/>
    <n v="5.811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44:36"/>
    <n v="22.754435999999998"/>
    <n v="-160.93018000000001"/>
    <n v="404.48099999999999"/>
    <n v="404.48099999999999"/>
    <n v="404.48099999999999"/>
    <s v="EX1708"/>
    <s v="D2-EX1708-20"/>
    <s v="EX1708_20_20170926T185500Z.m4v_02:49:35:73"/>
    <s v="5082980"/>
    <s v="fish"/>
    <s v="bank"/>
    <x v="0"/>
  </r>
  <r>
    <x v="40"/>
    <s v="Genus"/>
    <n v="125967"/>
    <s v="Chordata"/>
    <s v="Actinopterygii"/>
    <s v="Perciformes"/>
    <s v="Epigonidae"/>
    <s v="Epigonus"/>
    <s v="NA"/>
    <s v="2018-11-26"/>
    <s v="ID by expert from video"/>
    <n v="1"/>
    <s v="NA"/>
    <s v="NA"/>
    <s v="NA"/>
    <s v="primarily: cemented bedrock / secondary: limestone bedrock / comments: cemented ash flow"/>
    <n v="12.392799999999999"/>
    <n v="34.304000000000002"/>
    <n v="6.223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9:43"/>
    <n v="22.754417"/>
    <n v="-160.93169"/>
    <n v="315.93099999999998"/>
    <n v="315.93099999999998"/>
    <n v="315.93099999999998"/>
    <s v="EX1708"/>
    <s v="D2-EX1708-20"/>
    <s v="EX1708_20_20170926T185500Z.m4v_05:54:42:66"/>
    <s v="5083398"/>
    <s v="fish"/>
    <s v="bank"/>
    <x v="0"/>
  </r>
  <r>
    <x v="40"/>
    <s v="Genus"/>
    <n v="125967"/>
    <s v="Chordata"/>
    <s v="Actinopterygii"/>
    <s v="Perciformes"/>
    <s v="Epigonidae"/>
    <s v="Epigonus"/>
    <s v="NA"/>
    <s v="2018-11-26"/>
    <s v="ID by expert from video"/>
    <n v="1"/>
    <s v="NA"/>
    <s v="NA"/>
    <s v="NA"/>
    <s v="primarily: cemented bedrock / secondary: boulder; limestone bedrock / comments: cemented ash flow"/>
    <n v="12.1896"/>
    <n v="34.299799999999998"/>
    <n v="6.213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24"/>
    <n v="22.754448"/>
    <n v="-160.93199000000001"/>
    <n v="307.90699999999998"/>
    <n v="307.90699999999998"/>
    <n v="307.90699999999998"/>
    <s v="EX1708"/>
    <s v="D2-EX1708-20"/>
    <s v="EX1708_20_20170926T185500Z.m4v_06:11:23:62"/>
    <s v="5083466"/>
    <s v="fish"/>
    <s v="bank"/>
    <x v="0"/>
  </r>
  <r>
    <x v="40"/>
    <s v="Genus"/>
    <n v="125967"/>
    <s v="Chordata"/>
    <s v="Actinopterygii"/>
    <s v="Perciformes"/>
    <s v="Epigonidae"/>
    <s v="Epigonus"/>
    <s v="NA"/>
    <s v="2018-11-26"/>
    <s v="ID by expert from video"/>
    <n v="2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8"/>
    <s v="fish"/>
    <s v="bank"/>
    <x v="0"/>
  </r>
  <r>
    <x v="40"/>
    <s v="Genus"/>
    <n v="125967"/>
    <s v="Chordata"/>
    <s v="Actinopterygii"/>
    <s v="Perciformes"/>
    <s v="Epigonidae"/>
    <s v="Epigonus"/>
    <s v="Tentative ID"/>
    <s v="2018-11-27"/>
    <s v="ID by expert from video"/>
    <n v="4"/>
    <s v="NA"/>
    <s v="NA"/>
    <s v="NA"/>
    <s v="primarily: cemented bedrock / secondary: boulder; limestone bedrock / comments: cemented ash flow"/>
    <n v="12.4293"/>
    <n v="34.303800000000003"/>
    <n v="6.236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29:52"/>
    <n v="22.754532000000001"/>
    <n v="-160.93225000000001"/>
    <n v="302.40899999999999"/>
    <n v="302.40899999999999"/>
    <n v="302.40899999999999"/>
    <s v="EX1708"/>
    <s v="D2-EX1708-20"/>
    <s v="EX1708_20_20170926T185500Z.m4v_06:34:51:96"/>
    <s v="5083567"/>
    <s v="fish"/>
    <s v="bank"/>
    <x v="0"/>
  </r>
  <r>
    <x v="40"/>
    <s v="Genus"/>
    <n v="125967"/>
    <s v="Chordata"/>
    <s v="Actinopterygii"/>
    <s v="Perciformes"/>
    <s v="Epigonidae"/>
    <s v="Epigonus"/>
    <s v="NA"/>
    <s v="2018-11-27"/>
    <s v="ID by expert from video"/>
    <n v="2"/>
    <s v="NA"/>
    <s v="NA"/>
    <s v="NA"/>
    <s v="primarily: cemented bedrock / secondary: boulder; limestone bedrock / comments: cemented ash flow"/>
    <n v="12.4543"/>
    <n v="34.304600000000001"/>
    <n v="6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2:30"/>
    <n v="22.754539999999999"/>
    <n v="-160.93226999999999"/>
    <n v="302.18700000000001"/>
    <n v="302.18700000000001"/>
    <n v="302.18700000000001"/>
    <s v="EX1708"/>
    <s v="D2-EX1708-20"/>
    <s v="EX1708_20_20170926T185500Z.m4v_06:37:30:39"/>
    <s v="5083574"/>
    <s v="fish"/>
    <s v="bank"/>
    <x v="0"/>
  </r>
  <r>
    <x v="40"/>
    <s v="Genus"/>
    <n v="125967"/>
    <s v="Chordata"/>
    <s v="Actinopterygii"/>
    <s v="Perciformes"/>
    <s v="Epigonidae"/>
    <s v="Epigonus"/>
    <s v="NA"/>
    <s v="2018-11-27"/>
    <s v="ID by expert from video"/>
    <n v="1"/>
    <s v="NA"/>
    <s v="NA"/>
    <s v="NA"/>
    <s v="primarily: cemented bedrock / secondary: boulder; limestone bedrock / comments: cemented ash flow"/>
    <n v="12.5182"/>
    <n v="34.304000000000002"/>
    <n v="6.227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44"/>
    <n v="22.754549999999998"/>
    <n v="-160.93226999999999"/>
    <n v="301.85899999999998"/>
    <n v="301.85899999999998"/>
    <n v="301.85899999999998"/>
    <s v="EX1708"/>
    <s v="D2-EX1708-20"/>
    <s v="EX1708_20_20170926T185500Z.m4v_06:39:43:56"/>
    <s v="5083588"/>
    <s v="fish"/>
    <s v="bank"/>
    <x v="0"/>
  </r>
  <r>
    <x v="40"/>
    <s v="Genus"/>
    <n v="125967"/>
    <s v="Chordata"/>
    <s v="Actinopterygii"/>
    <s v="Perciformes"/>
    <s v="Epigonidae"/>
    <s v="Epigonus"/>
    <s v="NA"/>
    <s v="2018-11-27"/>
    <s v="ID by expert from video"/>
    <n v="1"/>
    <s v="NA"/>
    <s v="NA"/>
    <s v="NA"/>
    <s v="primarily: cemented bedrock / secondary: boulder; limestone bedrock / comments: cemented ash flow"/>
    <n v="12.7521"/>
    <n v="34.326500000000003"/>
    <n v="6.217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2:39"/>
    <n v="22.754594999999998"/>
    <n v="-160.93242000000001"/>
    <n v="297.09899999999999"/>
    <n v="297.09899999999999"/>
    <n v="297.09899999999999"/>
    <s v="EX1708"/>
    <s v="D2-EX1708-20"/>
    <s v="EX1708_20_20170926T185500Z.m4v_06:47:39:08"/>
    <s v="5083603"/>
    <s v="fish"/>
    <s v="bank"/>
    <x v="0"/>
  </r>
  <r>
    <x v="40"/>
    <s v="Genus"/>
    <n v="125967"/>
    <s v="Chordata"/>
    <s v="Actinopterygii"/>
    <s v="Perciformes"/>
    <s v="Epigonidae"/>
    <s v="Epigonus"/>
    <s v="NA"/>
    <s v="2018-11-27"/>
    <s v="ID by expert from video"/>
    <n v="3"/>
    <s v="NA"/>
    <s v="NA"/>
    <s v="NA"/>
    <s v="primarily: cemented bedrock / secondary: boulder; limestone bedrock / comments: cemented ash flow"/>
    <n v="12.6449"/>
    <n v="34.3264"/>
    <n v="6.235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8:11"/>
    <n v="22.754577999999999"/>
    <n v="-160.93253000000001"/>
    <n v="295.94099999999997"/>
    <n v="295.94099999999997"/>
    <n v="295.94099999999997"/>
    <s v="EX1708"/>
    <s v="D2-EX1708-20"/>
    <s v="EX1708_20_20170926T185500Z.m4v_06:53:11:35"/>
    <s v="5083694"/>
    <s v="fish"/>
    <s v="bank"/>
    <x v="0"/>
  </r>
  <r>
    <x v="41"/>
    <s v="Species"/>
    <n v="322492"/>
    <s v="Chordata"/>
    <s v="Actinopterygii"/>
    <s v="Perciformes"/>
    <s v="Serranidae"/>
    <s v="Zalanthias"/>
    <s v="NA"/>
    <s v="2018-11-26"/>
    <s v="ID by expert from video"/>
    <n v="1"/>
    <s v="10-30 cm"/>
    <s v="swam into hole"/>
    <s v="limestone bedrock"/>
    <s v="primarily: cemented bedrock / secondary: limestone bedrock / comments: cemented ash flow"/>
    <n v="11.645"/>
    <n v="34.267800000000001"/>
    <n v="6.164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6:46"/>
    <n v="22.754435000000001"/>
    <n v="-160.93136999999999"/>
    <n v="334.99799999999999"/>
    <n v="334.99799999999999"/>
    <n v="334.99799999999999"/>
    <s v="EX1708"/>
    <s v="D2-EX1708-20"/>
    <s v="EX1708_20_20170926T185500Z.m4v_05:31:45:59"/>
    <s v="5083267"/>
    <s v="fish"/>
    <s v="bank"/>
    <x v="0"/>
  </r>
  <r>
    <x v="41"/>
    <s v="Species"/>
    <n v="322492"/>
    <s v="Chordata"/>
    <s v="Actinopterygii"/>
    <s v="Perciformes"/>
    <s v="Serranidae"/>
    <s v="Zalanthias"/>
    <s v="Tentative ID"/>
    <s v="2018-11-27"/>
    <s v="ID by expert from video"/>
    <n v="1"/>
    <s v="NA"/>
    <s v="hiding in hole"/>
    <s v="NA"/>
    <s v="primarily: cemented bedrock / secondary: boulder; limestone bedrock / comments: cemented ash flow"/>
    <n v="12.5525"/>
    <n v="34.328899999999997"/>
    <n v="6.220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5:58"/>
    <n v="22.754660000000001"/>
    <n v="-160.93265"/>
    <n v="295.30500000000001"/>
    <n v="295.30500000000001"/>
    <n v="295.30500000000001"/>
    <s v="EX1708"/>
    <s v="D2-EX1708-20"/>
    <s v="EX1708_20_20170926T185500Z.m4v_07:00:58:00"/>
    <s v="5083742"/>
    <s v="fish"/>
    <s v="bank"/>
    <x v="0"/>
  </r>
  <r>
    <x v="42"/>
    <s v="Species"/>
    <n v="276567"/>
    <s v="Chordata"/>
    <s v="Actinopterygii"/>
    <s v="Perciformes"/>
    <s v="Symphysanodontidae"/>
    <s v="Symphysanodon"/>
    <s v="Tentative ID"/>
    <s v="2018-11-24"/>
    <s v="ID by expert from video"/>
    <n v="1"/>
    <s v="NA"/>
    <s v="NA"/>
    <s v="limestone bedrock"/>
    <s v="primarily: limestone bedrock / secondary: cemented bedrock / comments: cemented ash flow"/>
    <n v="12.013999999999999"/>
    <n v="34.239800000000002"/>
    <n v="6.097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3:00"/>
    <n v="22.754404000000001"/>
    <n v="-160.93114"/>
    <n v="350.32600000000002"/>
    <n v="350.32600000000002"/>
    <n v="350.32600000000002"/>
    <s v="EX1708"/>
    <s v="D2-EX1708-20"/>
    <s v="EX1708_20_20170926T185500Z.m4v_05:17:59:84"/>
    <s v="5083195"/>
    <s v="fish"/>
    <s v="bank"/>
    <x v="0"/>
  </r>
  <r>
    <x v="42"/>
    <s v="Species"/>
    <n v="276567"/>
    <s v="Chordata"/>
    <s v="Actinopterygii"/>
    <s v="Perciformes"/>
    <s v="Symphysanodontidae"/>
    <s v="Symphysanodon"/>
    <s v="NA"/>
    <s v="2018-11-26"/>
    <s v="ID by expert from video"/>
    <n v="2"/>
    <s v="NA"/>
    <s v="NA"/>
    <s v="NA"/>
    <s v="primarily: cemented bedrock / secondary: limestone bedrock / comments: cemented ash flow"/>
    <n v="12.3545"/>
    <n v="34.296900000000001"/>
    <n v="6.204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14"/>
    <n v="22.754384999999999"/>
    <n v="-160.93167"/>
    <n v="316.09800000000001"/>
    <n v="316.09800000000001"/>
    <n v="316.09800000000001"/>
    <s v="EX1708"/>
    <s v="D2-EX1708-20"/>
    <s v="EX1708_20_20170926T185500Z.m4v_05:53:14:30"/>
    <s v="5083389"/>
    <s v="fish"/>
    <s v="bank"/>
    <x v="0"/>
  </r>
  <r>
    <x v="42"/>
    <s v="Species"/>
    <n v="276567"/>
    <s v="Chordata"/>
    <s v="Actinopterygii"/>
    <s v="Perciformes"/>
    <s v="Symphysanodontidae"/>
    <s v="Symphysanodon"/>
    <s v="Tentative ID"/>
    <s v="2018-11-27"/>
    <s v="ID by expert from video"/>
    <n v="1"/>
    <s v="NA"/>
    <s v="hiding in hole"/>
    <s v="NA"/>
    <s v="primarily: cemented bedrock / secondary: boulder; limestone bedrock / comments: cemented ash flow"/>
    <n v="12.5968"/>
    <n v="34.333100000000002"/>
    <n v="6.22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6:49"/>
    <n v="22.754605999999999"/>
    <n v="-160.93266"/>
    <n v="295.70499999999998"/>
    <n v="295.70499999999998"/>
    <n v="295.70499999999998"/>
    <s v="EX1708"/>
    <s v="D2-EX1708-20"/>
    <s v="EX1708_20_20170926T185500Z.m4v_07:01:49:36"/>
    <s v="5083744"/>
    <s v="fish"/>
    <s v="bank"/>
    <x v="0"/>
  </r>
  <r>
    <x v="42"/>
    <s v="Species"/>
    <n v="276567"/>
    <s v="Chordata"/>
    <s v="Actinopterygii"/>
    <s v="Perciformes"/>
    <s v="Symphysanodontidae"/>
    <s v="Symphysanodon"/>
    <s v="NA"/>
    <s v="2018-11-27"/>
    <s v="ID by expert from video"/>
    <n v="2"/>
    <s v="NA"/>
    <s v="NA"/>
    <s v="NA"/>
    <s v="primarily: cemented bedrock / secondary: boulder; limestone bedrock / comments: cemented ash flow"/>
    <n v="12.520200000000001"/>
    <n v="34.332500000000003"/>
    <n v="6.212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8:10"/>
    <n v="22.754760000000001"/>
    <n v="-160.93260000000001"/>
    <n v="297.25200000000001"/>
    <n v="297.25200000000001"/>
    <n v="297.25200000000001"/>
    <s v="EX1708"/>
    <s v="D2-EX1708-20"/>
    <s v="EX1708_20_20170926T185500Z.m4v_07:03:09:96"/>
    <s v="5083749"/>
    <s v="fish"/>
    <s v="bank"/>
    <x v="0"/>
  </r>
  <r>
    <x v="43"/>
    <s v="Species"/>
    <n v="712805"/>
    <s v="Chordata"/>
    <s v="Actinopterygii"/>
    <s v="Perciformes"/>
    <s v="Percophidae"/>
    <s v="Bembrops"/>
    <s v="Tentative ID"/>
    <s v="2018-12-03"/>
    <s v="ID by expert from video"/>
    <n v="1"/>
    <s v="NA"/>
    <s v="NA"/>
    <s v="limestone bedrock"/>
    <s v="primarily: limestone bedrock"/>
    <n v="10.530799999999999"/>
    <n v="34.158499999999997"/>
    <n v="5.903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50:20"/>
    <n v="22.754349999999999"/>
    <n v="-160.93037000000001"/>
    <n v="393.05500000000001"/>
    <n v="393.05500000000001"/>
    <n v="393.05500000000001"/>
    <s v="EX1708"/>
    <s v="D2-EX1708-20"/>
    <s v="EX1708_20_20170926T185500Z.m4v_03:55:19:66"/>
    <s v="5083022"/>
    <s v="fish"/>
    <s v="bank"/>
    <x v="0"/>
  </r>
  <r>
    <x v="44"/>
    <s v="Genus"/>
    <n v="126113"/>
    <s v="Chordata"/>
    <s v="Actinopterygii"/>
    <s v="Pleuronectiformes"/>
    <s v="Cynoglossidae"/>
    <s v="Symphurus"/>
    <s v="Tentative ID"/>
    <s v="2018-11-23"/>
    <s v="ID by expert from video"/>
    <n v="1"/>
    <s v="0-10 cm"/>
    <s v="NA"/>
    <s v="limestone bedrock"/>
    <s v="primarily: limestone bedrock / secondary: cemented bedrock; limestone bedrock ledge / comments: cemented ash flow"/>
    <n v="10.480399999999999"/>
    <n v="34.178800000000003"/>
    <n v="5.971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4:04"/>
    <n v="22.754389"/>
    <n v="-160.93091000000001"/>
    <n v="363.495"/>
    <n v="363.495"/>
    <n v="363.495"/>
    <s v="EX1708"/>
    <s v="D2-EX1708-20"/>
    <s v="EX1708_20_20170926T185500Z.m4v_04:49:04:27"/>
    <s v="5083111"/>
    <s v="fish"/>
    <s v="bank"/>
    <x v="0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324000000000009"/>
    <n v="34.060299999999998"/>
    <n v="4.637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8:57:28"/>
    <n v="22.754145000000001"/>
    <n v="-160.92819"/>
    <n v="477.57499999999999"/>
    <n v="477.57499999999999"/>
    <n v="477.57499999999999"/>
    <s v="EX1708"/>
    <s v="D2-EX1708-20"/>
    <s v="EX1708_20_20170926T185500Z.m4v_00:02:28:47"/>
    <s v="5081944"/>
    <s v="fish"/>
    <s v="bank"/>
    <x v="0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7.9988999999999999"/>
    <n v="34.056399999999996"/>
    <n v="4.482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7:40"/>
    <n v="22.754187000000002"/>
    <n v="-160.92815999999999"/>
    <n v="477.815"/>
    <n v="477.815"/>
    <n v="477.815"/>
    <s v="EX1708"/>
    <s v="D2-EX1708-20"/>
    <s v="EX1708_20_20170926T185500Z.m4v_00:12:40:16"/>
    <s v="5081960"/>
    <s v="fish"/>
    <s v="bank"/>
    <x v="0"/>
  </r>
  <r>
    <x v="46"/>
    <s v="Order"/>
    <n v="10329"/>
    <s v="Chordata"/>
    <s v="Actinopterygii"/>
    <s v="Scorpaeniformes"/>
    <s v="NA"/>
    <s v="NA"/>
    <s v="juvenile"/>
    <s v="2018-11-19"/>
    <s v="ID by expert from video"/>
    <n v="1"/>
    <s v="0-10 cm"/>
    <s v="NA"/>
    <s v="limestone bedrock"/>
    <s v="primarily: limestone bedrock / secondary: cobble; cemented bedrock; bedrock ledge / comments: cemented ash flow"/>
    <n v="8.7047000000000008"/>
    <n v="34.075600000000001"/>
    <n v="5.21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37:09"/>
    <n v="22.754308999999999"/>
    <n v="-160.92894000000001"/>
    <n v="447.59899999999999"/>
    <n v="447.59899999999999"/>
    <n v="447.59899999999999"/>
    <s v="EX1708"/>
    <s v="D2-EX1708-20"/>
    <s v="EX1708_20_20170926T185500Z.m4v_01:42:08:62"/>
    <s v="5082332"/>
    <s v="fish"/>
    <s v="bank"/>
    <x v="0"/>
  </r>
  <r>
    <x v="46"/>
    <s v="Order"/>
    <n v="10329"/>
    <s v="Chordata"/>
    <s v="Actinopterygii"/>
    <s v="Scorpaeniformes"/>
    <s v="NA"/>
    <s v="NA"/>
    <s v="NA"/>
    <s v="2018-11-19"/>
    <s v="ID by expert from video"/>
    <n v="1"/>
    <s v="NA"/>
    <s v="NA"/>
    <s v="limestone bedrock"/>
    <s v="primarily: cemented bedrock / secondary: limestone bedrock; bedrock ledge / comments: cemented ash flow"/>
    <n v="8.7378999999999998"/>
    <n v="34.077199999999998"/>
    <n v="5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6:37"/>
    <n v="22.75432"/>
    <n v="-160.92910000000001"/>
    <n v="439.70100000000002"/>
    <n v="439.70100000000002"/>
    <n v="439.70100000000002"/>
    <s v="EX1708"/>
    <s v="D2-EX1708-20"/>
    <s v="EX1708_20_20170926T185500Z.m4v_02:01:36:76"/>
    <s v="5082392"/>
    <s v="fish"/>
    <s v="bank"/>
    <x v="0"/>
  </r>
  <r>
    <x v="46"/>
    <s v="Order"/>
    <n v="10329"/>
    <s v="Chordata"/>
    <s v="Actinopterygii"/>
    <s v="Scorpaeniformes"/>
    <s v="NA"/>
    <s v="NA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841000000000008"/>
    <n v="34.081099999999999"/>
    <n v="5.298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8:02"/>
    <n v="22.754335000000001"/>
    <n v="-160.92947000000001"/>
    <n v="425.12900000000002"/>
    <n v="425.12900000000002"/>
    <n v="425.12900000000002"/>
    <s v="EX1708"/>
    <s v="D2-EX1708-20"/>
    <s v="EX1708_20_20170926T185500Z.m4v_02:23:02:05"/>
    <s v="5082541"/>
    <s v="fish"/>
    <s v="bank"/>
    <x v="0"/>
  </r>
  <r>
    <x v="46"/>
    <s v="Order"/>
    <n v="10329"/>
    <s v="Chordata"/>
    <s v="Actinopterygii"/>
    <s v="Scorpaeniformes"/>
    <s v="NA"/>
    <s v="NA"/>
    <s v="NA"/>
    <s v="2018-11-23"/>
    <s v="ID by expert from video"/>
    <n v="1"/>
    <s v="NA"/>
    <s v="NA"/>
    <s v="cemented bedrock"/>
    <s v="primarily: cemented bedrock / secondary: limestone bedrock / comments: cemented ash flow"/>
    <n v="10.443899999999999"/>
    <n v="34.189500000000002"/>
    <n v="5.99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9:18"/>
    <n v="22.754301000000002"/>
    <n v="-160.93090000000001"/>
    <n v="363.471"/>
    <n v="363.471"/>
    <n v="363.471"/>
    <s v="EX1708"/>
    <s v="D2-EX1708-20"/>
    <s v="EX1708_20_20170926T185500Z.m4v_04:54:17:62"/>
    <s v="5083127"/>
    <s v="fish"/>
    <s v="bank"/>
    <x v="0"/>
  </r>
  <r>
    <x v="47"/>
    <s v="Family"/>
    <n v="125595"/>
    <s v="Chordata"/>
    <s v="Actinopterygii"/>
    <s v="Scorpaeniformes"/>
    <s v="Scorpaenidae"/>
    <s v="NA"/>
    <s v="NA"/>
    <s v="2018-11-19"/>
    <s v="ID by expert from video"/>
    <n v="1"/>
    <s v="10-30 cm"/>
    <s v="NA"/>
    <s v="limestone bedrock"/>
    <s v="primarily: cemented bedrock / secondary: limestone bedrock; bedrock ledge / comments: cemented ash flow"/>
    <n v="8.7563999999999993"/>
    <n v="34.075000000000003"/>
    <n v="5.174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9:35"/>
    <n v="22.754315999999999"/>
    <n v="-160.92910000000001"/>
    <n v="439.459"/>
    <n v="439.459"/>
    <n v="439.459"/>
    <s v="EX1708"/>
    <s v="D2-EX1708-20"/>
    <s v="EX1708_20_20170926T185500Z.m4v_02:04:34:52"/>
    <s v="5082400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0"/>
    <s v="ID by expert from video"/>
    <n v="1"/>
    <s v="NA"/>
    <s v="NA"/>
    <s v="limestone bedrock"/>
    <s v="primarily: limestone bedrock / secondary: sediment pocket; cemented bedrock / comments: cemented ash flow"/>
    <n v="8.6541999999999994"/>
    <n v="34.080599999999997"/>
    <n v="5.294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7:37"/>
    <n v="22.754375"/>
    <n v="-160.92943"/>
    <n v="425.28800000000001"/>
    <n v="425.28800000000001"/>
    <n v="425.28800000000001"/>
    <s v="EX1708"/>
    <s v="D2-EX1708-20"/>
    <s v="EX1708_20_20170926T185500Z.m4v_02:22:37:14"/>
    <s v="5082539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0"/>
    <s v="ID by expert from video"/>
    <n v="1"/>
    <s v="NA"/>
    <s v="NA"/>
    <s v="limestone bedrock"/>
    <s v="primarily: limestone bedrock / secondary: sediment pocket"/>
    <n v="9.3066999999999993"/>
    <n v="34.121600000000001"/>
    <n v="5.75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5:07"/>
    <n v="22.754390000000001"/>
    <n v="-160.92989"/>
    <n v="415.53699999999998"/>
    <n v="415.53699999999998"/>
    <n v="415.53699999999998"/>
    <s v="EX1708"/>
    <s v="D2-EX1708-20"/>
    <s v="EX1708_20_20170926T185500Z.m4v_02:40:06:73"/>
    <s v="5082659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4"/>
    <s v="ID by expert from video"/>
    <n v="1"/>
    <s v="NA"/>
    <s v="NA"/>
    <s v="cemented bedrock"/>
    <s v="primarily: limestone bedrock / secondary: cemented bedrock / comments: cemented ash flow"/>
    <n v="11.541399999999999"/>
    <n v="34.232599999999998"/>
    <n v="6.079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07:46"/>
    <n v="22.754389"/>
    <n v="-160.93106"/>
    <n v="354.17899999999997"/>
    <n v="354.17899999999997"/>
    <n v="354.17899999999997"/>
    <s v="EX1708"/>
    <s v="D2-EX1708-20"/>
    <s v="EX1708_20_20170926T185500Z.m4v_05:12:45:68"/>
    <s v="5083180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4"/>
    <s v="ID by expert from video"/>
    <n v="1"/>
    <s v="NA"/>
    <s v="NA"/>
    <s v="cemented bedrock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5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6"/>
    <s v="ID by expert from video"/>
    <n v="1"/>
    <s v="NA"/>
    <s v="NA"/>
    <s v="Porifera"/>
    <s v="primarily: cemented bedrock / secondary: limestone bedrock / comments: cemented ash flow"/>
    <n v="12.285399999999999"/>
    <n v="34.304699999999997"/>
    <n v="6.219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8:17"/>
    <n v="22.754496"/>
    <n v="-160.93180000000001"/>
    <n v="311.49299999999999"/>
    <n v="311.49299999999999"/>
    <n v="311.49299999999999"/>
    <s v="EX1708"/>
    <s v="D2-EX1708-20"/>
    <s v="EX1708_20_20170926T185500Z.m4v_06:03:17:35"/>
    <s v="5083435"/>
    <s v="fish; associate"/>
    <s v="bank"/>
    <x v="0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n v="1"/>
    <s v="NA"/>
    <s v="NA"/>
    <s v="cemented bedrock"/>
    <s v="primarily: cemented bedrock / secondary: limestone bedrock / comments: cemented ash flow"/>
    <n v="12.231400000000001"/>
    <n v="34.304299999999998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4:20"/>
    <n v="22.754546999999999"/>
    <n v="-160.93188000000001"/>
    <n v="307.529"/>
    <n v="307.529"/>
    <n v="307.529"/>
    <s v="EX1708"/>
    <s v="D2-EX1708-20"/>
    <s v="EX1708_20_20170926T185500Z.m4v_06:09:19:78"/>
    <s v="5083458"/>
    <s v="fish"/>
    <s v="bank"/>
    <x v="0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n v="1"/>
    <s v="NA"/>
    <s v="NA"/>
    <s v="cemented bedrock"/>
    <s v="primarily: cemented bedrock / secondary: boulder; limestone bedrock / comments: cemented ash flow"/>
    <n v="12.2005"/>
    <n v="34.299700000000001"/>
    <n v="6.2310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6:45"/>
    <n v="22.754404000000001"/>
    <n v="-160.93199000000001"/>
    <n v="308.26"/>
    <n v="308.26"/>
    <n v="308.26"/>
    <s v="EX1708"/>
    <s v="D2-EX1708-20"/>
    <s v="EX1708_20_20170926T185500Z.m4v_06:11:45:18"/>
    <s v="5083472"/>
    <s v="fish"/>
    <s v="bank"/>
    <x v="0"/>
  </r>
  <r>
    <x v="47"/>
    <s v="Family"/>
    <n v="125595"/>
    <s v="Chordata"/>
    <s v="Actinopterygii"/>
    <s v="Scorpaeniformes"/>
    <s v="Scorpaenidae"/>
    <s v="NA"/>
    <s v="Tentative ID"/>
    <s v="2018-11-27"/>
    <s v="ID by expert from video"/>
    <n v="1"/>
    <s v="NA"/>
    <s v="NA"/>
    <s v="cemented bedrock"/>
    <s v="primarily: cemented bedrock / secondary: boulder; limestone bedrock / comments: cemented ash flow"/>
    <n v="12.5877"/>
    <n v="34.303899999999999"/>
    <n v="6.2271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4:30"/>
    <n v="22.754559"/>
    <n v="-160.93225000000001"/>
    <n v="301.81299999999999"/>
    <n v="301.81299999999999"/>
    <n v="301.81299999999999"/>
    <s v="EX1708"/>
    <s v="D2-EX1708-20"/>
    <s v="EX1708_20_20170926T185500Z.m4v_06:39:30:00"/>
    <s v="5083586"/>
    <s v="fish"/>
    <s v="bank"/>
    <x v="0"/>
  </r>
  <r>
    <x v="47"/>
    <s v="Family"/>
    <n v="125595"/>
    <s v="Chordata"/>
    <s v="Actinopterygii"/>
    <s v="Scorpaeniformes"/>
    <s v="Scorpaenidae"/>
    <s v="NA"/>
    <s v="NA"/>
    <s v="2018-11-27"/>
    <s v="ID by expert from video"/>
    <n v="1"/>
    <s v="NA"/>
    <s v="NA"/>
    <s v="cemented bedrock"/>
    <s v="primarily: cemented bedrock / secondary: boulder; limestone bedrock / comments: cemented ash flow"/>
    <n v="12.5715"/>
    <n v="34.332900000000002"/>
    <n v="6.21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54:57"/>
    <n v="22.754660000000001"/>
    <n v="-160.93256"/>
    <n v="295.87099999999998"/>
    <n v="295.87099999999998"/>
    <n v="295.87099999999998"/>
    <s v="EX1708"/>
    <s v="D2-EX1708-20"/>
    <s v="EX1708_20_20170926T185500Z.m4v_06:59:56:64"/>
    <s v="5083738"/>
    <s v="fish"/>
    <s v="bank"/>
    <x v="0"/>
  </r>
  <r>
    <x v="48"/>
    <s v="Species"/>
    <n v="274689"/>
    <s v="Chordata"/>
    <s v="Actinopterygii"/>
    <s v="Scorpaeniformes"/>
    <s v="Scorpaenidae"/>
    <s v="Pontinus"/>
    <s v="NA"/>
    <s v="2018-11-26"/>
    <s v="ID by expert from video"/>
    <n v="1"/>
    <s v="10-30 cm"/>
    <s v="NA"/>
    <s v="cemented bedrock"/>
    <s v="primarily: cemented bedrock / secondary: limestone bedrock / comments: cemented ash flow"/>
    <n v="11.9788"/>
    <n v="34.279600000000002"/>
    <n v="6.191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28:34"/>
    <n v="22.754487999999998"/>
    <n v="-160.93136999999999"/>
    <n v="334.37"/>
    <n v="334.37"/>
    <n v="334.37"/>
    <s v="EX1708"/>
    <s v="D2-EX1708-20"/>
    <s v="EX1708_20_20170926T185500Z.m4v_05:33:33:91"/>
    <s v="5083283"/>
    <s v="fish"/>
    <s v="bank"/>
    <x v="0"/>
  </r>
  <r>
    <x v="48"/>
    <s v="Species"/>
    <n v="274689"/>
    <s v="Chordata"/>
    <s v="Actinopterygii"/>
    <s v="Scorpaeniformes"/>
    <s v="Scorpaenidae"/>
    <s v="Pontinus"/>
    <s v="Tentative ID"/>
    <s v="2018-11-26"/>
    <s v="ID by expert from video"/>
    <n v="1"/>
    <s v="NA"/>
    <s v="NA"/>
    <s v="cemented bedrock"/>
    <s v="primarily: cemented bedrock / secondary: limestone bedrock / comments: cemented ash flow"/>
    <n v="12.240600000000001"/>
    <n v="34.305399999999999"/>
    <n v="6.219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0:40"/>
    <n v="22.754512999999999"/>
    <n v="-160.93181000000001"/>
    <n v="308.38499999999999"/>
    <n v="308.38499999999999"/>
    <n v="308.38499999999999"/>
    <s v="EX1708"/>
    <s v="D2-EX1708-20"/>
    <s v="EX1708_20_20170926T185500Z.m4v_06:05:40:25"/>
    <s v="5083449"/>
    <s v="fish"/>
    <s v="bank"/>
    <x v="0"/>
  </r>
  <r>
    <x v="48"/>
    <s v="Species"/>
    <n v="274689"/>
    <s v="Chordata"/>
    <s v="Actinopterygii"/>
    <s v="Scorpaeniformes"/>
    <s v="Scorpaenidae"/>
    <s v="Pontinus"/>
    <s v="Tentative ID"/>
    <s v="2018-11-27"/>
    <s v="ID by expert from video"/>
    <n v="3"/>
    <s v="NA"/>
    <s v="NA"/>
    <s v="cemented bedrock"/>
    <s v="primarily: cemented bedrock / secondary: boulder; limestone bedrock / comments: cemented ash flow"/>
    <n v="12.5611"/>
    <n v="34.307099999999998"/>
    <n v="6.2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47"/>
    <n v="22.754529999999999"/>
    <n v="-160.93227999999999"/>
    <n v="299.70400000000001"/>
    <n v="299.70400000000001"/>
    <n v="299.70400000000001"/>
    <s v="EX1708"/>
    <s v="D2-EX1708-20"/>
    <s v="EX1708_20_20170926T185500Z.m4v_06:43:46:76"/>
    <s v="5083593"/>
    <s v="fish"/>
    <s v="bank"/>
    <x v="0"/>
  </r>
  <r>
    <x v="48"/>
    <s v="Species"/>
    <n v="274689"/>
    <s v="Chordata"/>
    <s v="Actinopterygii"/>
    <s v="Scorpaeniformes"/>
    <s v="Scorpaenidae"/>
    <s v="Pontinus"/>
    <s v="NA"/>
    <s v="2018-11-27"/>
    <s v="ID by expert from video"/>
    <n v="1"/>
    <s v="10-30 cm"/>
    <s v="NA"/>
    <s v="cemented bedrock"/>
    <s v="primarily: cemented bedrock / secondary: boulder; limestone bedrock / comments: cemented ash flow"/>
    <n v="12.668799999999999"/>
    <n v="34.331800000000001"/>
    <n v="6.211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49:17"/>
    <n v="22.754583"/>
    <n v="-160.93253000000001"/>
    <n v="296.48700000000002"/>
    <n v="296.48700000000002"/>
    <n v="296.48700000000002"/>
    <s v="EX1708"/>
    <s v="D2-EX1708-20"/>
    <s v="EX1708_20_20170926T185500Z.m4v_06:54:17:00"/>
    <s v="5083713"/>
    <s v="fish"/>
    <s v="bank"/>
    <x v="0"/>
  </r>
  <r>
    <x v="49"/>
    <s v="Genus"/>
    <n v="126170"/>
    <s v="Chordata"/>
    <s v="Actinopterygii"/>
    <s v="Scorpaeniformes"/>
    <s v="Scorpaenidae"/>
    <s v="Pontinus"/>
    <s v="Tentative ID; juvenile"/>
    <s v="2018-11-19"/>
    <s v="ID by expert from video"/>
    <n v="1"/>
    <s v="0-10 cm"/>
    <s v="NA"/>
    <s v="Cnidaria (dead)"/>
    <s v="primarily: limestone bedrock / secondary: sediment; limestone cobble; limestone bedrock ledge; Cnidaria (dead) / comments: coral rubble fields"/>
    <n v="8.0074000000000005"/>
    <n v="34.057000000000002"/>
    <n v="4.572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28:08"/>
    <n v="22.754290000000001"/>
    <n v="-160.92830000000001"/>
    <n v="471.97399999999999"/>
    <n v="471.97399999999999"/>
    <n v="471.97399999999999"/>
    <s v="EX1708"/>
    <s v="D2-EX1708-20"/>
    <s v="EX1708_20_20170926T185500Z.m4v_00:33:08:40"/>
    <s v="5082001"/>
    <s v="fish"/>
    <s v="bank"/>
    <x v="0"/>
  </r>
  <r>
    <x v="50"/>
    <s v="Genus"/>
    <n v="126177"/>
    <s v="Chordata"/>
    <s v="Actinopterygii"/>
    <s v="Scorpaeniformes"/>
    <s v="Setarchidae"/>
    <s v="Setarches"/>
    <s v="NA"/>
    <s v="2018-11-19"/>
    <s v="ID by expert from video"/>
    <n v="1"/>
    <s v="NA"/>
    <s v="hiding under ledge"/>
    <s v="limestone bedrock"/>
    <s v="primarily: cemented bedrock / secondary: limestone bedrock; bedrock ledge / comments: cemented ash flow"/>
    <n v="8.6951999999999998"/>
    <n v="34.0764"/>
    <n v="5.22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12:40"/>
    <n v="22.754335000000001"/>
    <n v="-160.92854"/>
    <n v="459.447"/>
    <n v="459.447"/>
    <n v="459.447"/>
    <s v="EX1708"/>
    <s v="D2-EX1708-20"/>
    <s v="EX1708_20_20170926T185500Z.m4v_01:17:40:30"/>
    <s v="5082190"/>
    <s v="fish"/>
    <s v="bank"/>
    <x v="0"/>
  </r>
  <r>
    <x v="50"/>
    <s v="Genus"/>
    <n v="126177"/>
    <s v="Chordata"/>
    <s v="Actinopterygii"/>
    <s v="Scorpaeniformes"/>
    <s v="Setarchidae"/>
    <s v="Setarches"/>
    <s v="Tentative ID"/>
    <s v="2018-11-23"/>
    <s v="ID by expert from video"/>
    <n v="1"/>
    <s v="NA"/>
    <s v="NA"/>
    <s v="limestone bedrock"/>
    <s v="primarily: limestone bedrock"/>
    <n v="10.502700000000001"/>
    <n v="34.156300000000002"/>
    <n v="5.912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49:53"/>
    <n v="22.754341"/>
    <n v="-160.93034"/>
    <n v="394.26299999999998"/>
    <n v="394.26299999999998"/>
    <n v="394.26299999999998"/>
    <s v="EX1708"/>
    <s v="D2-EX1708-20"/>
    <s v="EX1708_20_20170926T185500Z.m4v_03:54:53:46"/>
    <s v="5083018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n v="1"/>
    <s v="NA"/>
    <s v="NA"/>
    <s v="NA"/>
    <s v="primarily: limestone bedrock / secondary: limestone bedrock ledge; Cnidaria (dead) / comments: coral rubble fields"/>
    <n v="8.0235000000000003"/>
    <n v="34.055900000000001"/>
    <n v="4.4922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0:30"/>
    <n v="22.754082"/>
    <n v="-160.92814999999999"/>
    <n v="477.58300000000003"/>
    <n v="477.58300000000003"/>
    <n v="477.58300000000003"/>
    <s v="EX1708"/>
    <s v="D2-EX1708-20"/>
    <s v="EX1708_20_20170926T185500Z.m4v_00:05:30:10"/>
    <s v="5081949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n v="1"/>
    <s v="10-30 cm"/>
    <s v="NA"/>
    <s v="NA"/>
    <s v="primarily: limestone bedrock / secondary: cemented bedrock; bedrock ledge / comments: cemented ash flow"/>
    <n v="8.7455999999999996"/>
    <n v="34.072699999999998"/>
    <n v="5.1829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0:50:59"/>
    <n v="22.754345000000001"/>
    <n v="-160.92899"/>
    <n v="444.46499999999997"/>
    <n v="444.46499999999997"/>
    <n v="444.46499999999997"/>
    <s v="EX1708"/>
    <s v="D2-EX1708-20"/>
    <s v="EX1708_20_20170926T185500Z.m4v_01:55:59:00"/>
    <s v="5081891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n v="1"/>
    <s v="NA"/>
    <s v="NA"/>
    <s v="NA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3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n v="1"/>
    <s v="NA"/>
    <s v="NA"/>
    <s v="NA"/>
    <s v="primarily: limestone bedrock / secondary: cemented bedrock / comments: cemented ash flow"/>
    <n v="8.5359999999999996"/>
    <n v="34.077300000000001"/>
    <n v="5.181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09:47"/>
    <n v="22.754282"/>
    <n v="-160.92921000000001"/>
    <n v="433.66699999999997"/>
    <n v="433.66699999999997"/>
    <n v="433.66699999999997"/>
    <s v="EX1708"/>
    <s v="D2-EX1708-20"/>
    <s v="EX1708_20_20170926T185500Z.m4v_02:14:46:51"/>
    <s v="5082497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n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8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n v="1"/>
    <s v="NA"/>
    <s v="NA"/>
    <s v="NA"/>
    <s v="primarily: limestone bedrock / secondary: sediment pocket; cemented bedrock / comments: cemented ash flow"/>
    <n v="8.9027999999999992"/>
    <n v="34.1128"/>
    <n v="5.669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3:47"/>
    <n v="22.754315999999999"/>
    <n v="-160.92957000000001"/>
    <n v="423.32900000000001"/>
    <n v="423.32900000000001"/>
    <n v="423.32900000000001"/>
    <s v="EX1708"/>
    <s v="D2-EX1708-20"/>
    <s v="EX1708_20_20170926T185500Z.m4v_02:28:46:95"/>
    <s v="5082571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n v="2"/>
    <s v="NA"/>
    <s v="NA"/>
    <s v="NA"/>
    <s v="primarily: limestone bedrock"/>
    <n v="10.241099999999999"/>
    <n v="34.136099999999999"/>
    <n v="5.865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2:37:07"/>
    <n v="22.754460000000002"/>
    <n v="-160.93024"/>
    <n v="401.12200000000001"/>
    <n v="401.12200000000001"/>
    <n v="401.12200000000001"/>
    <s v="EX1708"/>
    <s v="D2-EX1708-20"/>
    <s v="EX1708_20_20170926T185500Z.m4v_03:42:06:98"/>
    <s v="5083000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n v="2"/>
    <s v="NA"/>
    <s v="NA"/>
    <s v="NA"/>
    <s v="primarily: limestone bedrock / secondary: limestone bedrock ledge"/>
    <n v="10.715400000000001"/>
    <n v="34.163400000000003"/>
    <n v="5.91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02:41"/>
    <n v="22.754465"/>
    <n v="-160.93054000000001"/>
    <n v="383.39800000000002"/>
    <n v="383.39800000000002"/>
    <n v="383.39800000000002"/>
    <s v="EX1708"/>
    <s v="D2-EX1708-20"/>
    <s v="EX1708_20_20170926T185500Z.m4v_04:07:41:07"/>
    <s v="5083044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4"/>
    <s v="ID by expert from video"/>
    <n v="1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89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264200000000001"/>
    <n v="34.2712"/>
    <n v="6.156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35:25"/>
    <n v="22.754442000000001"/>
    <n v="-160.93154999999999"/>
    <n v="324.29300000000001"/>
    <n v="324.29300000000001"/>
    <n v="324.29300000000001"/>
    <s v="EX1708"/>
    <s v="D2-EX1708-20"/>
    <s v="EX1708_20_20170926T185500Z.m4v_05:40:25:03"/>
    <s v="5083309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n v="2"/>
    <s v="NA"/>
    <s v="NA"/>
    <s v="NA"/>
    <s v="primarily: cemented bedrock / secondary: limestone bedrock / comments: cemented ash flow"/>
    <n v="12.336499999999999"/>
    <n v="34.248399999999997"/>
    <n v="6.107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5:37"/>
    <n v="22.754397999999998"/>
    <n v="-160.93163999999999"/>
    <n v="321.01100000000002"/>
    <n v="321.01100000000002"/>
    <n v="321.01100000000002"/>
    <s v="EX1708"/>
    <s v="D2-EX1708-20"/>
    <s v="EX1708_20_20170926T185500Z.m4v_05:50:37:04"/>
    <s v="5083382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n v="2"/>
    <s v="NA"/>
    <s v="NA"/>
    <s v="NA"/>
    <s v="primarily: cemented bedrock / secondary: limestone bedrock / comments: cemented ash flow"/>
    <n v="12.3642"/>
    <n v="34.301200000000001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48:53"/>
    <n v="22.754362"/>
    <n v="-160.93165999999999"/>
    <n v="316.34199999999998"/>
    <n v="316.34199999999998"/>
    <n v="316.34199999999998"/>
    <s v="EX1708"/>
    <s v="D2-EX1708-20"/>
    <s v="EX1708_20_20170926T185500Z.m4v_05:53:52:62"/>
    <s v="5083395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4"/>
    <s v="5083434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n v="1"/>
    <s v="NA"/>
    <s v="NA"/>
    <s v="NA"/>
    <s v="primarily: cemented bedrock / secondary: limestone bedrock / comments: cemented ash flow"/>
    <n v="12.196"/>
    <n v="34.299900000000001"/>
    <n v="6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07:44"/>
    <n v="22.754460000000002"/>
    <n v="-160.93204"/>
    <n v="308.39299999999997"/>
    <n v="308.39299999999997"/>
    <n v="308.39299999999997"/>
    <s v="EX1708"/>
    <s v="D2-EX1708-20"/>
    <s v="EX1708_20_20170926T185500Z.m4v_06:12:44:14"/>
    <s v="5083477"/>
    <s v="fish"/>
    <s v="bank"/>
    <x v="0"/>
  </r>
  <r>
    <x v="51"/>
    <s v="Species"/>
    <n v="281083"/>
    <s v="Chordata"/>
    <s v="Actinopterygii"/>
    <s v="Tetraodontiformes"/>
    <s v="Triacanthodidae"/>
    <s v="Hollardia"/>
    <s v="NA"/>
    <s v="2018-11-27"/>
    <s v="ID by expert from video"/>
    <n v="1"/>
    <s v="NA"/>
    <s v="NA"/>
    <s v="NA"/>
    <s v="primarily: cemented bedrock / secondary: boulder; limestone bedrock / comments: cemented ash flow"/>
    <n v="12.5473"/>
    <n v="34.307000000000002"/>
    <n v="6.246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7"/>
    <n v="2017"/>
    <s v="01:38:56"/>
    <n v="22.754539999999999"/>
    <n v="-160.93227999999999"/>
    <n v="299.80599999999998"/>
    <n v="299.80599999999998"/>
    <n v="299.80599999999998"/>
    <s v="EX1708"/>
    <s v="D2-EX1708-20"/>
    <s v="EX1708_20_20170926T185500Z.m4v_06:43:56:24"/>
    <s v="5083594"/>
    <s v="fish"/>
    <s v="bank"/>
    <x v="0"/>
  </r>
  <r>
    <x v="52"/>
    <s v="Species"/>
    <n v="-999"/>
    <s v="Chordata"/>
    <s v="Elasmobranchii"/>
    <s v="Squaliformes"/>
    <s v="Squalidae"/>
    <s v="Squalus"/>
    <s v="NA"/>
    <s v="2018-11-17"/>
    <s v="ID by expert from video"/>
    <n v="2"/>
    <s v="50-100 cm"/>
    <s v="NA"/>
    <s v="NA"/>
    <s v="primarily: limestone bedrock / secondary: limestone bedrock ledge; Cnidaria (dead) / comments: coral rubble fields"/>
    <n v="8.0195000000000007"/>
    <n v="34.055199999999999"/>
    <n v="4.51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19:00:15"/>
    <n v="22.754110000000001"/>
    <n v="-160.92815999999999"/>
    <n v="477.50599999999997"/>
    <n v="477.50599999999997"/>
    <n v="477.50599999999997"/>
    <s v="EX1708"/>
    <s v="D2-EX1708-20"/>
    <s v="EX1708_20_20170926T185500Z.m4v_00:05:15:22"/>
    <s v="5081948"/>
    <s v="fish"/>
    <s v="bank"/>
    <x v="0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n v="1"/>
    <s v="50-100 cm"/>
    <s v="NA"/>
    <s v="NA"/>
    <s v="primarily: limestone bedrock / secondary: sediment pocket; cemented bedrock / comments: cemented ash flow"/>
    <n v="8.9144000000000005"/>
    <n v="34.114100000000001"/>
    <n v="5.694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25:41"/>
    <n v="22.754314000000001"/>
    <n v="-160.92961"/>
    <n v="421.072"/>
    <n v="421.072"/>
    <n v="421.072"/>
    <s v="EX1708"/>
    <s v="D2-EX1708-20"/>
    <s v="EX1708_20_20170926T185500Z.m4v_02:30:40:86"/>
    <s v="5082580"/>
    <s v="fish"/>
    <s v="bank"/>
    <x v="0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n v="1"/>
    <s v="50-100 cm"/>
    <s v="NA"/>
    <s v="NA"/>
    <s v="primarily: limestone bedrock"/>
    <n v="9.8882999999999992"/>
    <n v="34.125999999999998"/>
    <n v="5.79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1:38:16"/>
    <n v="22.754339999999999"/>
    <n v="-160.93002000000001"/>
    <n v="410.459"/>
    <n v="410.459"/>
    <n v="410.459"/>
    <s v="EX1708"/>
    <s v="D2-EX1708-20"/>
    <s v="EX1708_20_20170926T185500Z.m4v_02:43:16:11"/>
    <s v="5082681"/>
    <s v="fish"/>
    <s v="bank"/>
    <x v="0"/>
  </r>
  <r>
    <x v="52"/>
    <s v="Species"/>
    <n v="-999"/>
    <s v="Chordata"/>
    <s v="Elasmobranchii"/>
    <s v="Squaliformes"/>
    <s v="Squalidae"/>
    <s v="Squalus"/>
    <s v="NA"/>
    <s v="2018-11-23"/>
    <s v="ID by expert from video"/>
    <n v="1"/>
    <s v="NA"/>
    <s v="NA"/>
    <s v="NA"/>
    <s v="primarily: limestone bedrock"/>
    <n v="10.6966"/>
    <n v="34.1828"/>
    <n v="5.961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30:34"/>
    <n v="22.754389"/>
    <n v="-160.93073000000001"/>
    <n v="375.76100000000002"/>
    <n v="375.76100000000002"/>
    <n v="375.76100000000002"/>
    <s v="EX1708"/>
    <s v="D2-EX1708-20"/>
    <s v="EX1708_20_20170926T185500Z.m4v_04:35:33:83"/>
    <s v="5083083"/>
    <s v="fish"/>
    <s v="bank"/>
    <x v="0"/>
  </r>
  <r>
    <x v="52"/>
    <s v="Species"/>
    <n v="-999"/>
    <s v="Chordata"/>
    <s v="Elasmobranchii"/>
    <s v="Squaliformes"/>
    <s v="Squalidae"/>
    <s v="Squalus"/>
    <s v="NA"/>
    <s v="2018-11-23"/>
    <s v="ID by expert from video"/>
    <n v="1"/>
    <s v="NA"/>
    <s v="NA"/>
    <s v="NA"/>
    <s v="primarily: cemented bedrock / secondary: limestone bedrock / comments: cemented ash flow"/>
    <n v="10.4922"/>
    <n v="34.185099999999998"/>
    <n v="5.97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s v="D2-EX1708-20"/>
    <s v="2017-09-26"/>
    <n v="2017"/>
    <s v="23:46:11"/>
    <n v="22.754325999999999"/>
    <n v="-160.93090000000001"/>
    <n v="363.34100000000001"/>
    <n v="363.34100000000001"/>
    <n v="363.34100000000001"/>
    <s v="EX1708"/>
    <s v="D2-EX1708-20"/>
    <s v="EX1708_20_20170926T185500Z.m4v_04:51:11:34"/>
    <s v="5083116"/>
    <s v="fish"/>
    <s v="bank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EB8C1-308E-4346-8077-B7513C08B4DE}" name="PivotTable4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58" firstHeaderRow="1" firstDataRow="2" firstDataCol="1"/>
  <pivotFields count="42">
    <pivotField axis="axisRow" showAll="0">
      <items count="54">
        <item x="21"/>
        <item x="22"/>
        <item x="1"/>
        <item x="32"/>
        <item x="25"/>
        <item x="26"/>
        <item x="27"/>
        <item x="43"/>
        <item x="33"/>
        <item x="24"/>
        <item x="15"/>
        <item x="16"/>
        <item x="7"/>
        <item x="0"/>
        <item x="9"/>
        <item x="36"/>
        <item x="23"/>
        <item x="28"/>
        <item x="39"/>
        <item x="40"/>
        <item x="35"/>
        <item x="51"/>
        <item x="4"/>
        <item x="2"/>
        <item x="3"/>
        <item x="10"/>
        <item x="13"/>
        <item x="29"/>
        <item x="17"/>
        <item x="18"/>
        <item x="11"/>
        <item x="12"/>
        <item x="30"/>
        <item x="38"/>
        <item x="14"/>
        <item x="34"/>
        <item x="45"/>
        <item x="48"/>
        <item x="49"/>
        <item x="47"/>
        <item x="46"/>
        <item x="37"/>
        <item x="50"/>
        <item x="19"/>
        <item x="20"/>
        <item x="31"/>
        <item x="52"/>
        <item x="44"/>
        <item x="42"/>
        <item x="5"/>
        <item x="6"/>
        <item x="8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">
        <item x="1"/>
        <item x="2"/>
        <item x="3"/>
        <item x="5"/>
        <item x="6"/>
        <item x="4"/>
        <item x="10"/>
        <item x="0"/>
        <item x="7"/>
        <item x="11"/>
        <item x="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16C39-22BF-4615-BF62-95F4255AA7EE}" name="PivotTable9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58" firstHeaderRow="1" firstDataRow="2" firstDataCol="1"/>
  <pivotFields count="42">
    <pivotField axis="axisRow" showAll="0">
      <items count="54">
        <item x="21"/>
        <item x="22"/>
        <item x="1"/>
        <item x="32"/>
        <item x="25"/>
        <item x="26"/>
        <item x="27"/>
        <item x="43"/>
        <item x="33"/>
        <item x="24"/>
        <item x="15"/>
        <item x="16"/>
        <item x="7"/>
        <item x="0"/>
        <item x="9"/>
        <item x="36"/>
        <item x="23"/>
        <item x="28"/>
        <item x="39"/>
        <item x="40"/>
        <item x="35"/>
        <item x="51"/>
        <item x="4"/>
        <item x="2"/>
        <item x="3"/>
        <item x="10"/>
        <item x="13"/>
        <item x="29"/>
        <item x="17"/>
        <item x="18"/>
        <item x="11"/>
        <item x="12"/>
        <item x="30"/>
        <item x="38"/>
        <item x="14"/>
        <item x="34"/>
        <item x="45"/>
        <item x="48"/>
        <item x="49"/>
        <item x="47"/>
        <item x="46"/>
        <item x="37"/>
        <item x="50"/>
        <item x="19"/>
        <item x="20"/>
        <item x="31"/>
        <item x="52"/>
        <item x="44"/>
        <item x="42"/>
        <item x="5"/>
        <item x="6"/>
        <item x="8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41"/>
  </colFields>
  <colItems count="4">
    <i>
      <x/>
    </i>
    <i>
      <x v="1"/>
    </i>
    <i>
      <x v="2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116F-33A4-4349-8EEA-F6592EE58579}">
  <dimension ref="A1:AP238"/>
  <sheetViews>
    <sheetView topLeftCell="Y1" workbookViewId="0">
      <selection activeCell="AE24" sqref="AE24"/>
    </sheetView>
  </sheetViews>
  <sheetFormatPr defaultColWidth="12.44140625" defaultRowHeight="15.6" x14ac:dyDescent="0.3"/>
  <cols>
    <col min="1" max="1" width="32" style="1" customWidth="1"/>
    <col min="2" max="4" width="12.44140625" style="1"/>
    <col min="5" max="5" width="16.77734375" style="1" customWidth="1"/>
    <col min="6" max="6" width="20.88671875" style="1" customWidth="1"/>
    <col min="7" max="7" width="23.5546875" style="1" customWidth="1"/>
    <col min="8" max="8" width="19.44140625" style="1" customWidth="1"/>
    <col min="9" max="9" width="28.5546875" style="1" customWidth="1"/>
    <col min="10" max="10" width="12.44140625" style="1"/>
    <col min="11" max="11" width="24.21875" style="1" customWidth="1"/>
    <col min="12" max="12" width="16.33203125" style="1" customWidth="1"/>
    <col min="13" max="13" width="12.44140625" style="1"/>
    <col min="14" max="15" width="16.44140625" style="1" customWidth="1"/>
    <col min="16" max="16" width="19.44140625" style="1" customWidth="1"/>
    <col min="17" max="19" width="12.44140625" style="1"/>
    <col min="20" max="20" width="20.44140625" style="1" customWidth="1"/>
    <col min="21" max="21" width="20.109375" style="1" customWidth="1"/>
    <col min="22" max="22" width="29.5546875" style="1" customWidth="1"/>
    <col min="23" max="23" width="22.44140625" style="1" customWidth="1"/>
    <col min="24" max="24" width="26.88671875" style="1" customWidth="1"/>
    <col min="25" max="16384" width="12.44140625" style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1" t="s">
        <v>42</v>
      </c>
      <c r="B2" s="1" t="s">
        <v>43</v>
      </c>
      <c r="C2" s="1">
        <v>271746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  <c r="K2" s="1" t="s">
        <v>51</v>
      </c>
      <c r="L2" s="1">
        <v>12</v>
      </c>
      <c r="M2" s="1" t="s">
        <v>49</v>
      </c>
      <c r="N2" s="1" t="s">
        <v>49</v>
      </c>
      <c r="O2" s="1" t="s">
        <v>49</v>
      </c>
      <c r="P2" s="1" t="s">
        <v>52</v>
      </c>
      <c r="Q2" s="1">
        <v>12.516400000000001</v>
      </c>
      <c r="R2" s="1">
        <v>34.303899999999999</v>
      </c>
      <c r="S2" s="1">
        <v>6.2336999999999998</v>
      </c>
      <c r="T2" s="1" t="s">
        <v>53</v>
      </c>
      <c r="U2" s="1" t="s">
        <v>54</v>
      </c>
      <c r="V2" s="1" t="s">
        <v>55</v>
      </c>
      <c r="W2" s="1" t="s">
        <v>56</v>
      </c>
      <c r="X2" s="1" t="s">
        <v>57</v>
      </c>
      <c r="Y2" s="1" t="s">
        <v>58</v>
      </c>
      <c r="AA2" s="1" t="s">
        <v>59</v>
      </c>
      <c r="AB2" s="1" t="s">
        <v>60</v>
      </c>
      <c r="AC2" s="1">
        <v>2017</v>
      </c>
      <c r="AD2" s="1" t="s">
        <v>61</v>
      </c>
      <c r="AE2" s="1">
        <v>22.754556999999998</v>
      </c>
      <c r="AF2" s="1">
        <v>-160.93226999999999</v>
      </c>
      <c r="AG2" s="1">
        <v>301.92200000000003</v>
      </c>
      <c r="AH2" s="1">
        <v>301.92200000000003</v>
      </c>
      <c r="AI2" s="1">
        <v>301.92200000000003</v>
      </c>
      <c r="AJ2" s="1" t="s">
        <v>62</v>
      </c>
      <c r="AK2" s="1" t="s">
        <v>59</v>
      </c>
      <c r="AL2" s="1" t="s">
        <v>63</v>
      </c>
      <c r="AM2" s="1" t="s">
        <v>64</v>
      </c>
      <c r="AN2" s="1" t="s">
        <v>65</v>
      </c>
      <c r="AO2" s="1" t="s">
        <v>66</v>
      </c>
      <c r="AP2" s="1" t="s">
        <v>67</v>
      </c>
    </row>
    <row r="3" spans="1:42" x14ac:dyDescent="0.3">
      <c r="A3" s="1" t="s">
        <v>46</v>
      </c>
      <c r="B3" s="1" t="s">
        <v>5</v>
      </c>
      <c r="C3" s="1">
        <v>10295</v>
      </c>
      <c r="D3" s="1" t="s">
        <v>44</v>
      </c>
      <c r="E3" s="1" t="s">
        <v>45</v>
      </c>
      <c r="F3" s="1" t="s">
        <v>46</v>
      </c>
      <c r="G3" s="1" t="s">
        <v>49</v>
      </c>
      <c r="H3" s="1" t="s">
        <v>49</v>
      </c>
      <c r="I3" s="1" t="s">
        <v>68</v>
      </c>
      <c r="J3" s="1" t="s">
        <v>69</v>
      </c>
      <c r="K3" s="1" t="s">
        <v>51</v>
      </c>
      <c r="L3" s="1">
        <v>1</v>
      </c>
      <c r="M3" s="1" t="s">
        <v>49</v>
      </c>
      <c r="N3" s="1" t="s">
        <v>49</v>
      </c>
      <c r="O3" s="1" t="s">
        <v>49</v>
      </c>
      <c r="P3" s="1" t="s">
        <v>70</v>
      </c>
      <c r="Q3" s="1">
        <v>4.3319000000000001</v>
      </c>
      <c r="R3" s="1">
        <v>34.384999999999998</v>
      </c>
      <c r="S3" s="1">
        <v>1.5317000000000001</v>
      </c>
      <c r="T3" s="1" t="s">
        <v>53</v>
      </c>
      <c r="U3" s="1" t="s">
        <v>54</v>
      </c>
      <c r="V3" s="1" t="s">
        <v>71</v>
      </c>
      <c r="W3" s="1" t="s">
        <v>72</v>
      </c>
      <c r="AA3" s="1" t="s">
        <v>73</v>
      </c>
      <c r="AB3" s="1" t="s">
        <v>74</v>
      </c>
      <c r="AC3" s="1">
        <v>2015</v>
      </c>
      <c r="AD3" s="1" t="s">
        <v>75</v>
      </c>
      <c r="AE3" s="1">
        <v>18.308917999999998</v>
      </c>
      <c r="AF3" s="1">
        <v>-158.45396</v>
      </c>
      <c r="AG3" s="1">
        <v>959.84400000000005</v>
      </c>
      <c r="AH3" s="1">
        <v>959.84400000000005</v>
      </c>
      <c r="AI3" s="1">
        <v>959.84400000000005</v>
      </c>
      <c r="AJ3" s="1" t="s">
        <v>76</v>
      </c>
      <c r="AK3" s="1" t="s">
        <v>73</v>
      </c>
      <c r="AL3" s="1" t="s">
        <v>77</v>
      </c>
      <c r="AM3" s="1" t="s">
        <v>78</v>
      </c>
      <c r="AN3" s="1" t="s">
        <v>65</v>
      </c>
      <c r="AO3" s="1" t="s">
        <v>79</v>
      </c>
      <c r="AP3" s="1" t="s">
        <v>80</v>
      </c>
    </row>
    <row r="4" spans="1:42" x14ac:dyDescent="0.3">
      <c r="A4" s="1" t="s">
        <v>46</v>
      </c>
      <c r="B4" s="1" t="s">
        <v>5</v>
      </c>
      <c r="C4" s="1">
        <v>10295</v>
      </c>
      <c r="D4" s="1" t="s">
        <v>44</v>
      </c>
      <c r="E4" s="1" t="s">
        <v>45</v>
      </c>
      <c r="F4" s="1" t="s">
        <v>46</v>
      </c>
      <c r="G4" s="1" t="s">
        <v>49</v>
      </c>
      <c r="H4" s="1" t="s">
        <v>49</v>
      </c>
      <c r="I4" s="1" t="s">
        <v>68</v>
      </c>
      <c r="J4" s="1" t="s">
        <v>81</v>
      </c>
      <c r="K4" s="1" t="s">
        <v>51</v>
      </c>
      <c r="L4" s="1">
        <v>1</v>
      </c>
      <c r="M4" s="1" t="s">
        <v>49</v>
      </c>
      <c r="N4" s="1" t="s">
        <v>49</v>
      </c>
      <c r="O4" s="1" t="s">
        <v>49</v>
      </c>
      <c r="P4" s="1" t="s">
        <v>82</v>
      </c>
      <c r="Q4" s="1">
        <v>4.3285999999999998</v>
      </c>
      <c r="R4" s="1">
        <v>34.444200000000002</v>
      </c>
      <c r="S4" s="1">
        <v>1.5381</v>
      </c>
      <c r="T4" s="1" t="s">
        <v>53</v>
      </c>
      <c r="U4" s="1" t="s">
        <v>54</v>
      </c>
      <c r="V4" s="1" t="s">
        <v>71</v>
      </c>
      <c r="W4" s="1" t="s">
        <v>72</v>
      </c>
      <c r="AA4" s="1" t="s">
        <v>73</v>
      </c>
      <c r="AB4" s="1" t="s">
        <v>83</v>
      </c>
      <c r="AC4" s="1">
        <v>2015</v>
      </c>
      <c r="AD4" s="1" t="s">
        <v>84</v>
      </c>
      <c r="AE4" s="1">
        <v>18.307649999999999</v>
      </c>
      <c r="AF4" s="1">
        <v>-158.45385999999999</v>
      </c>
      <c r="AG4" s="1">
        <v>973.00199999999995</v>
      </c>
      <c r="AH4" s="1">
        <v>973.00199999999995</v>
      </c>
      <c r="AI4" s="1">
        <v>973.00199999999995</v>
      </c>
      <c r="AJ4" s="1" t="s">
        <v>76</v>
      </c>
      <c r="AK4" s="1" t="s">
        <v>73</v>
      </c>
      <c r="AL4" s="1" t="s">
        <v>85</v>
      </c>
      <c r="AM4" s="1" t="s">
        <v>86</v>
      </c>
      <c r="AN4" s="1" t="s">
        <v>65</v>
      </c>
      <c r="AO4" s="1" t="s">
        <v>79</v>
      </c>
      <c r="AP4" s="1" t="s">
        <v>80</v>
      </c>
    </row>
    <row r="5" spans="1:42" x14ac:dyDescent="0.3">
      <c r="A5" s="1" t="s">
        <v>46</v>
      </c>
      <c r="B5" s="1" t="s">
        <v>5</v>
      </c>
      <c r="C5" s="1">
        <v>10295</v>
      </c>
      <c r="D5" s="1" t="s">
        <v>44</v>
      </c>
      <c r="E5" s="1" t="s">
        <v>45</v>
      </c>
      <c r="F5" s="1" t="s">
        <v>46</v>
      </c>
      <c r="G5" s="1" t="s">
        <v>49</v>
      </c>
      <c r="H5" s="1" t="s">
        <v>49</v>
      </c>
      <c r="I5" s="1" t="s">
        <v>49</v>
      </c>
      <c r="J5" s="1" t="s">
        <v>87</v>
      </c>
      <c r="K5" s="1" t="s">
        <v>51</v>
      </c>
      <c r="L5" s="1">
        <v>1</v>
      </c>
      <c r="M5" s="1" t="s">
        <v>49</v>
      </c>
      <c r="N5" s="1" t="s">
        <v>49</v>
      </c>
      <c r="O5" s="1" t="s">
        <v>49</v>
      </c>
      <c r="P5" s="1" t="s">
        <v>88</v>
      </c>
      <c r="Q5" s="1">
        <v>4.2609000000000004</v>
      </c>
      <c r="R5" s="1">
        <v>34.503399999999999</v>
      </c>
      <c r="S5" s="1">
        <v>1.5476000000000001</v>
      </c>
      <c r="T5" s="1" t="s">
        <v>53</v>
      </c>
      <c r="U5" s="1" t="s">
        <v>54</v>
      </c>
      <c r="V5" s="1" t="s">
        <v>71</v>
      </c>
      <c r="W5" s="1" t="s">
        <v>72</v>
      </c>
      <c r="AA5" s="1" t="s">
        <v>73</v>
      </c>
      <c r="AB5" s="1" t="s">
        <v>83</v>
      </c>
      <c r="AC5" s="1">
        <v>2015</v>
      </c>
      <c r="AD5" s="1" t="s">
        <v>89</v>
      </c>
      <c r="AE5" s="1">
        <v>18.306818</v>
      </c>
      <c r="AF5" s="1">
        <v>-158.45409000000001</v>
      </c>
      <c r="AG5" s="1">
        <v>1008.6609999999999</v>
      </c>
      <c r="AH5" s="1">
        <v>1008.6609999999999</v>
      </c>
      <c r="AI5" s="1">
        <v>1008.6609999999999</v>
      </c>
      <c r="AJ5" s="1" t="s">
        <v>76</v>
      </c>
      <c r="AK5" s="1" t="s">
        <v>73</v>
      </c>
      <c r="AL5" s="1" t="s">
        <v>90</v>
      </c>
      <c r="AM5" s="1" t="s">
        <v>91</v>
      </c>
      <c r="AN5" s="1" t="s">
        <v>65</v>
      </c>
      <c r="AO5" s="1" t="s">
        <v>79</v>
      </c>
      <c r="AP5" s="1" t="s">
        <v>80</v>
      </c>
    </row>
    <row r="6" spans="1:42" x14ac:dyDescent="0.3">
      <c r="A6" s="1" t="s">
        <v>46</v>
      </c>
      <c r="B6" s="1" t="s">
        <v>5</v>
      </c>
      <c r="C6" s="1">
        <v>10295</v>
      </c>
      <c r="D6" s="1" t="s">
        <v>44</v>
      </c>
      <c r="E6" s="1" t="s">
        <v>45</v>
      </c>
      <c r="F6" s="1" t="s">
        <v>46</v>
      </c>
      <c r="G6" s="1" t="s">
        <v>49</v>
      </c>
      <c r="H6" s="1" t="s">
        <v>49</v>
      </c>
      <c r="I6" s="1" t="s">
        <v>68</v>
      </c>
      <c r="J6" s="1" t="s">
        <v>92</v>
      </c>
      <c r="K6" s="1" t="s">
        <v>51</v>
      </c>
      <c r="L6" s="1">
        <v>1</v>
      </c>
      <c r="M6" s="1" t="s">
        <v>93</v>
      </c>
      <c r="N6" s="1" t="s">
        <v>49</v>
      </c>
      <c r="O6" s="1" t="s">
        <v>94</v>
      </c>
      <c r="P6" s="1" t="s">
        <v>70</v>
      </c>
      <c r="Q6" s="1">
        <v>1.9601</v>
      </c>
      <c r="R6" s="1">
        <v>34.637500000000003</v>
      </c>
      <c r="S6" s="1">
        <v>3.0341</v>
      </c>
      <c r="T6" s="1" t="s">
        <v>53</v>
      </c>
      <c r="U6" s="1" t="s">
        <v>54</v>
      </c>
      <c r="V6" s="1" t="s">
        <v>71</v>
      </c>
      <c r="W6" s="1" t="s">
        <v>95</v>
      </c>
      <c r="AA6" s="1" t="s">
        <v>96</v>
      </c>
      <c r="AB6" s="1" t="s">
        <v>83</v>
      </c>
      <c r="AC6" s="1">
        <v>2015</v>
      </c>
      <c r="AD6" s="1" t="s">
        <v>97</v>
      </c>
      <c r="AE6" s="1">
        <v>19.229790000000001</v>
      </c>
      <c r="AF6" s="1">
        <v>-157.61229</v>
      </c>
      <c r="AG6" s="1">
        <v>2118.8739999999998</v>
      </c>
      <c r="AH6" s="1">
        <v>2118.8739999999998</v>
      </c>
      <c r="AI6" s="1">
        <v>2118.8739999999998</v>
      </c>
      <c r="AJ6" s="1" t="s">
        <v>76</v>
      </c>
      <c r="AK6" s="1" t="s">
        <v>96</v>
      </c>
      <c r="AL6" s="1" t="s">
        <v>98</v>
      </c>
      <c r="AM6" s="1" t="s">
        <v>99</v>
      </c>
      <c r="AN6" s="1" t="s">
        <v>65</v>
      </c>
      <c r="AO6" s="1" t="s">
        <v>79</v>
      </c>
      <c r="AP6" s="1" t="s">
        <v>100</v>
      </c>
    </row>
    <row r="7" spans="1:42" x14ac:dyDescent="0.3">
      <c r="A7" s="1" t="s">
        <v>46</v>
      </c>
      <c r="B7" s="1" t="s">
        <v>5</v>
      </c>
      <c r="C7" s="1">
        <v>10295</v>
      </c>
      <c r="D7" s="1" t="s">
        <v>44</v>
      </c>
      <c r="E7" s="1" t="s">
        <v>45</v>
      </c>
      <c r="F7" s="1" t="s">
        <v>46</v>
      </c>
      <c r="G7" s="1" t="s">
        <v>49</v>
      </c>
      <c r="H7" s="1" t="s">
        <v>49</v>
      </c>
      <c r="I7" s="1" t="s">
        <v>68</v>
      </c>
      <c r="J7" s="1" t="s">
        <v>101</v>
      </c>
      <c r="K7" s="1" t="s">
        <v>51</v>
      </c>
      <c r="L7" s="1">
        <v>1</v>
      </c>
      <c r="M7" s="1" t="s">
        <v>49</v>
      </c>
      <c r="N7" s="1" t="s">
        <v>49</v>
      </c>
      <c r="O7" s="1" t="s">
        <v>49</v>
      </c>
      <c r="P7" s="1" t="s">
        <v>102</v>
      </c>
      <c r="Q7" s="1">
        <v>2.0207999999999999</v>
      </c>
      <c r="R7" s="1">
        <v>34.633899999999997</v>
      </c>
      <c r="S7" s="1">
        <v>2.9624000000000001</v>
      </c>
      <c r="T7" s="1" t="s">
        <v>53</v>
      </c>
      <c r="U7" s="1" t="s">
        <v>54</v>
      </c>
      <c r="V7" s="1" t="s">
        <v>71</v>
      </c>
      <c r="W7" s="1" t="s">
        <v>95</v>
      </c>
      <c r="AA7" s="1" t="s">
        <v>96</v>
      </c>
      <c r="AB7" s="1" t="s">
        <v>103</v>
      </c>
      <c r="AC7" s="1">
        <v>2015</v>
      </c>
      <c r="AD7" s="1" t="s">
        <v>104</v>
      </c>
      <c r="AE7" s="1">
        <v>19.227250000000002</v>
      </c>
      <c r="AF7" s="1">
        <v>-157.61615</v>
      </c>
      <c r="AG7" s="1">
        <v>2096.134</v>
      </c>
      <c r="AH7" s="1">
        <v>2096.134</v>
      </c>
      <c r="AI7" s="1">
        <v>2096.134</v>
      </c>
      <c r="AJ7" s="1" t="s">
        <v>76</v>
      </c>
      <c r="AK7" s="1" t="s">
        <v>96</v>
      </c>
      <c r="AL7" s="1" t="s">
        <v>105</v>
      </c>
      <c r="AM7" s="1" t="s">
        <v>106</v>
      </c>
      <c r="AN7" s="1" t="s">
        <v>65</v>
      </c>
      <c r="AO7" s="1" t="s">
        <v>79</v>
      </c>
      <c r="AP7" s="1" t="s">
        <v>100</v>
      </c>
    </row>
    <row r="8" spans="1:42" x14ac:dyDescent="0.3">
      <c r="A8" s="1" t="s">
        <v>46</v>
      </c>
      <c r="B8" s="1" t="s">
        <v>5</v>
      </c>
      <c r="C8" s="1">
        <v>10295</v>
      </c>
      <c r="D8" s="1" t="s">
        <v>44</v>
      </c>
      <c r="E8" s="1" t="s">
        <v>45</v>
      </c>
      <c r="F8" s="1" t="s">
        <v>46</v>
      </c>
      <c r="G8" s="1" t="s">
        <v>49</v>
      </c>
      <c r="H8" s="1" t="s">
        <v>49</v>
      </c>
      <c r="I8" s="1" t="s">
        <v>107</v>
      </c>
      <c r="J8" s="1" t="s">
        <v>108</v>
      </c>
      <c r="K8" s="1" t="s">
        <v>51</v>
      </c>
      <c r="L8" s="1">
        <v>1</v>
      </c>
      <c r="M8" s="1" t="s">
        <v>49</v>
      </c>
      <c r="N8" s="1" t="s">
        <v>109</v>
      </c>
      <c r="O8" s="1" t="s">
        <v>49</v>
      </c>
      <c r="P8" s="1" t="s">
        <v>110</v>
      </c>
      <c r="Q8" s="1">
        <v>8.5289999999999999</v>
      </c>
      <c r="R8" s="1">
        <v>34.079799999999999</v>
      </c>
      <c r="S8" s="1">
        <v>5.2415000000000003</v>
      </c>
      <c r="T8" s="1" t="s">
        <v>53</v>
      </c>
      <c r="U8" s="1" t="s">
        <v>54</v>
      </c>
      <c r="V8" s="1" t="s">
        <v>55</v>
      </c>
      <c r="W8" s="1" t="s">
        <v>56</v>
      </c>
      <c r="X8" s="1" t="s">
        <v>57</v>
      </c>
      <c r="Y8" s="1" t="s">
        <v>58</v>
      </c>
      <c r="AA8" s="1" t="s">
        <v>59</v>
      </c>
      <c r="AB8" s="1" t="s">
        <v>111</v>
      </c>
      <c r="AC8" s="1">
        <v>2017</v>
      </c>
      <c r="AD8" s="1" t="s">
        <v>112</v>
      </c>
      <c r="AE8" s="1">
        <v>22.754277999999999</v>
      </c>
      <c r="AF8" s="1">
        <v>-160.92930000000001</v>
      </c>
      <c r="AG8" s="1">
        <v>431.33499999999998</v>
      </c>
      <c r="AH8" s="1">
        <v>431.33499999999998</v>
      </c>
      <c r="AI8" s="1">
        <v>431.33499999999998</v>
      </c>
      <c r="AJ8" s="1" t="s">
        <v>62</v>
      </c>
      <c r="AK8" s="1" t="s">
        <v>59</v>
      </c>
      <c r="AL8" s="1" t="s">
        <v>113</v>
      </c>
      <c r="AM8" s="1" t="s">
        <v>114</v>
      </c>
      <c r="AN8" s="1" t="s">
        <v>65</v>
      </c>
      <c r="AO8" s="1" t="s">
        <v>66</v>
      </c>
      <c r="AP8" s="1" t="s">
        <v>67</v>
      </c>
    </row>
    <row r="9" spans="1:42" x14ac:dyDescent="0.3">
      <c r="A9" s="1" t="s">
        <v>115</v>
      </c>
      <c r="B9" s="1" t="s">
        <v>43</v>
      </c>
      <c r="C9" s="1">
        <v>126324</v>
      </c>
      <c r="D9" s="1" t="s">
        <v>44</v>
      </c>
      <c r="E9" s="1" t="s">
        <v>45</v>
      </c>
      <c r="F9" s="1" t="s">
        <v>46</v>
      </c>
      <c r="G9" s="1" t="s">
        <v>116</v>
      </c>
      <c r="H9" s="1" t="s">
        <v>117</v>
      </c>
      <c r="I9" s="1" t="s">
        <v>49</v>
      </c>
      <c r="J9" s="1" t="s">
        <v>118</v>
      </c>
      <c r="K9" s="1" t="s">
        <v>51</v>
      </c>
      <c r="L9" s="1">
        <v>1</v>
      </c>
      <c r="M9" s="1" t="s">
        <v>119</v>
      </c>
      <c r="N9" s="1" t="s">
        <v>49</v>
      </c>
      <c r="O9" s="1" t="s">
        <v>49</v>
      </c>
      <c r="P9" s="1" t="s">
        <v>70</v>
      </c>
      <c r="Q9" s="1">
        <v>1.9587000000000001</v>
      </c>
      <c r="R9" s="1">
        <v>34.638500000000001</v>
      </c>
      <c r="S9" s="1">
        <v>3.0343</v>
      </c>
      <c r="T9" s="1" t="s">
        <v>53</v>
      </c>
      <c r="U9" s="1" t="s">
        <v>54</v>
      </c>
      <c r="V9" s="1" t="s">
        <v>71</v>
      </c>
      <c r="W9" s="1" t="s">
        <v>95</v>
      </c>
      <c r="AA9" s="1" t="s">
        <v>96</v>
      </c>
      <c r="AB9" s="1" t="s">
        <v>83</v>
      </c>
      <c r="AC9" s="1">
        <v>2015</v>
      </c>
      <c r="AD9" s="1" t="s">
        <v>120</v>
      </c>
      <c r="AE9" s="1">
        <v>19.230412999999999</v>
      </c>
      <c r="AF9" s="1">
        <v>-157.61199999999999</v>
      </c>
      <c r="AG9" s="1">
        <v>2113.991</v>
      </c>
      <c r="AH9" s="1">
        <v>2113.991</v>
      </c>
      <c r="AI9" s="1">
        <v>2113.991</v>
      </c>
      <c r="AJ9" s="1" t="s">
        <v>76</v>
      </c>
      <c r="AK9" s="1" t="s">
        <v>96</v>
      </c>
      <c r="AL9" s="1" t="s">
        <v>121</v>
      </c>
      <c r="AM9" s="1" t="s">
        <v>122</v>
      </c>
      <c r="AN9" s="1" t="s">
        <v>65</v>
      </c>
      <c r="AO9" s="1" t="s">
        <v>79</v>
      </c>
      <c r="AP9" s="1" t="s">
        <v>100</v>
      </c>
    </row>
    <row r="10" spans="1:42" x14ac:dyDescent="0.3">
      <c r="A10" s="1" t="s">
        <v>123</v>
      </c>
      <c r="B10" s="1" t="s">
        <v>7</v>
      </c>
      <c r="C10" s="1">
        <v>125654</v>
      </c>
      <c r="D10" s="1" t="s">
        <v>44</v>
      </c>
      <c r="E10" s="1" t="s">
        <v>45</v>
      </c>
      <c r="F10" s="1" t="s">
        <v>46</v>
      </c>
      <c r="G10" s="1" t="s">
        <v>116</v>
      </c>
      <c r="H10" s="1" t="s">
        <v>117</v>
      </c>
      <c r="I10" s="1" t="s">
        <v>49</v>
      </c>
      <c r="J10" s="1" t="s">
        <v>124</v>
      </c>
      <c r="K10" s="1" t="s">
        <v>51</v>
      </c>
      <c r="L10" s="1">
        <v>1</v>
      </c>
      <c r="M10" s="1" t="s">
        <v>49</v>
      </c>
      <c r="N10" s="1" t="s">
        <v>49</v>
      </c>
      <c r="O10" s="1" t="s">
        <v>49</v>
      </c>
      <c r="P10" s="1" t="s">
        <v>125</v>
      </c>
      <c r="Q10" s="1">
        <v>4.0462999999999996</v>
      </c>
      <c r="R10" s="1">
        <v>34.410800000000002</v>
      </c>
      <c r="S10" s="1">
        <v>1.6044</v>
      </c>
      <c r="T10" s="1" t="s">
        <v>53</v>
      </c>
      <c r="U10" s="1" t="s">
        <v>54</v>
      </c>
      <c r="V10" s="1" t="s">
        <v>71</v>
      </c>
      <c r="W10" s="1" t="s">
        <v>72</v>
      </c>
      <c r="AA10" s="1" t="s">
        <v>73</v>
      </c>
      <c r="AB10" s="1" t="s">
        <v>74</v>
      </c>
      <c r="AC10" s="1">
        <v>2015</v>
      </c>
      <c r="AD10" s="1" t="s">
        <v>126</v>
      </c>
      <c r="AE10" s="1">
        <v>18.309011000000002</v>
      </c>
      <c r="AF10" s="1">
        <v>-158.45421999999999</v>
      </c>
      <c r="AG10" s="1">
        <v>969</v>
      </c>
      <c r="AH10" s="1">
        <v>969</v>
      </c>
      <c r="AI10" s="1">
        <v>969</v>
      </c>
      <c r="AJ10" s="1" t="s">
        <v>76</v>
      </c>
      <c r="AK10" s="1" t="s">
        <v>73</v>
      </c>
      <c r="AL10" s="1" t="s">
        <v>127</v>
      </c>
      <c r="AM10" s="1" t="s">
        <v>128</v>
      </c>
      <c r="AN10" s="1" t="s">
        <v>65</v>
      </c>
      <c r="AO10" s="1" t="s">
        <v>79</v>
      </c>
      <c r="AP10" s="1" t="s">
        <v>80</v>
      </c>
    </row>
    <row r="11" spans="1:42" x14ac:dyDescent="0.3">
      <c r="A11" s="1" t="s">
        <v>123</v>
      </c>
      <c r="B11" s="1" t="s">
        <v>7</v>
      </c>
      <c r="C11" s="1">
        <v>125654</v>
      </c>
      <c r="D11" s="1" t="s">
        <v>44</v>
      </c>
      <c r="E11" s="1" t="s">
        <v>45</v>
      </c>
      <c r="F11" s="1" t="s">
        <v>46</v>
      </c>
      <c r="G11" s="1" t="s">
        <v>116</v>
      </c>
      <c r="H11" s="1" t="s">
        <v>117</v>
      </c>
      <c r="I11" s="1" t="s">
        <v>49</v>
      </c>
      <c r="J11" s="1" t="s">
        <v>124</v>
      </c>
      <c r="K11" s="1" t="s">
        <v>51</v>
      </c>
      <c r="L11" s="1">
        <v>1</v>
      </c>
      <c r="M11" s="1" t="s">
        <v>49</v>
      </c>
      <c r="N11" s="1" t="s">
        <v>49</v>
      </c>
      <c r="O11" s="1" t="s">
        <v>49</v>
      </c>
      <c r="P11" s="1" t="s">
        <v>70</v>
      </c>
      <c r="Q11" s="1">
        <v>4.2565</v>
      </c>
      <c r="R11" s="1">
        <v>34.396599999999999</v>
      </c>
      <c r="S11" s="1">
        <v>1.5846</v>
      </c>
      <c r="T11" s="1" t="s">
        <v>53</v>
      </c>
      <c r="U11" s="1" t="s">
        <v>54</v>
      </c>
      <c r="V11" s="1" t="s">
        <v>71</v>
      </c>
      <c r="W11" s="1" t="s">
        <v>72</v>
      </c>
      <c r="AA11" s="1" t="s">
        <v>73</v>
      </c>
      <c r="AB11" s="1" t="s">
        <v>74</v>
      </c>
      <c r="AC11" s="1">
        <v>2015</v>
      </c>
      <c r="AD11" s="1" t="s">
        <v>129</v>
      </c>
      <c r="AE11" s="1">
        <v>18.308868</v>
      </c>
      <c r="AF11" s="1">
        <v>-158.45406</v>
      </c>
      <c r="AG11" s="1">
        <v>962.38199999999995</v>
      </c>
      <c r="AH11" s="1">
        <v>962.38199999999995</v>
      </c>
      <c r="AI11" s="1">
        <v>962.38199999999995</v>
      </c>
      <c r="AJ11" s="1" t="s">
        <v>76</v>
      </c>
      <c r="AK11" s="1" t="s">
        <v>73</v>
      </c>
      <c r="AL11" s="1" t="s">
        <v>130</v>
      </c>
      <c r="AM11" s="1" t="s">
        <v>131</v>
      </c>
      <c r="AN11" s="1" t="s">
        <v>65</v>
      </c>
      <c r="AO11" s="1" t="s">
        <v>79</v>
      </c>
      <c r="AP11" s="1" t="s">
        <v>80</v>
      </c>
    </row>
    <row r="12" spans="1:42" x14ac:dyDescent="0.3">
      <c r="A12" s="1" t="s">
        <v>132</v>
      </c>
      <c r="B12" s="1" t="s">
        <v>133</v>
      </c>
      <c r="C12" s="1">
        <v>151826</v>
      </c>
      <c r="D12" s="1" t="s">
        <v>44</v>
      </c>
      <c r="E12" s="1" t="s">
        <v>45</v>
      </c>
      <c r="F12" s="1" t="s">
        <v>46</v>
      </c>
      <c r="G12" s="1" t="s">
        <v>116</v>
      </c>
      <c r="H12" s="1" t="s">
        <v>49</v>
      </c>
      <c r="I12" s="1" t="s">
        <v>68</v>
      </c>
      <c r="J12" s="1" t="s">
        <v>134</v>
      </c>
      <c r="K12" s="1" t="s">
        <v>51</v>
      </c>
      <c r="L12" s="1">
        <v>1</v>
      </c>
      <c r="M12" s="1" t="s">
        <v>49</v>
      </c>
      <c r="N12" s="1" t="s">
        <v>49</v>
      </c>
      <c r="O12" s="1" t="s">
        <v>49</v>
      </c>
      <c r="P12" s="1" t="s">
        <v>125</v>
      </c>
      <c r="Q12" s="1">
        <v>4.0213000000000001</v>
      </c>
      <c r="R12" s="1">
        <v>34.411099999999998</v>
      </c>
      <c r="S12" s="1">
        <v>1.5737000000000001</v>
      </c>
      <c r="T12" s="1" t="s">
        <v>53</v>
      </c>
      <c r="U12" s="1" t="s">
        <v>54</v>
      </c>
      <c r="V12" s="1" t="s">
        <v>71</v>
      </c>
      <c r="W12" s="1" t="s">
        <v>72</v>
      </c>
      <c r="AA12" s="1" t="s">
        <v>73</v>
      </c>
      <c r="AB12" s="1" t="s">
        <v>74</v>
      </c>
      <c r="AC12" s="1">
        <v>2015</v>
      </c>
      <c r="AD12" s="1" t="s">
        <v>135</v>
      </c>
      <c r="AE12" s="1">
        <v>18.309024999999998</v>
      </c>
      <c r="AF12" s="1">
        <v>-158.45424</v>
      </c>
      <c r="AG12" s="1">
        <v>967.99599999999998</v>
      </c>
      <c r="AH12" s="1">
        <v>967.99599999999998</v>
      </c>
      <c r="AI12" s="1">
        <v>967.99599999999998</v>
      </c>
      <c r="AJ12" s="1" t="s">
        <v>76</v>
      </c>
      <c r="AK12" s="1" t="s">
        <v>73</v>
      </c>
      <c r="AL12" s="1" t="s">
        <v>136</v>
      </c>
      <c r="AM12" s="1" t="s">
        <v>137</v>
      </c>
      <c r="AN12" s="1" t="s">
        <v>65</v>
      </c>
      <c r="AO12" s="1" t="s">
        <v>79</v>
      </c>
      <c r="AP12" s="1" t="s">
        <v>80</v>
      </c>
    </row>
    <row r="13" spans="1:42" x14ac:dyDescent="0.3">
      <c r="A13" s="1" t="s">
        <v>116</v>
      </c>
      <c r="B13" s="1" t="s">
        <v>6</v>
      </c>
      <c r="C13" s="1">
        <v>125436</v>
      </c>
      <c r="D13" s="1" t="s">
        <v>44</v>
      </c>
      <c r="E13" s="1" t="s">
        <v>45</v>
      </c>
      <c r="F13" s="1" t="s">
        <v>46</v>
      </c>
      <c r="G13" s="1" t="s">
        <v>116</v>
      </c>
      <c r="H13" s="1" t="s">
        <v>49</v>
      </c>
      <c r="I13" s="1" t="s">
        <v>68</v>
      </c>
      <c r="J13" s="1" t="s">
        <v>138</v>
      </c>
      <c r="K13" s="1" t="s">
        <v>51</v>
      </c>
      <c r="L13" s="1">
        <v>1</v>
      </c>
      <c r="M13" s="1" t="s">
        <v>49</v>
      </c>
      <c r="N13" s="1" t="s">
        <v>49</v>
      </c>
      <c r="O13" s="1" t="s">
        <v>139</v>
      </c>
      <c r="P13" s="1" t="s">
        <v>140</v>
      </c>
      <c r="Q13" s="1">
        <v>1.9693000000000001</v>
      </c>
      <c r="R13" s="1">
        <v>34.637700000000002</v>
      </c>
      <c r="S13" s="1">
        <v>3.0992999999999999</v>
      </c>
      <c r="T13" s="1" t="s">
        <v>53</v>
      </c>
      <c r="U13" s="1" t="s">
        <v>54</v>
      </c>
      <c r="V13" s="1" t="s">
        <v>71</v>
      </c>
      <c r="W13" s="1" t="s">
        <v>95</v>
      </c>
      <c r="AA13" s="1" t="s">
        <v>96</v>
      </c>
      <c r="AB13" s="1" t="s">
        <v>83</v>
      </c>
      <c r="AC13" s="1">
        <v>2015</v>
      </c>
      <c r="AD13" s="1" t="s">
        <v>141</v>
      </c>
      <c r="AE13" s="1">
        <v>19.231173999999999</v>
      </c>
      <c r="AF13" s="1">
        <v>-157.61166</v>
      </c>
      <c r="AG13" s="1">
        <v>2143.5309999999999</v>
      </c>
      <c r="AH13" s="1">
        <v>2143.5309999999999</v>
      </c>
      <c r="AI13" s="1">
        <v>2143.5309999999999</v>
      </c>
      <c r="AJ13" s="1" t="s">
        <v>76</v>
      </c>
      <c r="AK13" s="1" t="s">
        <v>96</v>
      </c>
      <c r="AL13" s="1" t="s">
        <v>142</v>
      </c>
      <c r="AM13" s="1" t="s">
        <v>143</v>
      </c>
      <c r="AN13" s="1" t="s">
        <v>65</v>
      </c>
      <c r="AO13" s="1" t="s">
        <v>79</v>
      </c>
      <c r="AP13" s="1" t="s">
        <v>100</v>
      </c>
    </row>
    <row r="14" spans="1:42" x14ac:dyDescent="0.3">
      <c r="A14" s="1" t="s">
        <v>116</v>
      </c>
      <c r="B14" s="1" t="s">
        <v>6</v>
      </c>
      <c r="C14" s="1">
        <v>125436</v>
      </c>
      <c r="D14" s="1" t="s">
        <v>44</v>
      </c>
      <c r="E14" s="1" t="s">
        <v>45</v>
      </c>
      <c r="F14" s="1" t="s">
        <v>46</v>
      </c>
      <c r="G14" s="1" t="s">
        <v>116</v>
      </c>
      <c r="H14" s="1" t="s">
        <v>49</v>
      </c>
      <c r="I14" s="1" t="s">
        <v>49</v>
      </c>
      <c r="J14" s="1" t="s">
        <v>144</v>
      </c>
      <c r="K14" s="1" t="s">
        <v>51</v>
      </c>
      <c r="L14" s="1">
        <v>1</v>
      </c>
      <c r="M14" s="1" t="s">
        <v>49</v>
      </c>
      <c r="N14" s="1" t="s">
        <v>49</v>
      </c>
      <c r="O14" s="1" t="s">
        <v>49</v>
      </c>
      <c r="P14" s="1" t="s">
        <v>145</v>
      </c>
      <c r="Q14" s="1">
        <v>2.3007</v>
      </c>
      <c r="R14" s="1">
        <v>34.590400000000002</v>
      </c>
      <c r="S14" s="1">
        <v>2.4222999999999999</v>
      </c>
      <c r="T14" s="1" t="s">
        <v>53</v>
      </c>
      <c r="U14" s="1" t="s">
        <v>54</v>
      </c>
      <c r="V14" s="1" t="s">
        <v>55</v>
      </c>
      <c r="W14" s="1" t="s">
        <v>146</v>
      </c>
      <c r="X14" s="1" t="s">
        <v>147</v>
      </c>
      <c r="AA14" s="1" t="s">
        <v>148</v>
      </c>
      <c r="AB14" s="1" t="s">
        <v>149</v>
      </c>
      <c r="AC14" s="1">
        <v>2017</v>
      </c>
      <c r="AD14" s="1" t="s">
        <v>150</v>
      </c>
      <c r="AE14" s="1">
        <v>25.160875000000001</v>
      </c>
      <c r="AF14" s="1">
        <v>-161.64746</v>
      </c>
      <c r="AG14" s="1">
        <v>1657.72</v>
      </c>
      <c r="AH14" s="1">
        <v>1657.72</v>
      </c>
      <c r="AI14" s="1">
        <v>1657.72</v>
      </c>
      <c r="AJ14" s="1" t="s">
        <v>62</v>
      </c>
      <c r="AK14" s="1" t="s">
        <v>148</v>
      </c>
      <c r="AL14" s="1" t="s">
        <v>151</v>
      </c>
      <c r="AM14" s="1" t="s">
        <v>152</v>
      </c>
      <c r="AN14" s="1" t="s">
        <v>65</v>
      </c>
      <c r="AO14" s="1" t="s">
        <v>153</v>
      </c>
      <c r="AP14" s="1" t="s">
        <v>67</v>
      </c>
    </row>
    <row r="15" spans="1:42" x14ac:dyDescent="0.3">
      <c r="A15" s="1" t="s">
        <v>154</v>
      </c>
      <c r="B15" s="1" t="s">
        <v>43</v>
      </c>
      <c r="C15" s="1">
        <v>221388</v>
      </c>
      <c r="D15" s="1" t="s">
        <v>44</v>
      </c>
      <c r="E15" s="1" t="s">
        <v>45</v>
      </c>
      <c r="F15" s="1" t="s">
        <v>46</v>
      </c>
      <c r="G15" s="1" t="s">
        <v>116</v>
      </c>
      <c r="H15" s="1" t="s">
        <v>155</v>
      </c>
      <c r="I15" s="1" t="s">
        <v>49</v>
      </c>
      <c r="J15" s="1" t="s">
        <v>156</v>
      </c>
      <c r="K15" s="1" t="s">
        <v>51</v>
      </c>
      <c r="L15" s="1">
        <v>1</v>
      </c>
      <c r="M15" s="1" t="s">
        <v>49</v>
      </c>
      <c r="N15" s="1" t="s">
        <v>49</v>
      </c>
      <c r="O15" s="1" t="s">
        <v>49</v>
      </c>
      <c r="P15" s="1" t="s">
        <v>157</v>
      </c>
      <c r="Q15" s="1">
        <v>2.3915999999999999</v>
      </c>
      <c r="R15" s="1">
        <v>34.601500000000001</v>
      </c>
      <c r="S15" s="1">
        <v>2.5333999999999999</v>
      </c>
      <c r="T15" s="1" t="s">
        <v>53</v>
      </c>
      <c r="U15" s="1" t="s">
        <v>54</v>
      </c>
      <c r="V15" s="1" t="s">
        <v>55</v>
      </c>
      <c r="W15" s="1" t="s">
        <v>158</v>
      </c>
      <c r="X15" s="1" t="s">
        <v>159</v>
      </c>
      <c r="Y15" s="1" t="s">
        <v>160</v>
      </c>
      <c r="AA15" s="1" t="s">
        <v>161</v>
      </c>
      <c r="AB15" s="1" t="s">
        <v>162</v>
      </c>
      <c r="AC15" s="1">
        <v>2017</v>
      </c>
      <c r="AD15" s="1" t="s">
        <v>163</v>
      </c>
      <c r="AE15" s="1">
        <v>23.306419999999999</v>
      </c>
      <c r="AF15" s="1">
        <v>-158.35723999999999</v>
      </c>
      <c r="AG15" s="1">
        <v>1847.711</v>
      </c>
      <c r="AH15" s="1">
        <v>1847.711</v>
      </c>
      <c r="AI15" s="1">
        <v>1847.711</v>
      </c>
      <c r="AJ15" s="1" t="s">
        <v>62</v>
      </c>
      <c r="AK15" s="1" t="s">
        <v>161</v>
      </c>
      <c r="AL15" s="1" t="s">
        <v>164</v>
      </c>
      <c r="AM15" s="1" t="s">
        <v>165</v>
      </c>
      <c r="AN15" s="1" t="s">
        <v>65</v>
      </c>
      <c r="AO15" s="1" t="s">
        <v>166</v>
      </c>
      <c r="AP15" s="1" t="s">
        <v>80</v>
      </c>
    </row>
    <row r="16" spans="1:42" x14ac:dyDescent="0.3">
      <c r="A16" s="1" t="s">
        <v>167</v>
      </c>
      <c r="B16" s="1" t="s">
        <v>7</v>
      </c>
      <c r="C16" s="1">
        <v>125664</v>
      </c>
      <c r="D16" s="1" t="s">
        <v>44</v>
      </c>
      <c r="E16" s="1" t="s">
        <v>45</v>
      </c>
      <c r="F16" s="1" t="s">
        <v>168</v>
      </c>
      <c r="G16" s="1" t="s">
        <v>169</v>
      </c>
      <c r="H16" s="1" t="s">
        <v>170</v>
      </c>
      <c r="I16" s="1" t="s">
        <v>171</v>
      </c>
      <c r="J16" s="1" t="s">
        <v>172</v>
      </c>
      <c r="K16" s="1" t="s">
        <v>51</v>
      </c>
      <c r="L16" s="1">
        <v>1</v>
      </c>
      <c r="M16" s="1" t="s">
        <v>49</v>
      </c>
      <c r="N16" s="1" t="s">
        <v>49</v>
      </c>
      <c r="O16" s="1" t="s">
        <v>173</v>
      </c>
      <c r="P16" s="1" t="s">
        <v>174</v>
      </c>
      <c r="Q16" s="1">
        <v>8.0379000000000005</v>
      </c>
      <c r="R16" s="1">
        <v>34.0593</v>
      </c>
      <c r="S16" s="1">
        <v>4.6106999999999996</v>
      </c>
      <c r="T16" s="1" t="s">
        <v>53</v>
      </c>
      <c r="U16" s="1" t="s">
        <v>54</v>
      </c>
      <c r="V16" s="1" t="s">
        <v>55</v>
      </c>
      <c r="W16" s="1" t="s">
        <v>56</v>
      </c>
      <c r="X16" s="1" t="s">
        <v>57</v>
      </c>
      <c r="Y16" s="1" t="s">
        <v>58</v>
      </c>
      <c r="AA16" s="1" t="s">
        <v>59</v>
      </c>
      <c r="AB16" s="1" t="s">
        <v>111</v>
      </c>
      <c r="AC16" s="1">
        <v>2017</v>
      </c>
      <c r="AD16" s="1" t="s">
        <v>175</v>
      </c>
      <c r="AE16" s="1">
        <v>22.754304999999999</v>
      </c>
      <c r="AF16" s="1">
        <v>-160.92830000000001</v>
      </c>
      <c r="AG16" s="1">
        <v>469.77300000000002</v>
      </c>
      <c r="AH16" s="1">
        <v>469.77300000000002</v>
      </c>
      <c r="AI16" s="1">
        <v>469.77300000000002</v>
      </c>
      <c r="AJ16" s="1" t="s">
        <v>62</v>
      </c>
      <c r="AK16" s="1" t="s">
        <v>59</v>
      </c>
      <c r="AL16" s="1" t="s">
        <v>176</v>
      </c>
      <c r="AM16" s="1" t="s">
        <v>177</v>
      </c>
      <c r="AN16" s="1" t="s">
        <v>65</v>
      </c>
      <c r="AO16" s="1" t="s">
        <v>66</v>
      </c>
      <c r="AP16" s="1" t="s">
        <v>67</v>
      </c>
    </row>
    <row r="17" spans="1:42" x14ac:dyDescent="0.3">
      <c r="A17" s="1" t="s">
        <v>178</v>
      </c>
      <c r="B17" s="1" t="s">
        <v>6</v>
      </c>
      <c r="C17" s="1">
        <v>125459</v>
      </c>
      <c r="D17" s="1" t="s">
        <v>44</v>
      </c>
      <c r="E17" s="1" t="s">
        <v>45</v>
      </c>
      <c r="F17" s="1" t="s">
        <v>179</v>
      </c>
      <c r="G17" s="1" t="s">
        <v>178</v>
      </c>
      <c r="H17" s="1" t="s">
        <v>49</v>
      </c>
      <c r="I17" s="1" t="s">
        <v>68</v>
      </c>
      <c r="J17" s="1" t="s">
        <v>180</v>
      </c>
      <c r="K17" s="1" t="s">
        <v>51</v>
      </c>
      <c r="L17" s="1">
        <v>1</v>
      </c>
      <c r="M17" s="1" t="s">
        <v>49</v>
      </c>
      <c r="N17" s="1" t="s">
        <v>49</v>
      </c>
      <c r="O17" s="1" t="s">
        <v>49</v>
      </c>
      <c r="P17" s="1" t="s">
        <v>181</v>
      </c>
      <c r="Q17" s="1">
        <v>12.460599999999999</v>
      </c>
      <c r="R17" s="1">
        <v>34.305100000000003</v>
      </c>
      <c r="S17" s="1">
        <v>6.2282999999999999</v>
      </c>
      <c r="T17" s="1" t="s">
        <v>53</v>
      </c>
      <c r="U17" s="1" t="s">
        <v>54</v>
      </c>
      <c r="V17" s="1" t="s">
        <v>55</v>
      </c>
      <c r="W17" s="1" t="s">
        <v>56</v>
      </c>
      <c r="X17" s="1" t="s">
        <v>57</v>
      </c>
      <c r="Y17" s="1" t="s">
        <v>58</v>
      </c>
      <c r="AA17" s="1" t="s">
        <v>59</v>
      </c>
      <c r="AB17" s="1" t="s">
        <v>60</v>
      </c>
      <c r="AC17" s="1">
        <v>2017</v>
      </c>
      <c r="AD17" s="1" t="s">
        <v>182</v>
      </c>
      <c r="AE17" s="1">
        <v>22.754421000000001</v>
      </c>
      <c r="AF17" s="1">
        <v>-160.93170000000001</v>
      </c>
      <c r="AG17" s="1">
        <v>314.75400000000002</v>
      </c>
      <c r="AH17" s="1">
        <v>314.75400000000002</v>
      </c>
      <c r="AI17" s="1">
        <v>314.75400000000002</v>
      </c>
      <c r="AJ17" s="1" t="s">
        <v>62</v>
      </c>
      <c r="AK17" s="1" t="s">
        <v>59</v>
      </c>
      <c r="AL17" s="1" t="s">
        <v>183</v>
      </c>
      <c r="AM17" s="1" t="s">
        <v>184</v>
      </c>
      <c r="AN17" s="1" t="s">
        <v>65</v>
      </c>
      <c r="AO17" s="1" t="s">
        <v>66</v>
      </c>
      <c r="AP17" s="1" t="s">
        <v>67</v>
      </c>
    </row>
    <row r="18" spans="1:42" x14ac:dyDescent="0.3">
      <c r="A18" s="1" t="s">
        <v>185</v>
      </c>
      <c r="B18" s="1" t="s">
        <v>7</v>
      </c>
      <c r="C18" s="1">
        <v>125748</v>
      </c>
      <c r="D18" s="1" t="s">
        <v>44</v>
      </c>
      <c r="E18" s="1" t="s">
        <v>45</v>
      </c>
      <c r="F18" s="1" t="s">
        <v>186</v>
      </c>
      <c r="G18" s="1" t="s">
        <v>187</v>
      </c>
      <c r="H18" s="1" t="s">
        <v>188</v>
      </c>
      <c r="I18" s="1" t="s">
        <v>49</v>
      </c>
      <c r="J18" s="1" t="s">
        <v>189</v>
      </c>
      <c r="K18" s="1" t="s">
        <v>51</v>
      </c>
      <c r="L18" s="1">
        <v>1</v>
      </c>
      <c r="M18" s="1" t="s">
        <v>49</v>
      </c>
      <c r="N18" s="1" t="s">
        <v>49</v>
      </c>
      <c r="O18" s="1" t="s">
        <v>49</v>
      </c>
      <c r="P18" s="1" t="s">
        <v>190</v>
      </c>
      <c r="Q18" s="1">
        <v>2.3111999999999999</v>
      </c>
      <c r="R18" s="1">
        <v>34.6021</v>
      </c>
      <c r="S18" s="1">
        <v>2.5364</v>
      </c>
      <c r="T18" s="1" t="s">
        <v>53</v>
      </c>
      <c r="U18" s="1" t="s">
        <v>54</v>
      </c>
      <c r="V18" s="1" t="s">
        <v>55</v>
      </c>
      <c r="W18" s="1" t="s">
        <v>158</v>
      </c>
      <c r="X18" s="1" t="s">
        <v>159</v>
      </c>
      <c r="Y18" s="1" t="s">
        <v>160</v>
      </c>
      <c r="AA18" s="1" t="s">
        <v>161</v>
      </c>
      <c r="AB18" s="1" t="s">
        <v>162</v>
      </c>
      <c r="AC18" s="1">
        <v>2017</v>
      </c>
      <c r="AD18" s="1" t="s">
        <v>191</v>
      </c>
      <c r="AE18" s="1">
        <v>23.308371999999999</v>
      </c>
      <c r="AF18" s="1">
        <v>-158.35808</v>
      </c>
      <c r="AG18" s="1">
        <v>1772.4960000000001</v>
      </c>
      <c r="AH18" s="1">
        <v>1772.4960000000001</v>
      </c>
      <c r="AI18" s="1">
        <v>1772.4960000000001</v>
      </c>
      <c r="AJ18" s="1" t="s">
        <v>62</v>
      </c>
      <c r="AK18" s="1" t="s">
        <v>161</v>
      </c>
      <c r="AL18" s="1" t="s">
        <v>192</v>
      </c>
      <c r="AM18" s="1" t="s">
        <v>193</v>
      </c>
      <c r="AN18" s="1" t="s">
        <v>65</v>
      </c>
      <c r="AO18" s="1" t="s">
        <v>166</v>
      </c>
      <c r="AP18" s="1" t="s">
        <v>80</v>
      </c>
    </row>
    <row r="19" spans="1:42" x14ac:dyDescent="0.3">
      <c r="A19" s="1" t="s">
        <v>194</v>
      </c>
      <c r="B19" s="1" t="s">
        <v>7</v>
      </c>
      <c r="C19" s="1">
        <v>156705</v>
      </c>
      <c r="D19" s="1" t="s">
        <v>44</v>
      </c>
      <c r="E19" s="1" t="s">
        <v>45</v>
      </c>
      <c r="F19" s="1" t="s">
        <v>186</v>
      </c>
      <c r="G19" s="1" t="s">
        <v>187</v>
      </c>
      <c r="H19" s="1" t="s">
        <v>195</v>
      </c>
      <c r="I19" s="1" t="s">
        <v>68</v>
      </c>
      <c r="J19" s="1" t="s">
        <v>196</v>
      </c>
      <c r="K19" s="1" t="s">
        <v>51</v>
      </c>
      <c r="L19" s="1">
        <v>1</v>
      </c>
      <c r="M19" s="1" t="s">
        <v>93</v>
      </c>
      <c r="N19" s="1" t="s">
        <v>49</v>
      </c>
      <c r="O19" s="1" t="s">
        <v>49</v>
      </c>
      <c r="P19" s="1" t="s">
        <v>197</v>
      </c>
      <c r="Q19" s="1">
        <v>2.1198000000000001</v>
      </c>
      <c r="R19" s="1">
        <v>34.629899999999999</v>
      </c>
      <c r="S19" s="1">
        <v>2.8065000000000002</v>
      </c>
      <c r="T19" s="1" t="s">
        <v>53</v>
      </c>
      <c r="U19" s="1" t="s">
        <v>54</v>
      </c>
      <c r="V19" s="1" t="s">
        <v>71</v>
      </c>
      <c r="W19" s="1" t="s">
        <v>95</v>
      </c>
      <c r="AA19" s="1" t="s">
        <v>96</v>
      </c>
      <c r="AB19" s="1" t="s">
        <v>83</v>
      </c>
      <c r="AC19" s="1">
        <v>2015</v>
      </c>
      <c r="AD19" s="1" t="s">
        <v>198</v>
      </c>
      <c r="AE19" s="1">
        <v>19.227861000000001</v>
      </c>
      <c r="AF19" s="1">
        <v>-157.61453</v>
      </c>
      <c r="AG19" s="1">
        <v>2114.5729999999999</v>
      </c>
      <c r="AH19" s="1">
        <v>2114.5729999999999</v>
      </c>
      <c r="AI19" s="1">
        <v>2114.5729999999999</v>
      </c>
      <c r="AJ19" s="1" t="s">
        <v>76</v>
      </c>
      <c r="AK19" s="1" t="s">
        <v>96</v>
      </c>
      <c r="AL19" s="1" t="s">
        <v>199</v>
      </c>
      <c r="AM19" s="1" t="s">
        <v>200</v>
      </c>
      <c r="AN19" s="1" t="s">
        <v>65</v>
      </c>
      <c r="AO19" s="1" t="s">
        <v>79</v>
      </c>
      <c r="AP19" s="1" t="s">
        <v>100</v>
      </c>
    </row>
    <row r="20" spans="1:42" x14ac:dyDescent="0.3">
      <c r="A20" s="1" t="s">
        <v>194</v>
      </c>
      <c r="B20" s="1" t="s">
        <v>7</v>
      </c>
      <c r="C20" s="1">
        <v>156705</v>
      </c>
      <c r="D20" s="1" t="s">
        <v>44</v>
      </c>
      <c r="E20" s="1" t="s">
        <v>45</v>
      </c>
      <c r="F20" s="1" t="s">
        <v>186</v>
      </c>
      <c r="G20" s="1" t="s">
        <v>187</v>
      </c>
      <c r="H20" s="1" t="s">
        <v>195</v>
      </c>
      <c r="I20" s="1" t="s">
        <v>68</v>
      </c>
      <c r="J20" s="1" t="s">
        <v>196</v>
      </c>
      <c r="K20" s="1" t="s">
        <v>51</v>
      </c>
      <c r="L20" s="1">
        <v>1</v>
      </c>
      <c r="M20" s="1" t="s">
        <v>201</v>
      </c>
      <c r="N20" s="1" t="s">
        <v>49</v>
      </c>
      <c r="O20" s="1" t="s">
        <v>49</v>
      </c>
      <c r="P20" s="1" t="s">
        <v>202</v>
      </c>
      <c r="Q20" s="1">
        <v>2.1678000000000002</v>
      </c>
      <c r="R20" s="1">
        <v>34.625</v>
      </c>
      <c r="S20" s="1">
        <v>2.7875000000000001</v>
      </c>
      <c r="T20" s="1" t="s">
        <v>53</v>
      </c>
      <c r="U20" s="1" t="s">
        <v>54</v>
      </c>
      <c r="V20" s="1" t="s">
        <v>71</v>
      </c>
      <c r="W20" s="1" t="s">
        <v>95</v>
      </c>
      <c r="AA20" s="1" t="s">
        <v>96</v>
      </c>
      <c r="AB20" s="1" t="s">
        <v>83</v>
      </c>
      <c r="AC20" s="1">
        <v>2015</v>
      </c>
      <c r="AD20" s="1" t="s">
        <v>203</v>
      </c>
      <c r="AE20" s="1">
        <v>19.227920000000001</v>
      </c>
      <c r="AF20" s="1">
        <v>-157.61505</v>
      </c>
      <c r="AG20" s="1">
        <v>2091.5500000000002</v>
      </c>
      <c r="AH20" s="1">
        <v>2091.5500000000002</v>
      </c>
      <c r="AI20" s="1">
        <v>2091.5500000000002</v>
      </c>
      <c r="AJ20" s="1" t="s">
        <v>76</v>
      </c>
      <c r="AK20" s="1" t="s">
        <v>96</v>
      </c>
      <c r="AL20" s="1" t="s">
        <v>204</v>
      </c>
      <c r="AM20" s="1" t="s">
        <v>205</v>
      </c>
      <c r="AN20" s="1" t="s">
        <v>65</v>
      </c>
      <c r="AO20" s="1" t="s">
        <v>79</v>
      </c>
      <c r="AP20" s="1" t="s">
        <v>100</v>
      </c>
    </row>
    <row r="21" spans="1:42" x14ac:dyDescent="0.3">
      <c r="A21" s="1" t="s">
        <v>194</v>
      </c>
      <c r="B21" s="1" t="s">
        <v>7</v>
      </c>
      <c r="C21" s="1">
        <v>156705</v>
      </c>
      <c r="D21" s="1" t="s">
        <v>44</v>
      </c>
      <c r="E21" s="1" t="s">
        <v>45</v>
      </c>
      <c r="F21" s="1" t="s">
        <v>186</v>
      </c>
      <c r="G21" s="1" t="s">
        <v>187</v>
      </c>
      <c r="H21" s="1" t="s">
        <v>195</v>
      </c>
      <c r="I21" s="1" t="s">
        <v>49</v>
      </c>
      <c r="J21" s="1" t="s">
        <v>172</v>
      </c>
      <c r="K21" s="1" t="s">
        <v>51</v>
      </c>
      <c r="L21" s="1">
        <v>1</v>
      </c>
      <c r="M21" s="1" t="s">
        <v>49</v>
      </c>
      <c r="N21" s="1" t="s">
        <v>49</v>
      </c>
      <c r="O21" s="1" t="s">
        <v>49</v>
      </c>
      <c r="P21" s="1" t="s">
        <v>145</v>
      </c>
      <c r="Q21" s="1">
        <v>2.1669</v>
      </c>
      <c r="R21" s="1">
        <v>34.606699999999996</v>
      </c>
      <c r="S21" s="1">
        <v>2.6238000000000001</v>
      </c>
      <c r="T21" s="1" t="s">
        <v>53</v>
      </c>
      <c r="U21" s="1" t="s">
        <v>54</v>
      </c>
      <c r="V21" s="1" t="s">
        <v>55</v>
      </c>
      <c r="W21" s="1" t="s">
        <v>146</v>
      </c>
      <c r="X21" s="1" t="s">
        <v>147</v>
      </c>
      <c r="AA21" s="1" t="s">
        <v>148</v>
      </c>
      <c r="AB21" s="1" t="s">
        <v>149</v>
      </c>
      <c r="AC21" s="1">
        <v>2017</v>
      </c>
      <c r="AD21" s="1" t="s">
        <v>206</v>
      </c>
      <c r="AE21" s="1">
        <v>25.160634999999999</v>
      </c>
      <c r="AF21" s="1">
        <v>-161.64512999999999</v>
      </c>
      <c r="AG21" s="1">
        <v>1745.356</v>
      </c>
      <c r="AH21" s="1">
        <v>1745.356</v>
      </c>
      <c r="AI21" s="1">
        <v>1745.356</v>
      </c>
      <c r="AJ21" s="1" t="s">
        <v>62</v>
      </c>
      <c r="AK21" s="1" t="s">
        <v>148</v>
      </c>
      <c r="AL21" s="1" t="s">
        <v>207</v>
      </c>
      <c r="AM21" s="1" t="s">
        <v>208</v>
      </c>
      <c r="AN21" s="1" t="s">
        <v>65</v>
      </c>
      <c r="AO21" s="1" t="s">
        <v>153</v>
      </c>
      <c r="AP21" s="1" t="s">
        <v>67</v>
      </c>
    </row>
    <row r="22" spans="1:42" x14ac:dyDescent="0.3">
      <c r="A22" s="1" t="s">
        <v>194</v>
      </c>
      <c r="B22" s="1" t="s">
        <v>7</v>
      </c>
      <c r="C22" s="1">
        <v>156705</v>
      </c>
      <c r="D22" s="1" t="s">
        <v>44</v>
      </c>
      <c r="E22" s="1" t="s">
        <v>45</v>
      </c>
      <c r="F22" s="1" t="s">
        <v>186</v>
      </c>
      <c r="G22" s="1" t="s">
        <v>187</v>
      </c>
      <c r="H22" s="1" t="s">
        <v>195</v>
      </c>
      <c r="I22" s="1" t="s">
        <v>49</v>
      </c>
      <c r="J22" s="1" t="s">
        <v>172</v>
      </c>
      <c r="K22" s="1" t="s">
        <v>51</v>
      </c>
      <c r="L22" s="1">
        <v>1</v>
      </c>
      <c r="M22" s="1" t="s">
        <v>49</v>
      </c>
      <c r="N22" s="1" t="s">
        <v>49</v>
      </c>
      <c r="O22" s="1" t="s">
        <v>49</v>
      </c>
      <c r="P22" s="1" t="s">
        <v>145</v>
      </c>
      <c r="Q22" s="1">
        <v>2.2463000000000002</v>
      </c>
      <c r="R22" s="1">
        <v>34.599499999999999</v>
      </c>
      <c r="S22" s="1">
        <v>2.5304000000000002</v>
      </c>
      <c r="T22" s="1" t="s">
        <v>53</v>
      </c>
      <c r="U22" s="1" t="s">
        <v>54</v>
      </c>
      <c r="V22" s="1" t="s">
        <v>55</v>
      </c>
      <c r="W22" s="1" t="s">
        <v>146</v>
      </c>
      <c r="X22" s="1" t="s">
        <v>147</v>
      </c>
      <c r="AA22" s="1" t="s">
        <v>148</v>
      </c>
      <c r="AB22" s="1" t="s">
        <v>149</v>
      </c>
      <c r="AC22" s="1">
        <v>2017</v>
      </c>
      <c r="AD22" s="1" t="s">
        <v>209</v>
      </c>
      <c r="AE22" s="1">
        <v>25.160854</v>
      </c>
      <c r="AF22" s="1">
        <v>-161.64543</v>
      </c>
      <c r="AG22" s="1">
        <v>1726.739</v>
      </c>
      <c r="AH22" s="1">
        <v>1726.739</v>
      </c>
      <c r="AI22" s="1">
        <v>1726.739</v>
      </c>
      <c r="AJ22" s="1" t="s">
        <v>62</v>
      </c>
      <c r="AK22" s="1" t="s">
        <v>148</v>
      </c>
      <c r="AL22" s="1" t="s">
        <v>210</v>
      </c>
      <c r="AM22" s="1" t="s">
        <v>211</v>
      </c>
      <c r="AN22" s="1" t="s">
        <v>65</v>
      </c>
      <c r="AO22" s="1" t="s">
        <v>153</v>
      </c>
      <c r="AP22" s="1" t="s">
        <v>67</v>
      </c>
    </row>
    <row r="23" spans="1:42" x14ac:dyDescent="0.3">
      <c r="A23" s="1" t="s">
        <v>187</v>
      </c>
      <c r="B23" s="1" t="s">
        <v>6</v>
      </c>
      <c r="C23" s="1">
        <v>125471</v>
      </c>
      <c r="D23" s="1" t="s">
        <v>44</v>
      </c>
      <c r="E23" s="1" t="s">
        <v>45</v>
      </c>
      <c r="F23" s="1" t="s">
        <v>186</v>
      </c>
      <c r="G23" s="1" t="s">
        <v>187</v>
      </c>
      <c r="H23" s="1" t="s">
        <v>49</v>
      </c>
      <c r="I23" s="1" t="s">
        <v>68</v>
      </c>
      <c r="J23" s="1" t="s">
        <v>87</v>
      </c>
      <c r="K23" s="1" t="s">
        <v>51</v>
      </c>
      <c r="L23" s="1">
        <v>1</v>
      </c>
      <c r="M23" s="1" t="s">
        <v>49</v>
      </c>
      <c r="N23" s="1" t="s">
        <v>49</v>
      </c>
      <c r="O23" s="1" t="s">
        <v>49</v>
      </c>
      <c r="P23" s="1" t="s">
        <v>88</v>
      </c>
      <c r="Q23" s="1">
        <v>4.3178000000000001</v>
      </c>
      <c r="R23" s="1">
        <v>34.4514</v>
      </c>
      <c r="S23" s="1">
        <v>1.5611999999999999</v>
      </c>
      <c r="T23" s="1" t="s">
        <v>53</v>
      </c>
      <c r="U23" s="1" t="s">
        <v>54</v>
      </c>
      <c r="V23" s="1" t="s">
        <v>71</v>
      </c>
      <c r="W23" s="1" t="s">
        <v>72</v>
      </c>
      <c r="AA23" s="1" t="s">
        <v>73</v>
      </c>
      <c r="AB23" s="1" t="s">
        <v>83</v>
      </c>
      <c r="AC23" s="1">
        <v>2015</v>
      </c>
      <c r="AD23" s="1" t="s">
        <v>212</v>
      </c>
      <c r="AE23" s="1">
        <v>18.307279999999999</v>
      </c>
      <c r="AF23" s="1">
        <v>-158.45403999999999</v>
      </c>
      <c r="AG23" s="1">
        <v>988.46500000000003</v>
      </c>
      <c r="AH23" s="1">
        <v>988.46500000000003</v>
      </c>
      <c r="AI23" s="1">
        <v>988.46500000000003</v>
      </c>
      <c r="AJ23" s="1" t="s">
        <v>76</v>
      </c>
      <c r="AK23" s="1" t="s">
        <v>73</v>
      </c>
      <c r="AL23" s="1" t="s">
        <v>213</v>
      </c>
      <c r="AM23" s="1" t="s">
        <v>214</v>
      </c>
      <c r="AN23" s="1" t="s">
        <v>65</v>
      </c>
      <c r="AO23" s="1" t="s">
        <v>79</v>
      </c>
      <c r="AP23" s="1" t="s">
        <v>80</v>
      </c>
    </row>
    <row r="24" spans="1:42" x14ac:dyDescent="0.3">
      <c r="A24" s="1" t="s">
        <v>187</v>
      </c>
      <c r="B24" s="1" t="s">
        <v>6</v>
      </c>
      <c r="C24" s="1">
        <v>125471</v>
      </c>
      <c r="D24" s="1" t="s">
        <v>44</v>
      </c>
      <c r="E24" s="1" t="s">
        <v>45</v>
      </c>
      <c r="F24" s="1" t="s">
        <v>186</v>
      </c>
      <c r="G24" s="1" t="s">
        <v>187</v>
      </c>
      <c r="H24" s="1" t="s">
        <v>49</v>
      </c>
      <c r="I24" s="1" t="s">
        <v>68</v>
      </c>
      <c r="J24" s="1" t="s">
        <v>215</v>
      </c>
      <c r="K24" s="1" t="s">
        <v>51</v>
      </c>
      <c r="L24" s="1">
        <v>1</v>
      </c>
      <c r="M24" s="1" t="s">
        <v>49</v>
      </c>
      <c r="N24" s="1" t="s">
        <v>49</v>
      </c>
      <c r="O24" s="1" t="s">
        <v>216</v>
      </c>
      <c r="P24" s="1" t="s">
        <v>88</v>
      </c>
      <c r="Q24" s="1">
        <v>4.0350000000000001</v>
      </c>
      <c r="R24" s="1">
        <v>34.518300000000004</v>
      </c>
      <c r="S24" s="1">
        <v>1.599</v>
      </c>
      <c r="T24" s="1" t="s">
        <v>53</v>
      </c>
      <c r="U24" s="1" t="s">
        <v>54</v>
      </c>
      <c r="V24" s="1" t="s">
        <v>71</v>
      </c>
      <c r="W24" s="1" t="s">
        <v>72</v>
      </c>
      <c r="AA24" s="1" t="s">
        <v>73</v>
      </c>
      <c r="AB24" s="1" t="s">
        <v>83</v>
      </c>
      <c r="AC24" s="1">
        <v>2015</v>
      </c>
      <c r="AD24" s="1" t="s">
        <v>217</v>
      </c>
      <c r="AE24" s="1">
        <v>18.306436999999999</v>
      </c>
      <c r="AF24" s="1">
        <v>-158.4545</v>
      </c>
      <c r="AG24" s="1">
        <v>1042.2139999999999</v>
      </c>
      <c r="AH24" s="1">
        <v>1042.2139999999999</v>
      </c>
      <c r="AI24" s="1">
        <v>1042.2139999999999</v>
      </c>
      <c r="AJ24" s="1" t="s">
        <v>76</v>
      </c>
      <c r="AK24" s="1" t="s">
        <v>73</v>
      </c>
      <c r="AL24" s="1" t="s">
        <v>218</v>
      </c>
      <c r="AM24" s="1" t="s">
        <v>219</v>
      </c>
      <c r="AN24" s="1" t="s">
        <v>65</v>
      </c>
      <c r="AO24" s="1" t="s">
        <v>79</v>
      </c>
      <c r="AP24" s="1" t="s">
        <v>80</v>
      </c>
    </row>
    <row r="25" spans="1:42" x14ac:dyDescent="0.3">
      <c r="A25" s="1" t="s">
        <v>187</v>
      </c>
      <c r="B25" s="1" t="s">
        <v>6</v>
      </c>
      <c r="C25" s="1">
        <v>125471</v>
      </c>
      <c r="D25" s="1" t="s">
        <v>44</v>
      </c>
      <c r="E25" s="1" t="s">
        <v>45</v>
      </c>
      <c r="F25" s="1" t="s">
        <v>186</v>
      </c>
      <c r="G25" s="1" t="s">
        <v>187</v>
      </c>
      <c r="H25" s="1" t="s">
        <v>49</v>
      </c>
      <c r="I25" s="1" t="s">
        <v>68</v>
      </c>
      <c r="J25" s="1" t="s">
        <v>118</v>
      </c>
      <c r="K25" s="1" t="s">
        <v>51</v>
      </c>
      <c r="L25" s="1">
        <v>1</v>
      </c>
      <c r="M25" s="1" t="s">
        <v>49</v>
      </c>
      <c r="N25" s="1" t="s">
        <v>49</v>
      </c>
      <c r="O25" s="1" t="s">
        <v>49</v>
      </c>
      <c r="P25" s="1" t="s">
        <v>220</v>
      </c>
      <c r="Q25" s="1">
        <v>1.9729000000000001</v>
      </c>
      <c r="R25" s="1">
        <v>34.637599999999999</v>
      </c>
      <c r="S25" s="1">
        <v>3.0445000000000002</v>
      </c>
      <c r="T25" s="1" t="s">
        <v>53</v>
      </c>
      <c r="U25" s="1" t="s">
        <v>54</v>
      </c>
      <c r="V25" s="1" t="s">
        <v>71</v>
      </c>
      <c r="W25" s="1" t="s">
        <v>95</v>
      </c>
      <c r="AA25" s="1" t="s">
        <v>96</v>
      </c>
      <c r="AB25" s="1" t="s">
        <v>83</v>
      </c>
      <c r="AC25" s="1">
        <v>2015</v>
      </c>
      <c r="AD25" s="1" t="s">
        <v>221</v>
      </c>
      <c r="AE25" s="1">
        <v>19.230775999999999</v>
      </c>
      <c r="AF25" s="1">
        <v>-157.61159000000001</v>
      </c>
      <c r="AG25" s="1">
        <v>2116.65</v>
      </c>
      <c r="AH25" s="1">
        <v>2116.65</v>
      </c>
      <c r="AI25" s="1">
        <v>2116.65</v>
      </c>
      <c r="AJ25" s="1" t="s">
        <v>76</v>
      </c>
      <c r="AK25" s="1" t="s">
        <v>96</v>
      </c>
      <c r="AL25" s="1" t="s">
        <v>222</v>
      </c>
      <c r="AM25" s="1" t="s">
        <v>223</v>
      </c>
      <c r="AN25" s="1" t="s">
        <v>65</v>
      </c>
      <c r="AO25" s="1" t="s">
        <v>79</v>
      </c>
      <c r="AP25" s="1" t="s">
        <v>100</v>
      </c>
    </row>
    <row r="26" spans="1:42" x14ac:dyDescent="0.3">
      <c r="A26" s="1" t="s">
        <v>187</v>
      </c>
      <c r="B26" s="1" t="s">
        <v>6</v>
      </c>
      <c r="C26" s="1">
        <v>125471</v>
      </c>
      <c r="D26" s="1" t="s">
        <v>44</v>
      </c>
      <c r="E26" s="1" t="s">
        <v>45</v>
      </c>
      <c r="F26" s="1" t="s">
        <v>186</v>
      </c>
      <c r="G26" s="1" t="s">
        <v>187</v>
      </c>
      <c r="H26" s="1" t="s">
        <v>49</v>
      </c>
      <c r="I26" s="1" t="s">
        <v>68</v>
      </c>
      <c r="J26" s="1" t="s">
        <v>224</v>
      </c>
      <c r="K26" s="1" t="s">
        <v>51</v>
      </c>
      <c r="L26" s="1">
        <v>1</v>
      </c>
      <c r="M26" s="1" t="s">
        <v>201</v>
      </c>
      <c r="N26" s="1" t="s">
        <v>49</v>
      </c>
      <c r="O26" s="1" t="s">
        <v>49</v>
      </c>
      <c r="P26" s="1" t="s">
        <v>225</v>
      </c>
      <c r="Q26" s="1">
        <v>2.0242</v>
      </c>
      <c r="R26" s="1">
        <v>34.634500000000003</v>
      </c>
      <c r="S26" s="1">
        <v>2.9580000000000002</v>
      </c>
      <c r="T26" s="1" t="s">
        <v>53</v>
      </c>
      <c r="U26" s="1" t="s">
        <v>54</v>
      </c>
      <c r="V26" s="1" t="s">
        <v>71</v>
      </c>
      <c r="W26" s="1" t="s">
        <v>95</v>
      </c>
      <c r="AA26" s="1" t="s">
        <v>96</v>
      </c>
      <c r="AB26" s="1" t="s">
        <v>83</v>
      </c>
      <c r="AC26" s="1">
        <v>2015</v>
      </c>
      <c r="AD26" s="1" t="s">
        <v>226</v>
      </c>
      <c r="AE26" s="1">
        <v>19.227156000000001</v>
      </c>
      <c r="AF26" s="1">
        <v>-157.61617000000001</v>
      </c>
      <c r="AG26" s="1">
        <v>2086.6559999999999</v>
      </c>
      <c r="AH26" s="1">
        <v>2086.6559999999999</v>
      </c>
      <c r="AI26" s="1">
        <v>2086.6559999999999</v>
      </c>
      <c r="AJ26" s="1" t="s">
        <v>76</v>
      </c>
      <c r="AK26" s="1" t="s">
        <v>96</v>
      </c>
      <c r="AL26" s="1" t="s">
        <v>227</v>
      </c>
      <c r="AM26" s="1" t="s">
        <v>228</v>
      </c>
      <c r="AN26" s="1" t="s">
        <v>65</v>
      </c>
      <c r="AO26" s="1" t="s">
        <v>79</v>
      </c>
      <c r="AP26" s="1" t="s">
        <v>100</v>
      </c>
    </row>
    <row r="27" spans="1:42" x14ac:dyDescent="0.3">
      <c r="A27" s="1" t="s">
        <v>187</v>
      </c>
      <c r="B27" s="1" t="s">
        <v>6</v>
      </c>
      <c r="C27" s="1">
        <v>125471</v>
      </c>
      <c r="D27" s="1" t="s">
        <v>44</v>
      </c>
      <c r="E27" s="1" t="s">
        <v>45</v>
      </c>
      <c r="F27" s="1" t="s">
        <v>186</v>
      </c>
      <c r="G27" s="1" t="s">
        <v>187</v>
      </c>
      <c r="H27" s="1" t="s">
        <v>49</v>
      </c>
      <c r="I27" s="1" t="s">
        <v>49</v>
      </c>
      <c r="J27" s="1" t="s">
        <v>229</v>
      </c>
      <c r="K27" s="1" t="s">
        <v>51</v>
      </c>
      <c r="L27" s="1">
        <v>1</v>
      </c>
      <c r="M27" s="1" t="s">
        <v>49</v>
      </c>
      <c r="N27" s="1" t="s">
        <v>49</v>
      </c>
      <c r="O27" s="1" t="s">
        <v>49</v>
      </c>
      <c r="P27" s="1" t="s">
        <v>230</v>
      </c>
      <c r="Q27" s="1">
        <v>2.0937000000000001</v>
      </c>
      <c r="R27" s="1">
        <v>34.610500000000002</v>
      </c>
      <c r="S27" s="1">
        <v>2.6635</v>
      </c>
      <c r="T27" s="1" t="s">
        <v>53</v>
      </c>
      <c r="U27" s="1" t="s">
        <v>54</v>
      </c>
      <c r="V27" s="1" t="s">
        <v>55</v>
      </c>
      <c r="W27" s="1" t="s">
        <v>146</v>
      </c>
      <c r="X27" s="1" t="s">
        <v>147</v>
      </c>
      <c r="AA27" s="1" t="s">
        <v>148</v>
      </c>
      <c r="AB27" s="1" t="s">
        <v>149</v>
      </c>
      <c r="AC27" s="1">
        <v>2017</v>
      </c>
      <c r="AD27" s="1" t="s">
        <v>231</v>
      </c>
      <c r="AE27" s="1">
        <v>25.16066</v>
      </c>
      <c r="AF27" s="1">
        <v>-161.64418000000001</v>
      </c>
      <c r="AG27" s="1">
        <v>1791.9179999999999</v>
      </c>
      <c r="AH27" s="1">
        <v>1791.9179999999999</v>
      </c>
      <c r="AI27" s="1">
        <v>1791.9179999999999</v>
      </c>
      <c r="AJ27" s="1" t="s">
        <v>62</v>
      </c>
      <c r="AK27" s="1" t="s">
        <v>148</v>
      </c>
      <c r="AL27" s="1" t="s">
        <v>232</v>
      </c>
      <c r="AM27" s="1" t="s">
        <v>233</v>
      </c>
      <c r="AN27" s="1" t="s">
        <v>65</v>
      </c>
      <c r="AO27" s="1" t="s">
        <v>153</v>
      </c>
      <c r="AP27" s="1" t="s">
        <v>67</v>
      </c>
    </row>
    <row r="28" spans="1:42" x14ac:dyDescent="0.3">
      <c r="A28" s="1" t="s">
        <v>234</v>
      </c>
      <c r="B28" s="1" t="s">
        <v>7</v>
      </c>
      <c r="C28" s="1">
        <v>125754</v>
      </c>
      <c r="D28" s="1" t="s">
        <v>44</v>
      </c>
      <c r="E28" s="1" t="s">
        <v>45</v>
      </c>
      <c r="F28" s="1" t="s">
        <v>186</v>
      </c>
      <c r="G28" s="1" t="s">
        <v>187</v>
      </c>
      <c r="H28" s="1" t="s">
        <v>235</v>
      </c>
      <c r="I28" s="1" t="s">
        <v>68</v>
      </c>
      <c r="J28" s="1" t="s">
        <v>134</v>
      </c>
      <c r="K28" s="1" t="s">
        <v>51</v>
      </c>
      <c r="L28" s="1">
        <v>1</v>
      </c>
      <c r="M28" s="1" t="s">
        <v>49</v>
      </c>
      <c r="N28" s="1" t="s">
        <v>49</v>
      </c>
      <c r="O28" s="1" t="s">
        <v>49</v>
      </c>
      <c r="P28" s="1" t="s">
        <v>236</v>
      </c>
      <c r="Q28" s="1">
        <v>3.9112</v>
      </c>
      <c r="R28" s="1">
        <v>34.528100000000002</v>
      </c>
      <c r="S28" s="1">
        <v>1.7352000000000001</v>
      </c>
      <c r="T28" s="1" t="s">
        <v>53</v>
      </c>
      <c r="U28" s="1" t="s">
        <v>54</v>
      </c>
      <c r="V28" s="1" t="s">
        <v>71</v>
      </c>
      <c r="W28" s="1" t="s">
        <v>72</v>
      </c>
      <c r="AA28" s="1" t="s">
        <v>73</v>
      </c>
      <c r="AB28" s="1" t="s">
        <v>74</v>
      </c>
      <c r="AC28" s="1">
        <v>2015</v>
      </c>
      <c r="AD28" s="1" t="s">
        <v>237</v>
      </c>
      <c r="AE28" s="1">
        <v>18.311624999999999</v>
      </c>
      <c r="AF28" s="1">
        <v>-158.45439999999999</v>
      </c>
      <c r="AG28" s="1">
        <v>1032.1010000000001</v>
      </c>
      <c r="AH28" s="1">
        <v>1032.1010000000001</v>
      </c>
      <c r="AI28" s="1">
        <v>1032.1010000000001</v>
      </c>
      <c r="AJ28" s="1" t="s">
        <v>76</v>
      </c>
      <c r="AK28" s="1" t="s">
        <v>73</v>
      </c>
      <c r="AL28" s="1" t="s">
        <v>238</v>
      </c>
      <c r="AM28" s="1" t="s">
        <v>239</v>
      </c>
      <c r="AN28" s="1" t="s">
        <v>65</v>
      </c>
      <c r="AO28" s="1" t="s">
        <v>79</v>
      </c>
      <c r="AP28" s="1" t="s">
        <v>80</v>
      </c>
    </row>
    <row r="29" spans="1:42" x14ac:dyDescent="0.3">
      <c r="A29" s="1" t="s">
        <v>240</v>
      </c>
      <c r="B29" s="1" t="s">
        <v>43</v>
      </c>
      <c r="C29" s="1">
        <v>272478</v>
      </c>
      <c r="D29" s="1" t="s">
        <v>44</v>
      </c>
      <c r="E29" s="1" t="s">
        <v>45</v>
      </c>
      <c r="F29" s="1" t="s">
        <v>186</v>
      </c>
      <c r="G29" s="1" t="s">
        <v>241</v>
      </c>
      <c r="H29" s="1" t="s">
        <v>242</v>
      </c>
      <c r="I29" s="1" t="s">
        <v>49</v>
      </c>
      <c r="J29" s="1" t="s">
        <v>172</v>
      </c>
      <c r="K29" s="1" t="s">
        <v>51</v>
      </c>
      <c r="L29" s="1">
        <v>1</v>
      </c>
      <c r="M29" s="1" t="s">
        <v>49</v>
      </c>
      <c r="N29" s="1" t="s">
        <v>243</v>
      </c>
      <c r="O29" s="1" t="s">
        <v>49</v>
      </c>
      <c r="P29" s="1" t="s">
        <v>244</v>
      </c>
      <c r="Q29" s="1">
        <v>8.6488999999999994</v>
      </c>
      <c r="R29" s="1">
        <v>34.076999999999998</v>
      </c>
      <c r="S29" s="1">
        <v>5.2157999999999998</v>
      </c>
      <c r="T29" s="1" t="s">
        <v>53</v>
      </c>
      <c r="U29" s="1" t="s">
        <v>54</v>
      </c>
      <c r="V29" s="1" t="s">
        <v>55</v>
      </c>
      <c r="W29" s="1" t="s">
        <v>56</v>
      </c>
      <c r="X29" s="1" t="s">
        <v>57</v>
      </c>
      <c r="Y29" s="1" t="s">
        <v>58</v>
      </c>
      <c r="AA29" s="1" t="s">
        <v>59</v>
      </c>
      <c r="AB29" s="1" t="s">
        <v>111</v>
      </c>
      <c r="AC29" s="1">
        <v>2017</v>
      </c>
      <c r="AD29" s="1" t="s">
        <v>245</v>
      </c>
      <c r="AE29" s="1">
        <v>22.754324</v>
      </c>
      <c r="AF29" s="1">
        <v>-160.92833999999999</v>
      </c>
      <c r="AG29" s="1">
        <v>468.089</v>
      </c>
      <c r="AH29" s="1">
        <v>468.089</v>
      </c>
      <c r="AI29" s="1">
        <v>468.089</v>
      </c>
      <c r="AJ29" s="1" t="s">
        <v>62</v>
      </c>
      <c r="AK29" s="1" t="s">
        <v>59</v>
      </c>
      <c r="AL29" s="1" t="s">
        <v>246</v>
      </c>
      <c r="AM29" s="1" t="s">
        <v>247</v>
      </c>
      <c r="AN29" s="1" t="s">
        <v>65</v>
      </c>
      <c r="AO29" s="1" t="s">
        <v>66</v>
      </c>
      <c r="AP29" s="1" t="s">
        <v>67</v>
      </c>
    </row>
    <row r="30" spans="1:42" x14ac:dyDescent="0.3">
      <c r="A30" s="1" t="s">
        <v>240</v>
      </c>
      <c r="B30" s="1" t="s">
        <v>43</v>
      </c>
      <c r="C30" s="1">
        <v>272478</v>
      </c>
      <c r="D30" s="1" t="s">
        <v>44</v>
      </c>
      <c r="E30" s="1" t="s">
        <v>45</v>
      </c>
      <c r="F30" s="1" t="s">
        <v>186</v>
      </c>
      <c r="G30" s="1" t="s">
        <v>241</v>
      </c>
      <c r="H30" s="1" t="s">
        <v>242</v>
      </c>
      <c r="I30" s="1" t="s">
        <v>49</v>
      </c>
      <c r="J30" s="1" t="s">
        <v>172</v>
      </c>
      <c r="K30" s="1" t="s">
        <v>51</v>
      </c>
      <c r="L30" s="1">
        <v>1</v>
      </c>
      <c r="M30" s="1" t="s">
        <v>49</v>
      </c>
      <c r="N30" s="1" t="s">
        <v>243</v>
      </c>
      <c r="O30" s="1" t="s">
        <v>49</v>
      </c>
      <c r="P30" s="1" t="s">
        <v>248</v>
      </c>
      <c r="Q30" s="1">
        <v>8.7050999999999998</v>
      </c>
      <c r="R30" s="1">
        <v>34.072899999999997</v>
      </c>
      <c r="S30" s="1">
        <v>5.1624999999999996</v>
      </c>
      <c r="T30" s="1" t="s">
        <v>53</v>
      </c>
      <c r="U30" s="1" t="s">
        <v>54</v>
      </c>
      <c r="V30" s="1" t="s">
        <v>55</v>
      </c>
      <c r="W30" s="1" t="s">
        <v>56</v>
      </c>
      <c r="X30" s="1" t="s">
        <v>57</v>
      </c>
      <c r="Y30" s="1" t="s">
        <v>58</v>
      </c>
      <c r="AA30" s="1" t="s">
        <v>59</v>
      </c>
      <c r="AB30" s="1" t="s">
        <v>111</v>
      </c>
      <c r="AC30" s="1">
        <v>2017</v>
      </c>
      <c r="AD30" s="1" t="s">
        <v>249</v>
      </c>
      <c r="AE30" s="1">
        <v>22.754297000000001</v>
      </c>
      <c r="AF30" s="1">
        <v>-160.92863</v>
      </c>
      <c r="AG30" s="1">
        <v>456.78500000000003</v>
      </c>
      <c r="AH30" s="1">
        <v>456.78500000000003</v>
      </c>
      <c r="AI30" s="1">
        <v>456.78500000000003</v>
      </c>
      <c r="AJ30" s="1" t="s">
        <v>62</v>
      </c>
      <c r="AK30" s="1" t="s">
        <v>59</v>
      </c>
      <c r="AL30" s="1" t="s">
        <v>250</v>
      </c>
      <c r="AM30" s="1" t="s">
        <v>251</v>
      </c>
      <c r="AN30" s="1" t="s">
        <v>65</v>
      </c>
      <c r="AO30" s="1" t="s">
        <v>66</v>
      </c>
      <c r="AP30" s="1" t="s">
        <v>67</v>
      </c>
    </row>
    <row r="31" spans="1:42" x14ac:dyDescent="0.3">
      <c r="A31" s="1" t="s">
        <v>240</v>
      </c>
      <c r="B31" s="1" t="s">
        <v>43</v>
      </c>
      <c r="C31" s="1">
        <v>272478</v>
      </c>
      <c r="D31" s="1" t="s">
        <v>44</v>
      </c>
      <c r="E31" s="1" t="s">
        <v>45</v>
      </c>
      <c r="F31" s="1" t="s">
        <v>186</v>
      </c>
      <c r="G31" s="1" t="s">
        <v>241</v>
      </c>
      <c r="H31" s="1" t="s">
        <v>242</v>
      </c>
      <c r="I31" s="1" t="s">
        <v>68</v>
      </c>
      <c r="J31" s="1" t="s">
        <v>108</v>
      </c>
      <c r="K31" s="1" t="s">
        <v>51</v>
      </c>
      <c r="L31" s="1">
        <v>1</v>
      </c>
      <c r="M31" s="1" t="s">
        <v>49</v>
      </c>
      <c r="N31" s="1" t="s">
        <v>109</v>
      </c>
      <c r="O31" s="1" t="s">
        <v>49</v>
      </c>
      <c r="P31" s="1" t="s">
        <v>110</v>
      </c>
      <c r="Q31" s="1">
        <v>8.4533000000000005</v>
      </c>
      <c r="R31" s="1">
        <v>34.077800000000003</v>
      </c>
      <c r="S31" s="1">
        <v>5.2222</v>
      </c>
      <c r="T31" s="1" t="s">
        <v>53</v>
      </c>
      <c r="U31" s="1" t="s">
        <v>54</v>
      </c>
      <c r="V31" s="1" t="s">
        <v>55</v>
      </c>
      <c r="W31" s="1" t="s">
        <v>56</v>
      </c>
      <c r="X31" s="1" t="s">
        <v>57</v>
      </c>
      <c r="Y31" s="1" t="s">
        <v>58</v>
      </c>
      <c r="AA31" s="1" t="s">
        <v>59</v>
      </c>
      <c r="AB31" s="1" t="s">
        <v>111</v>
      </c>
      <c r="AC31" s="1">
        <v>2017</v>
      </c>
      <c r="AD31" s="1" t="s">
        <v>252</v>
      </c>
      <c r="AE31" s="1">
        <v>22.754324</v>
      </c>
      <c r="AF31" s="1">
        <v>-160.92935</v>
      </c>
      <c r="AG31" s="1">
        <v>429.35700000000003</v>
      </c>
      <c r="AH31" s="1">
        <v>429.35700000000003</v>
      </c>
      <c r="AI31" s="1">
        <v>429.35700000000003</v>
      </c>
      <c r="AJ31" s="1" t="s">
        <v>62</v>
      </c>
      <c r="AK31" s="1" t="s">
        <v>59</v>
      </c>
      <c r="AL31" s="1" t="s">
        <v>253</v>
      </c>
      <c r="AM31" s="1" t="s">
        <v>254</v>
      </c>
      <c r="AN31" s="1" t="s">
        <v>65</v>
      </c>
      <c r="AO31" s="1" t="s">
        <v>66</v>
      </c>
      <c r="AP31" s="1" t="s">
        <v>67</v>
      </c>
    </row>
    <row r="32" spans="1:42" x14ac:dyDescent="0.3">
      <c r="A32" s="1" t="s">
        <v>240</v>
      </c>
      <c r="B32" s="1" t="s">
        <v>43</v>
      </c>
      <c r="C32" s="1">
        <v>272478</v>
      </c>
      <c r="D32" s="1" t="s">
        <v>44</v>
      </c>
      <c r="E32" s="1" t="s">
        <v>45</v>
      </c>
      <c r="F32" s="1" t="s">
        <v>186</v>
      </c>
      <c r="G32" s="1" t="s">
        <v>241</v>
      </c>
      <c r="H32" s="1" t="s">
        <v>242</v>
      </c>
      <c r="I32" s="1" t="s">
        <v>68</v>
      </c>
      <c r="J32" s="1" t="s">
        <v>108</v>
      </c>
      <c r="K32" s="1" t="s">
        <v>51</v>
      </c>
      <c r="L32" s="1">
        <v>1</v>
      </c>
      <c r="M32" s="1" t="s">
        <v>49</v>
      </c>
      <c r="N32" s="1" t="s">
        <v>255</v>
      </c>
      <c r="O32" s="1" t="s">
        <v>49</v>
      </c>
      <c r="P32" s="1" t="s">
        <v>256</v>
      </c>
      <c r="Q32" s="1">
        <v>8.9586000000000006</v>
      </c>
      <c r="R32" s="1">
        <v>34.121299999999998</v>
      </c>
      <c r="S32" s="1">
        <v>5.7613000000000003</v>
      </c>
      <c r="T32" s="1" t="s">
        <v>53</v>
      </c>
      <c r="U32" s="1" t="s">
        <v>54</v>
      </c>
      <c r="V32" s="1" t="s">
        <v>55</v>
      </c>
      <c r="W32" s="1" t="s">
        <v>56</v>
      </c>
      <c r="X32" s="1" t="s">
        <v>57</v>
      </c>
      <c r="Y32" s="1" t="s">
        <v>58</v>
      </c>
      <c r="AA32" s="1" t="s">
        <v>59</v>
      </c>
      <c r="AB32" s="1" t="s">
        <v>111</v>
      </c>
      <c r="AC32" s="1">
        <v>2017</v>
      </c>
      <c r="AD32" s="1" t="s">
        <v>257</v>
      </c>
      <c r="AE32" s="1">
        <v>22.754394999999999</v>
      </c>
      <c r="AF32" s="1">
        <v>-160.92975000000001</v>
      </c>
      <c r="AG32" s="1">
        <v>419.7</v>
      </c>
      <c r="AH32" s="1">
        <v>419.7</v>
      </c>
      <c r="AI32" s="1">
        <v>419.7</v>
      </c>
      <c r="AJ32" s="1" t="s">
        <v>62</v>
      </c>
      <c r="AK32" s="1" t="s">
        <v>59</v>
      </c>
      <c r="AL32" s="1" t="s">
        <v>258</v>
      </c>
      <c r="AM32" s="1" t="s">
        <v>259</v>
      </c>
      <c r="AN32" s="1" t="s">
        <v>65</v>
      </c>
      <c r="AO32" s="1" t="s">
        <v>66</v>
      </c>
      <c r="AP32" s="1" t="s">
        <v>67</v>
      </c>
    </row>
    <row r="33" spans="1:42" x14ac:dyDescent="0.3">
      <c r="A33" s="1" t="s">
        <v>240</v>
      </c>
      <c r="B33" s="1" t="s">
        <v>43</v>
      </c>
      <c r="C33" s="1">
        <v>272478</v>
      </c>
      <c r="D33" s="1" t="s">
        <v>44</v>
      </c>
      <c r="E33" s="1" t="s">
        <v>45</v>
      </c>
      <c r="F33" s="1" t="s">
        <v>186</v>
      </c>
      <c r="G33" s="1" t="s">
        <v>241</v>
      </c>
      <c r="H33" s="1" t="s">
        <v>242</v>
      </c>
      <c r="I33" s="1" t="s">
        <v>49</v>
      </c>
      <c r="J33" s="1" t="s">
        <v>260</v>
      </c>
      <c r="K33" s="1" t="s">
        <v>51</v>
      </c>
      <c r="L33" s="1">
        <v>1</v>
      </c>
      <c r="M33" s="1" t="s">
        <v>201</v>
      </c>
      <c r="N33" s="1" t="s">
        <v>49</v>
      </c>
      <c r="O33" s="1" t="s">
        <v>49</v>
      </c>
      <c r="P33" s="1" t="s">
        <v>261</v>
      </c>
      <c r="Q33" s="1">
        <v>9.8983000000000008</v>
      </c>
      <c r="R33" s="1">
        <v>34.122900000000001</v>
      </c>
      <c r="S33" s="1">
        <v>5.76</v>
      </c>
      <c r="T33" s="1" t="s">
        <v>53</v>
      </c>
      <c r="U33" s="1" t="s">
        <v>54</v>
      </c>
      <c r="V33" s="1" t="s">
        <v>55</v>
      </c>
      <c r="W33" s="1" t="s">
        <v>56</v>
      </c>
      <c r="X33" s="1" t="s">
        <v>57</v>
      </c>
      <c r="Y33" s="1" t="s">
        <v>58</v>
      </c>
      <c r="AA33" s="1" t="s">
        <v>59</v>
      </c>
      <c r="AB33" s="1" t="s">
        <v>111</v>
      </c>
      <c r="AC33" s="1">
        <v>2017</v>
      </c>
      <c r="AD33" s="1" t="s">
        <v>262</v>
      </c>
      <c r="AE33" s="1">
        <v>22.754443999999999</v>
      </c>
      <c r="AF33" s="1">
        <v>-160.93004999999999</v>
      </c>
      <c r="AG33" s="1">
        <v>411.54</v>
      </c>
      <c r="AH33" s="1">
        <v>411.54</v>
      </c>
      <c r="AI33" s="1">
        <v>411.54</v>
      </c>
      <c r="AJ33" s="1" t="s">
        <v>62</v>
      </c>
      <c r="AK33" s="1" t="s">
        <v>59</v>
      </c>
      <c r="AL33" s="1" t="s">
        <v>263</v>
      </c>
      <c r="AM33" s="1" t="s">
        <v>264</v>
      </c>
      <c r="AN33" s="1" t="s">
        <v>65</v>
      </c>
      <c r="AO33" s="1" t="s">
        <v>66</v>
      </c>
      <c r="AP33" s="1" t="s">
        <v>67</v>
      </c>
    </row>
    <row r="34" spans="1:42" x14ac:dyDescent="0.3">
      <c r="A34" s="1" t="s">
        <v>240</v>
      </c>
      <c r="B34" s="1" t="s">
        <v>43</v>
      </c>
      <c r="C34" s="1">
        <v>272478</v>
      </c>
      <c r="D34" s="1" t="s">
        <v>44</v>
      </c>
      <c r="E34" s="1" t="s">
        <v>45</v>
      </c>
      <c r="F34" s="1" t="s">
        <v>186</v>
      </c>
      <c r="G34" s="1" t="s">
        <v>241</v>
      </c>
      <c r="H34" s="1" t="s">
        <v>242</v>
      </c>
      <c r="I34" s="1" t="s">
        <v>49</v>
      </c>
      <c r="J34" s="1" t="s">
        <v>260</v>
      </c>
      <c r="K34" s="1" t="s">
        <v>51</v>
      </c>
      <c r="L34" s="1">
        <v>1</v>
      </c>
      <c r="M34" s="1" t="s">
        <v>49</v>
      </c>
      <c r="N34" s="1" t="s">
        <v>49</v>
      </c>
      <c r="O34" s="1" t="s">
        <v>49</v>
      </c>
      <c r="P34" s="1" t="s">
        <v>261</v>
      </c>
      <c r="Q34" s="1">
        <v>10.166</v>
      </c>
      <c r="R34" s="1">
        <v>34.131300000000003</v>
      </c>
      <c r="S34" s="1">
        <v>5.8373999999999997</v>
      </c>
      <c r="T34" s="1" t="s">
        <v>53</v>
      </c>
      <c r="U34" s="1" t="s">
        <v>54</v>
      </c>
      <c r="V34" s="1" t="s">
        <v>55</v>
      </c>
      <c r="W34" s="1" t="s">
        <v>56</v>
      </c>
      <c r="X34" s="1" t="s">
        <v>57</v>
      </c>
      <c r="Y34" s="1" t="s">
        <v>58</v>
      </c>
      <c r="AA34" s="1" t="s">
        <v>59</v>
      </c>
      <c r="AB34" s="1" t="s">
        <v>111</v>
      </c>
      <c r="AC34" s="1">
        <v>2017</v>
      </c>
      <c r="AD34" s="1" t="s">
        <v>265</v>
      </c>
      <c r="AE34" s="1">
        <v>22.754443999999999</v>
      </c>
      <c r="AF34" s="1">
        <v>-160.93020000000001</v>
      </c>
      <c r="AG34" s="1">
        <v>401.52199999999999</v>
      </c>
      <c r="AH34" s="1">
        <v>401.52199999999999</v>
      </c>
      <c r="AI34" s="1">
        <v>401.52199999999999</v>
      </c>
      <c r="AJ34" s="1" t="s">
        <v>62</v>
      </c>
      <c r="AK34" s="1" t="s">
        <v>59</v>
      </c>
      <c r="AL34" s="1" t="s">
        <v>266</v>
      </c>
      <c r="AM34" s="1" t="s">
        <v>267</v>
      </c>
      <c r="AN34" s="1" t="s">
        <v>65</v>
      </c>
      <c r="AO34" s="1" t="s">
        <v>66</v>
      </c>
      <c r="AP34" s="1" t="s">
        <v>67</v>
      </c>
    </row>
    <row r="35" spans="1:42" x14ac:dyDescent="0.3">
      <c r="A35" s="1" t="s">
        <v>240</v>
      </c>
      <c r="B35" s="1" t="s">
        <v>43</v>
      </c>
      <c r="C35" s="1">
        <v>272478</v>
      </c>
      <c r="D35" s="1" t="s">
        <v>44</v>
      </c>
      <c r="E35" s="1" t="s">
        <v>45</v>
      </c>
      <c r="F35" s="1" t="s">
        <v>186</v>
      </c>
      <c r="G35" s="1" t="s">
        <v>241</v>
      </c>
      <c r="H35" s="1" t="s">
        <v>242</v>
      </c>
      <c r="I35" s="1" t="s">
        <v>49</v>
      </c>
      <c r="J35" s="1" t="s">
        <v>260</v>
      </c>
      <c r="K35" s="1" t="s">
        <v>51</v>
      </c>
      <c r="L35" s="1">
        <v>1</v>
      </c>
      <c r="M35" s="1" t="s">
        <v>201</v>
      </c>
      <c r="N35" s="1" t="s">
        <v>49</v>
      </c>
      <c r="O35" s="1" t="s">
        <v>49</v>
      </c>
      <c r="P35" s="1" t="s">
        <v>268</v>
      </c>
      <c r="Q35" s="1">
        <v>10.555</v>
      </c>
      <c r="R35" s="1">
        <v>34.160600000000002</v>
      </c>
      <c r="S35" s="1">
        <v>5.9279999999999999</v>
      </c>
      <c r="T35" s="1" t="s">
        <v>53</v>
      </c>
      <c r="U35" s="1" t="s">
        <v>54</v>
      </c>
      <c r="V35" s="1" t="s">
        <v>55</v>
      </c>
      <c r="W35" s="1" t="s">
        <v>56</v>
      </c>
      <c r="X35" s="1" t="s">
        <v>57</v>
      </c>
      <c r="Y35" s="1" t="s">
        <v>58</v>
      </c>
      <c r="AA35" s="1" t="s">
        <v>59</v>
      </c>
      <c r="AB35" s="1" t="s">
        <v>111</v>
      </c>
      <c r="AC35" s="1">
        <v>2017</v>
      </c>
      <c r="AD35" s="1" t="s">
        <v>269</v>
      </c>
      <c r="AE35" s="1">
        <v>22.754342999999999</v>
      </c>
      <c r="AF35" s="1">
        <v>-160.93042</v>
      </c>
      <c r="AG35" s="1">
        <v>388.61</v>
      </c>
      <c r="AH35" s="1">
        <v>388.61</v>
      </c>
      <c r="AI35" s="1">
        <v>388.61</v>
      </c>
      <c r="AJ35" s="1" t="s">
        <v>62</v>
      </c>
      <c r="AK35" s="1" t="s">
        <v>59</v>
      </c>
      <c r="AL35" s="1" t="s">
        <v>270</v>
      </c>
      <c r="AM35" s="1" t="s">
        <v>271</v>
      </c>
      <c r="AN35" s="1" t="s">
        <v>65</v>
      </c>
      <c r="AO35" s="1" t="s">
        <v>66</v>
      </c>
      <c r="AP35" s="1" t="s">
        <v>67</v>
      </c>
    </row>
    <row r="36" spans="1:42" x14ac:dyDescent="0.3">
      <c r="A36" s="1" t="s">
        <v>240</v>
      </c>
      <c r="B36" s="1" t="s">
        <v>43</v>
      </c>
      <c r="C36" s="1">
        <v>272478</v>
      </c>
      <c r="D36" s="1" t="s">
        <v>44</v>
      </c>
      <c r="E36" s="1" t="s">
        <v>45</v>
      </c>
      <c r="F36" s="1" t="s">
        <v>186</v>
      </c>
      <c r="G36" s="1" t="s">
        <v>241</v>
      </c>
      <c r="H36" s="1" t="s">
        <v>242</v>
      </c>
      <c r="I36" s="1" t="s">
        <v>68</v>
      </c>
      <c r="J36" s="1" t="s">
        <v>260</v>
      </c>
      <c r="K36" s="1" t="s">
        <v>51</v>
      </c>
      <c r="L36" s="1">
        <v>1</v>
      </c>
      <c r="M36" s="1" t="s">
        <v>49</v>
      </c>
      <c r="N36" s="1" t="s">
        <v>49</v>
      </c>
      <c r="O36" s="1" t="s">
        <v>49</v>
      </c>
      <c r="P36" s="1" t="s">
        <v>272</v>
      </c>
      <c r="Q36" s="1">
        <v>10.4512</v>
      </c>
      <c r="R36" s="1">
        <v>34.1693</v>
      </c>
      <c r="S36" s="1">
        <v>5.9448999999999996</v>
      </c>
      <c r="T36" s="1" t="s">
        <v>53</v>
      </c>
      <c r="U36" s="1" t="s">
        <v>54</v>
      </c>
      <c r="V36" s="1" t="s">
        <v>55</v>
      </c>
      <c r="W36" s="1" t="s">
        <v>56</v>
      </c>
      <c r="X36" s="1" t="s">
        <v>57</v>
      </c>
      <c r="Y36" s="1" t="s">
        <v>58</v>
      </c>
      <c r="AA36" s="1" t="s">
        <v>59</v>
      </c>
      <c r="AB36" s="1" t="s">
        <v>111</v>
      </c>
      <c r="AC36" s="1">
        <v>2017</v>
      </c>
      <c r="AD36" s="1" t="s">
        <v>273</v>
      </c>
      <c r="AE36" s="1">
        <v>22.75441</v>
      </c>
      <c r="AF36" s="1">
        <v>-160.9308</v>
      </c>
      <c r="AG36" s="1">
        <v>368.29500000000002</v>
      </c>
      <c r="AH36" s="1">
        <v>368.29500000000002</v>
      </c>
      <c r="AI36" s="1">
        <v>368.29500000000002</v>
      </c>
      <c r="AJ36" s="1" t="s">
        <v>62</v>
      </c>
      <c r="AK36" s="1" t="s">
        <v>59</v>
      </c>
      <c r="AL36" s="1" t="s">
        <v>274</v>
      </c>
      <c r="AM36" s="1" t="s">
        <v>275</v>
      </c>
      <c r="AN36" s="1" t="s">
        <v>65</v>
      </c>
      <c r="AO36" s="1" t="s">
        <v>66</v>
      </c>
      <c r="AP36" s="1" t="s">
        <v>67</v>
      </c>
    </row>
    <row r="37" spans="1:42" x14ac:dyDescent="0.3">
      <c r="A37" s="1" t="s">
        <v>240</v>
      </c>
      <c r="B37" s="1" t="s">
        <v>43</v>
      </c>
      <c r="C37" s="1">
        <v>272478</v>
      </c>
      <c r="D37" s="1" t="s">
        <v>44</v>
      </c>
      <c r="E37" s="1" t="s">
        <v>45</v>
      </c>
      <c r="F37" s="1" t="s">
        <v>186</v>
      </c>
      <c r="G37" s="1" t="s">
        <v>241</v>
      </c>
      <c r="H37" s="1" t="s">
        <v>242</v>
      </c>
      <c r="I37" s="1" t="s">
        <v>49</v>
      </c>
      <c r="J37" s="1" t="s">
        <v>276</v>
      </c>
      <c r="K37" s="1" t="s">
        <v>51</v>
      </c>
      <c r="L37" s="1">
        <v>1</v>
      </c>
      <c r="M37" s="1" t="s">
        <v>49</v>
      </c>
      <c r="N37" s="1" t="s">
        <v>49</v>
      </c>
      <c r="O37" s="1" t="s">
        <v>49</v>
      </c>
      <c r="P37" s="1" t="s">
        <v>110</v>
      </c>
      <c r="Q37" s="1">
        <v>12.0383</v>
      </c>
      <c r="R37" s="1">
        <v>34.240499999999997</v>
      </c>
      <c r="S37" s="1">
        <v>6.0871000000000004</v>
      </c>
      <c r="T37" s="1" t="s">
        <v>53</v>
      </c>
      <c r="U37" s="1" t="s">
        <v>54</v>
      </c>
      <c r="V37" s="1" t="s">
        <v>55</v>
      </c>
      <c r="W37" s="1" t="s">
        <v>56</v>
      </c>
      <c r="X37" s="1" t="s">
        <v>57</v>
      </c>
      <c r="Y37" s="1" t="s">
        <v>58</v>
      </c>
      <c r="AA37" s="1" t="s">
        <v>59</v>
      </c>
      <c r="AB37" s="1" t="s">
        <v>60</v>
      </c>
      <c r="AC37" s="1">
        <v>2017</v>
      </c>
      <c r="AD37" s="1" t="s">
        <v>277</v>
      </c>
      <c r="AE37" s="1">
        <v>22.754417</v>
      </c>
      <c r="AF37" s="1">
        <v>-160.93114</v>
      </c>
      <c r="AG37" s="1">
        <v>350.49700000000001</v>
      </c>
      <c r="AH37" s="1">
        <v>350.49700000000001</v>
      </c>
      <c r="AI37" s="1">
        <v>350.49700000000001</v>
      </c>
      <c r="AJ37" s="1" t="s">
        <v>62</v>
      </c>
      <c r="AK37" s="1" t="s">
        <v>59</v>
      </c>
      <c r="AL37" s="1" t="s">
        <v>278</v>
      </c>
      <c r="AM37" s="1" t="s">
        <v>279</v>
      </c>
      <c r="AN37" s="1" t="s">
        <v>65</v>
      </c>
      <c r="AO37" s="1" t="s">
        <v>66</v>
      </c>
      <c r="AP37" s="1" t="s">
        <v>67</v>
      </c>
    </row>
    <row r="38" spans="1:42" x14ac:dyDescent="0.3">
      <c r="A38" s="1" t="s">
        <v>240</v>
      </c>
      <c r="B38" s="1" t="s">
        <v>43</v>
      </c>
      <c r="C38" s="1">
        <v>272478</v>
      </c>
      <c r="D38" s="1" t="s">
        <v>44</v>
      </c>
      <c r="E38" s="1" t="s">
        <v>45</v>
      </c>
      <c r="F38" s="1" t="s">
        <v>186</v>
      </c>
      <c r="G38" s="1" t="s">
        <v>241</v>
      </c>
      <c r="H38" s="1" t="s">
        <v>242</v>
      </c>
      <c r="I38" s="1" t="s">
        <v>49</v>
      </c>
      <c r="J38" s="1" t="s">
        <v>180</v>
      </c>
      <c r="K38" s="1" t="s">
        <v>51</v>
      </c>
      <c r="L38" s="1">
        <v>1</v>
      </c>
      <c r="M38" s="1" t="s">
        <v>49</v>
      </c>
      <c r="N38" s="1" t="s">
        <v>49</v>
      </c>
      <c r="O38" s="1" t="s">
        <v>49</v>
      </c>
      <c r="P38" s="1" t="s">
        <v>181</v>
      </c>
      <c r="Q38" s="1">
        <v>12.1462</v>
      </c>
      <c r="R38" s="1">
        <v>34.280099999999997</v>
      </c>
      <c r="S38" s="1">
        <v>6.1917</v>
      </c>
      <c r="T38" s="1" t="s">
        <v>53</v>
      </c>
      <c r="U38" s="1" t="s">
        <v>54</v>
      </c>
      <c r="V38" s="1" t="s">
        <v>55</v>
      </c>
      <c r="W38" s="1" t="s">
        <v>56</v>
      </c>
      <c r="X38" s="1" t="s">
        <v>57</v>
      </c>
      <c r="Y38" s="1" t="s">
        <v>58</v>
      </c>
      <c r="AA38" s="1" t="s">
        <v>59</v>
      </c>
      <c r="AB38" s="1" t="s">
        <v>60</v>
      </c>
      <c r="AC38" s="1">
        <v>2017</v>
      </c>
      <c r="AD38" s="1" t="s">
        <v>280</v>
      </c>
      <c r="AE38" s="1">
        <v>22.754453999999999</v>
      </c>
      <c r="AF38" s="1">
        <v>-160.93146999999999</v>
      </c>
      <c r="AG38" s="1">
        <v>328.08100000000002</v>
      </c>
      <c r="AH38" s="1">
        <v>328.08100000000002</v>
      </c>
      <c r="AI38" s="1">
        <v>328.08100000000002</v>
      </c>
      <c r="AJ38" s="1" t="s">
        <v>62</v>
      </c>
      <c r="AK38" s="1" t="s">
        <v>59</v>
      </c>
      <c r="AL38" s="1" t="s">
        <v>281</v>
      </c>
      <c r="AM38" s="1" t="s">
        <v>282</v>
      </c>
      <c r="AN38" s="1" t="s">
        <v>65</v>
      </c>
      <c r="AO38" s="1" t="s">
        <v>66</v>
      </c>
      <c r="AP38" s="1" t="s">
        <v>67</v>
      </c>
    </row>
    <row r="39" spans="1:42" x14ac:dyDescent="0.3">
      <c r="A39" s="1" t="s">
        <v>240</v>
      </c>
      <c r="B39" s="1" t="s">
        <v>43</v>
      </c>
      <c r="C39" s="1">
        <v>272478</v>
      </c>
      <c r="D39" s="1" t="s">
        <v>44</v>
      </c>
      <c r="E39" s="1" t="s">
        <v>45</v>
      </c>
      <c r="F39" s="1" t="s">
        <v>186</v>
      </c>
      <c r="G39" s="1" t="s">
        <v>241</v>
      </c>
      <c r="H39" s="1" t="s">
        <v>242</v>
      </c>
      <c r="I39" s="1" t="s">
        <v>49</v>
      </c>
      <c r="J39" s="1" t="s">
        <v>180</v>
      </c>
      <c r="K39" s="1" t="s">
        <v>51</v>
      </c>
      <c r="L39" s="1">
        <v>1</v>
      </c>
      <c r="M39" s="1" t="s">
        <v>49</v>
      </c>
      <c r="N39" s="1" t="s">
        <v>49</v>
      </c>
      <c r="O39" s="1" t="s">
        <v>49</v>
      </c>
      <c r="P39" s="1" t="s">
        <v>181</v>
      </c>
      <c r="Q39" s="1">
        <v>12.388999999999999</v>
      </c>
      <c r="R39" s="1">
        <v>34.302900000000001</v>
      </c>
      <c r="S39" s="1">
        <v>6.2210999999999999</v>
      </c>
      <c r="T39" s="1" t="s">
        <v>53</v>
      </c>
      <c r="U39" s="1" t="s">
        <v>54</v>
      </c>
      <c r="V39" s="1" t="s">
        <v>55</v>
      </c>
      <c r="W39" s="1" t="s">
        <v>56</v>
      </c>
      <c r="X39" s="1" t="s">
        <v>57</v>
      </c>
      <c r="Y39" s="1" t="s">
        <v>58</v>
      </c>
      <c r="AA39" s="1" t="s">
        <v>59</v>
      </c>
      <c r="AB39" s="1" t="s">
        <v>60</v>
      </c>
      <c r="AC39" s="1">
        <v>2017</v>
      </c>
      <c r="AD39" s="1" t="s">
        <v>283</v>
      </c>
      <c r="AE39" s="1">
        <v>22.754396</v>
      </c>
      <c r="AF39" s="1">
        <v>-160.93169</v>
      </c>
      <c r="AG39" s="1">
        <v>315.77699999999999</v>
      </c>
      <c r="AH39" s="1">
        <v>315.77699999999999</v>
      </c>
      <c r="AI39" s="1">
        <v>315.77699999999999</v>
      </c>
      <c r="AJ39" s="1" t="s">
        <v>62</v>
      </c>
      <c r="AK39" s="1" t="s">
        <v>59</v>
      </c>
      <c r="AL39" s="1" t="s">
        <v>284</v>
      </c>
      <c r="AM39" s="1" t="s">
        <v>285</v>
      </c>
      <c r="AN39" s="1" t="s">
        <v>65</v>
      </c>
      <c r="AO39" s="1" t="s">
        <v>66</v>
      </c>
      <c r="AP39" s="1" t="s">
        <v>67</v>
      </c>
    </row>
    <row r="40" spans="1:42" x14ac:dyDescent="0.3">
      <c r="A40" s="1" t="s">
        <v>240</v>
      </c>
      <c r="B40" s="1" t="s">
        <v>43</v>
      </c>
      <c r="C40" s="1">
        <v>272478</v>
      </c>
      <c r="D40" s="1" t="s">
        <v>44</v>
      </c>
      <c r="E40" s="1" t="s">
        <v>45</v>
      </c>
      <c r="F40" s="1" t="s">
        <v>186</v>
      </c>
      <c r="G40" s="1" t="s">
        <v>241</v>
      </c>
      <c r="H40" s="1" t="s">
        <v>242</v>
      </c>
      <c r="I40" s="1" t="s">
        <v>49</v>
      </c>
      <c r="J40" s="1" t="s">
        <v>180</v>
      </c>
      <c r="K40" s="1" t="s">
        <v>51</v>
      </c>
      <c r="L40" s="1">
        <v>1</v>
      </c>
      <c r="M40" s="1" t="s">
        <v>49</v>
      </c>
      <c r="N40" s="1" t="s">
        <v>49</v>
      </c>
      <c r="O40" s="1" t="s">
        <v>49</v>
      </c>
      <c r="P40" s="1" t="s">
        <v>286</v>
      </c>
      <c r="Q40" s="1">
        <v>12.4573</v>
      </c>
      <c r="R40" s="1">
        <v>34.306899999999999</v>
      </c>
      <c r="S40" s="1">
        <v>6.2240000000000002</v>
      </c>
      <c r="T40" s="1" t="s">
        <v>53</v>
      </c>
      <c r="U40" s="1" t="s">
        <v>54</v>
      </c>
      <c r="V40" s="1" t="s">
        <v>55</v>
      </c>
      <c r="W40" s="1" t="s">
        <v>56</v>
      </c>
      <c r="X40" s="1" t="s">
        <v>57</v>
      </c>
      <c r="Y40" s="1" t="s">
        <v>58</v>
      </c>
      <c r="AA40" s="1" t="s">
        <v>59</v>
      </c>
      <c r="AB40" s="1" t="s">
        <v>60</v>
      </c>
      <c r="AC40" s="1">
        <v>2017</v>
      </c>
      <c r="AD40" s="1" t="s">
        <v>287</v>
      </c>
      <c r="AE40" s="1">
        <v>22.754490000000001</v>
      </c>
      <c r="AF40" s="1">
        <v>-160.93170000000001</v>
      </c>
      <c r="AG40" s="1">
        <v>313.084</v>
      </c>
      <c r="AH40" s="1">
        <v>313.084</v>
      </c>
      <c r="AI40" s="1">
        <v>313.084</v>
      </c>
      <c r="AJ40" s="1" t="s">
        <v>62</v>
      </c>
      <c r="AK40" s="1" t="s">
        <v>59</v>
      </c>
      <c r="AL40" s="1" t="s">
        <v>288</v>
      </c>
      <c r="AM40" s="1" t="s">
        <v>289</v>
      </c>
      <c r="AN40" s="1" t="s">
        <v>65</v>
      </c>
      <c r="AO40" s="1" t="s">
        <v>66</v>
      </c>
      <c r="AP40" s="1" t="s">
        <v>67</v>
      </c>
    </row>
    <row r="41" spans="1:42" x14ac:dyDescent="0.3">
      <c r="A41" s="1" t="s">
        <v>240</v>
      </c>
      <c r="B41" s="1" t="s">
        <v>43</v>
      </c>
      <c r="C41" s="1">
        <v>272478</v>
      </c>
      <c r="D41" s="1" t="s">
        <v>44</v>
      </c>
      <c r="E41" s="1" t="s">
        <v>45</v>
      </c>
      <c r="F41" s="1" t="s">
        <v>186</v>
      </c>
      <c r="G41" s="1" t="s">
        <v>241</v>
      </c>
      <c r="H41" s="1" t="s">
        <v>242</v>
      </c>
      <c r="I41" s="1" t="s">
        <v>49</v>
      </c>
      <c r="J41" s="1" t="s">
        <v>180</v>
      </c>
      <c r="K41" s="1" t="s">
        <v>51</v>
      </c>
      <c r="L41" s="1">
        <v>1</v>
      </c>
      <c r="M41" s="1" t="s">
        <v>49</v>
      </c>
      <c r="N41" s="1" t="s">
        <v>49</v>
      </c>
      <c r="O41" s="1" t="s">
        <v>49</v>
      </c>
      <c r="P41" s="1" t="s">
        <v>181</v>
      </c>
      <c r="Q41" s="1">
        <v>12.404199999999999</v>
      </c>
      <c r="R41" s="1">
        <v>34.31</v>
      </c>
      <c r="S41" s="1">
        <v>6.2404000000000002</v>
      </c>
      <c r="T41" s="1" t="s">
        <v>53</v>
      </c>
      <c r="U41" s="1" t="s">
        <v>54</v>
      </c>
      <c r="V41" s="1" t="s">
        <v>55</v>
      </c>
      <c r="W41" s="1" t="s">
        <v>56</v>
      </c>
      <c r="X41" s="1" t="s">
        <v>57</v>
      </c>
      <c r="Y41" s="1" t="s">
        <v>58</v>
      </c>
      <c r="AA41" s="1" t="s">
        <v>59</v>
      </c>
      <c r="AB41" s="1" t="s">
        <v>60</v>
      </c>
      <c r="AC41" s="1">
        <v>2017</v>
      </c>
      <c r="AD41" s="1" t="s">
        <v>290</v>
      </c>
      <c r="AE41" s="1">
        <v>22.754507</v>
      </c>
      <c r="AF41" s="1">
        <v>-160.93174999999999</v>
      </c>
      <c r="AG41" s="1">
        <v>311.714</v>
      </c>
      <c r="AH41" s="1">
        <v>311.714</v>
      </c>
      <c r="AI41" s="1">
        <v>311.714</v>
      </c>
      <c r="AJ41" s="1" t="s">
        <v>62</v>
      </c>
      <c r="AK41" s="1" t="s">
        <v>59</v>
      </c>
      <c r="AL41" s="1" t="s">
        <v>291</v>
      </c>
      <c r="AM41" s="1" t="s">
        <v>292</v>
      </c>
      <c r="AN41" s="1" t="s">
        <v>65</v>
      </c>
      <c r="AO41" s="1" t="s">
        <v>66</v>
      </c>
      <c r="AP41" s="1" t="s">
        <v>67</v>
      </c>
    </row>
    <row r="42" spans="1:42" x14ac:dyDescent="0.3">
      <c r="A42" s="1" t="s">
        <v>240</v>
      </c>
      <c r="B42" s="1" t="s">
        <v>43</v>
      </c>
      <c r="C42" s="1">
        <v>272478</v>
      </c>
      <c r="D42" s="1" t="s">
        <v>44</v>
      </c>
      <c r="E42" s="1" t="s">
        <v>45</v>
      </c>
      <c r="F42" s="1" t="s">
        <v>186</v>
      </c>
      <c r="G42" s="1" t="s">
        <v>241</v>
      </c>
      <c r="H42" s="1" t="s">
        <v>242</v>
      </c>
      <c r="I42" s="1" t="s">
        <v>68</v>
      </c>
      <c r="J42" s="1" t="s">
        <v>180</v>
      </c>
      <c r="K42" s="1" t="s">
        <v>51</v>
      </c>
      <c r="L42" s="1">
        <v>1</v>
      </c>
      <c r="M42" s="1" t="s">
        <v>49</v>
      </c>
      <c r="N42" s="1" t="s">
        <v>49</v>
      </c>
      <c r="O42" s="1" t="s">
        <v>49</v>
      </c>
      <c r="P42" s="1" t="s">
        <v>181</v>
      </c>
      <c r="Q42" s="1">
        <v>12.248100000000001</v>
      </c>
      <c r="R42" s="1">
        <v>34.305500000000002</v>
      </c>
      <c r="S42" s="1">
        <v>6.2268999999999997</v>
      </c>
      <c r="T42" s="1" t="s">
        <v>53</v>
      </c>
      <c r="U42" s="1" t="s">
        <v>54</v>
      </c>
      <c r="V42" s="1" t="s">
        <v>55</v>
      </c>
      <c r="W42" s="1" t="s">
        <v>56</v>
      </c>
      <c r="X42" s="1" t="s">
        <v>57</v>
      </c>
      <c r="Y42" s="1" t="s">
        <v>58</v>
      </c>
      <c r="AA42" s="1" t="s">
        <v>59</v>
      </c>
      <c r="AB42" s="1" t="s">
        <v>60</v>
      </c>
      <c r="AC42" s="1">
        <v>2017</v>
      </c>
      <c r="AD42" s="1" t="s">
        <v>293</v>
      </c>
      <c r="AE42" s="1">
        <v>22.754515000000001</v>
      </c>
      <c r="AF42" s="1">
        <v>-160.93181000000001</v>
      </c>
      <c r="AG42" s="1">
        <v>309.50200000000001</v>
      </c>
      <c r="AH42" s="1">
        <v>309.50200000000001</v>
      </c>
      <c r="AI42" s="1">
        <v>309.50200000000001</v>
      </c>
      <c r="AJ42" s="1" t="s">
        <v>62</v>
      </c>
      <c r="AK42" s="1" t="s">
        <v>59</v>
      </c>
      <c r="AL42" s="1" t="s">
        <v>294</v>
      </c>
      <c r="AM42" s="1" t="s">
        <v>295</v>
      </c>
      <c r="AN42" s="1" t="s">
        <v>65</v>
      </c>
      <c r="AO42" s="1" t="s">
        <v>66</v>
      </c>
      <c r="AP42" s="1" t="s">
        <v>67</v>
      </c>
    </row>
    <row r="43" spans="1:42" x14ac:dyDescent="0.3">
      <c r="A43" s="1" t="s">
        <v>240</v>
      </c>
      <c r="B43" s="1" t="s">
        <v>43</v>
      </c>
      <c r="C43" s="1">
        <v>272478</v>
      </c>
      <c r="D43" s="1" t="s">
        <v>44</v>
      </c>
      <c r="E43" s="1" t="s">
        <v>45</v>
      </c>
      <c r="F43" s="1" t="s">
        <v>186</v>
      </c>
      <c r="G43" s="1" t="s">
        <v>241</v>
      </c>
      <c r="H43" s="1" t="s">
        <v>242</v>
      </c>
      <c r="I43" s="1" t="s">
        <v>49</v>
      </c>
      <c r="J43" s="1" t="s">
        <v>180</v>
      </c>
      <c r="K43" s="1" t="s">
        <v>51</v>
      </c>
      <c r="L43" s="1">
        <v>1</v>
      </c>
      <c r="M43" s="1" t="s">
        <v>201</v>
      </c>
      <c r="N43" s="1" t="s">
        <v>49</v>
      </c>
      <c r="O43" s="1" t="s">
        <v>49</v>
      </c>
      <c r="P43" s="1" t="s">
        <v>181</v>
      </c>
      <c r="Q43" s="1">
        <v>12.244300000000001</v>
      </c>
      <c r="R43" s="1">
        <v>34.304499999999997</v>
      </c>
      <c r="S43" s="1">
        <v>6.2233000000000001</v>
      </c>
      <c r="T43" s="1" t="s">
        <v>53</v>
      </c>
      <c r="U43" s="1" t="s">
        <v>54</v>
      </c>
      <c r="V43" s="1" t="s">
        <v>55</v>
      </c>
      <c r="W43" s="1" t="s">
        <v>56</v>
      </c>
      <c r="X43" s="1" t="s">
        <v>57</v>
      </c>
      <c r="Y43" s="1" t="s">
        <v>58</v>
      </c>
      <c r="AA43" s="1" t="s">
        <v>59</v>
      </c>
      <c r="AB43" s="1" t="s">
        <v>60</v>
      </c>
      <c r="AC43" s="1">
        <v>2017</v>
      </c>
      <c r="AD43" s="1" t="s">
        <v>296</v>
      </c>
      <c r="AE43" s="1">
        <v>22.754518999999998</v>
      </c>
      <c r="AF43" s="1">
        <v>-160.93187</v>
      </c>
      <c r="AG43" s="1">
        <v>306.69</v>
      </c>
      <c r="AH43" s="1">
        <v>306.69</v>
      </c>
      <c r="AI43" s="1">
        <v>306.69</v>
      </c>
      <c r="AJ43" s="1" t="s">
        <v>62</v>
      </c>
      <c r="AK43" s="1" t="s">
        <v>59</v>
      </c>
      <c r="AL43" s="1" t="s">
        <v>297</v>
      </c>
      <c r="AM43" s="1" t="s">
        <v>298</v>
      </c>
      <c r="AN43" s="1" t="s">
        <v>65</v>
      </c>
      <c r="AO43" s="1" t="s">
        <v>66</v>
      </c>
      <c r="AP43" s="1" t="s">
        <v>67</v>
      </c>
    </row>
    <row r="44" spans="1:42" x14ac:dyDescent="0.3">
      <c r="A44" s="1" t="s">
        <v>240</v>
      </c>
      <c r="B44" s="1" t="s">
        <v>43</v>
      </c>
      <c r="C44" s="1">
        <v>272478</v>
      </c>
      <c r="D44" s="1" t="s">
        <v>44</v>
      </c>
      <c r="E44" s="1" t="s">
        <v>45</v>
      </c>
      <c r="F44" s="1" t="s">
        <v>186</v>
      </c>
      <c r="G44" s="1" t="s">
        <v>241</v>
      </c>
      <c r="H44" s="1" t="s">
        <v>242</v>
      </c>
      <c r="I44" s="1" t="s">
        <v>49</v>
      </c>
      <c r="J44" s="1" t="s">
        <v>180</v>
      </c>
      <c r="K44" s="1" t="s">
        <v>51</v>
      </c>
      <c r="L44" s="1">
        <v>2</v>
      </c>
      <c r="M44" s="1" t="s">
        <v>201</v>
      </c>
      <c r="N44" s="1" t="s">
        <v>49</v>
      </c>
      <c r="O44" s="1" t="s">
        <v>49</v>
      </c>
      <c r="P44" s="1" t="s">
        <v>181</v>
      </c>
      <c r="Q44" s="1">
        <v>12.1793</v>
      </c>
      <c r="R44" s="1">
        <v>34.304000000000002</v>
      </c>
      <c r="S44" s="1">
        <v>6.2328999999999999</v>
      </c>
      <c r="T44" s="1" t="s">
        <v>53</v>
      </c>
      <c r="U44" s="1" t="s">
        <v>54</v>
      </c>
      <c r="V44" s="1" t="s">
        <v>55</v>
      </c>
      <c r="W44" s="1" t="s">
        <v>56</v>
      </c>
      <c r="X44" s="1" t="s">
        <v>57</v>
      </c>
      <c r="Y44" s="1" t="s">
        <v>58</v>
      </c>
      <c r="AA44" s="1" t="s">
        <v>59</v>
      </c>
      <c r="AB44" s="1" t="s">
        <v>60</v>
      </c>
      <c r="AC44" s="1">
        <v>2017</v>
      </c>
      <c r="AD44" s="1" t="s">
        <v>299</v>
      </c>
      <c r="AE44" s="1">
        <v>22.754529999999999</v>
      </c>
      <c r="AF44" s="1">
        <v>-160.93190000000001</v>
      </c>
      <c r="AG44" s="1">
        <v>307.37700000000001</v>
      </c>
      <c r="AH44" s="1">
        <v>307.37700000000001</v>
      </c>
      <c r="AI44" s="1">
        <v>307.37700000000001</v>
      </c>
      <c r="AJ44" s="1" t="s">
        <v>62</v>
      </c>
      <c r="AK44" s="1" t="s">
        <v>59</v>
      </c>
      <c r="AL44" s="1" t="s">
        <v>300</v>
      </c>
      <c r="AM44" s="1" t="s">
        <v>301</v>
      </c>
      <c r="AN44" s="1" t="s">
        <v>65</v>
      </c>
      <c r="AO44" s="1" t="s">
        <v>66</v>
      </c>
      <c r="AP44" s="1" t="s">
        <v>67</v>
      </c>
    </row>
    <row r="45" spans="1:42" x14ac:dyDescent="0.3">
      <c r="A45" s="1" t="s">
        <v>240</v>
      </c>
      <c r="B45" s="1" t="s">
        <v>43</v>
      </c>
      <c r="C45" s="1">
        <v>272478</v>
      </c>
      <c r="D45" s="1" t="s">
        <v>44</v>
      </c>
      <c r="E45" s="1" t="s">
        <v>45</v>
      </c>
      <c r="F45" s="1" t="s">
        <v>186</v>
      </c>
      <c r="G45" s="1" t="s">
        <v>241</v>
      </c>
      <c r="H45" s="1" t="s">
        <v>242</v>
      </c>
      <c r="I45" s="1" t="s">
        <v>49</v>
      </c>
      <c r="J45" s="1" t="s">
        <v>50</v>
      </c>
      <c r="K45" s="1" t="s">
        <v>51</v>
      </c>
      <c r="L45" s="1">
        <v>1</v>
      </c>
      <c r="M45" s="1" t="s">
        <v>49</v>
      </c>
      <c r="N45" s="1" t="s">
        <v>49</v>
      </c>
      <c r="O45" s="1" t="s">
        <v>49</v>
      </c>
      <c r="P45" s="1" t="s">
        <v>52</v>
      </c>
      <c r="Q45" s="1">
        <v>12.558</v>
      </c>
      <c r="R45" s="1">
        <v>34.306899999999999</v>
      </c>
      <c r="S45" s="1">
        <v>6.2298</v>
      </c>
      <c r="T45" s="1" t="s">
        <v>53</v>
      </c>
      <c r="U45" s="1" t="s">
        <v>54</v>
      </c>
      <c r="V45" s="1" t="s">
        <v>55</v>
      </c>
      <c r="W45" s="1" t="s">
        <v>56</v>
      </c>
      <c r="X45" s="1" t="s">
        <v>57</v>
      </c>
      <c r="Y45" s="1" t="s">
        <v>58</v>
      </c>
      <c r="AA45" s="1" t="s">
        <v>59</v>
      </c>
      <c r="AB45" s="1" t="s">
        <v>60</v>
      </c>
      <c r="AC45" s="1">
        <v>2017</v>
      </c>
      <c r="AD45" s="1" t="s">
        <v>302</v>
      </c>
      <c r="AE45" s="1">
        <v>22.754519999999999</v>
      </c>
      <c r="AF45" s="1">
        <v>-160.93227999999999</v>
      </c>
      <c r="AG45" s="1">
        <v>299.80599999999998</v>
      </c>
      <c r="AH45" s="1">
        <v>299.80599999999998</v>
      </c>
      <c r="AI45" s="1">
        <v>299.80599999999998</v>
      </c>
      <c r="AJ45" s="1" t="s">
        <v>62</v>
      </c>
      <c r="AK45" s="1" t="s">
        <v>59</v>
      </c>
      <c r="AL45" s="1" t="s">
        <v>303</v>
      </c>
      <c r="AM45" s="1" t="s">
        <v>304</v>
      </c>
      <c r="AN45" s="1" t="s">
        <v>65</v>
      </c>
      <c r="AO45" s="1" t="s">
        <v>66</v>
      </c>
      <c r="AP45" s="1" t="s">
        <v>67</v>
      </c>
    </row>
    <row r="46" spans="1:42" x14ac:dyDescent="0.3">
      <c r="A46" s="1" t="s">
        <v>240</v>
      </c>
      <c r="B46" s="1" t="s">
        <v>43</v>
      </c>
      <c r="C46" s="1">
        <v>272478</v>
      </c>
      <c r="D46" s="1" t="s">
        <v>44</v>
      </c>
      <c r="E46" s="1" t="s">
        <v>45</v>
      </c>
      <c r="F46" s="1" t="s">
        <v>186</v>
      </c>
      <c r="G46" s="1" t="s">
        <v>241</v>
      </c>
      <c r="H46" s="1" t="s">
        <v>242</v>
      </c>
      <c r="I46" s="1" t="s">
        <v>49</v>
      </c>
      <c r="J46" s="1" t="s">
        <v>50</v>
      </c>
      <c r="K46" s="1" t="s">
        <v>51</v>
      </c>
      <c r="L46" s="1">
        <v>3</v>
      </c>
      <c r="M46" s="1" t="s">
        <v>49</v>
      </c>
      <c r="N46" s="1" t="s">
        <v>49</v>
      </c>
      <c r="O46" s="1" t="s">
        <v>49</v>
      </c>
      <c r="P46" s="1" t="s">
        <v>52</v>
      </c>
      <c r="Q46" s="1">
        <v>12.7027</v>
      </c>
      <c r="R46" s="1">
        <v>34.309100000000001</v>
      </c>
      <c r="S46" s="1">
        <v>6.2386999999999997</v>
      </c>
      <c r="T46" s="1" t="s">
        <v>53</v>
      </c>
      <c r="U46" s="1" t="s">
        <v>54</v>
      </c>
      <c r="V46" s="1" t="s">
        <v>55</v>
      </c>
      <c r="W46" s="1" t="s">
        <v>56</v>
      </c>
      <c r="X46" s="1" t="s">
        <v>57</v>
      </c>
      <c r="Y46" s="1" t="s">
        <v>58</v>
      </c>
      <c r="AA46" s="1" t="s">
        <v>59</v>
      </c>
      <c r="AB46" s="1" t="s">
        <v>60</v>
      </c>
      <c r="AC46" s="1">
        <v>2017</v>
      </c>
      <c r="AD46" s="1" t="s">
        <v>305</v>
      </c>
      <c r="AE46" s="1">
        <v>22.754601999999998</v>
      </c>
      <c r="AF46" s="1">
        <v>-160.93231</v>
      </c>
      <c r="AG46" s="1">
        <v>296.12400000000002</v>
      </c>
      <c r="AH46" s="1">
        <v>296.12400000000002</v>
      </c>
      <c r="AI46" s="1">
        <v>296.12400000000002</v>
      </c>
      <c r="AJ46" s="1" t="s">
        <v>62</v>
      </c>
      <c r="AK46" s="1" t="s">
        <v>59</v>
      </c>
      <c r="AL46" s="1" t="s">
        <v>306</v>
      </c>
      <c r="AM46" s="1" t="s">
        <v>307</v>
      </c>
      <c r="AN46" s="1" t="s">
        <v>65</v>
      </c>
      <c r="AO46" s="1" t="s">
        <v>66</v>
      </c>
      <c r="AP46" s="1" t="s">
        <v>67</v>
      </c>
    </row>
    <row r="47" spans="1:42" x14ac:dyDescent="0.3">
      <c r="A47" s="1" t="s">
        <v>240</v>
      </c>
      <c r="B47" s="1" t="s">
        <v>43</v>
      </c>
      <c r="C47" s="1">
        <v>272478</v>
      </c>
      <c r="D47" s="1" t="s">
        <v>44</v>
      </c>
      <c r="E47" s="1" t="s">
        <v>45</v>
      </c>
      <c r="F47" s="1" t="s">
        <v>186</v>
      </c>
      <c r="G47" s="1" t="s">
        <v>241</v>
      </c>
      <c r="H47" s="1" t="s">
        <v>242</v>
      </c>
      <c r="I47" s="1" t="s">
        <v>49</v>
      </c>
      <c r="J47" s="1" t="s">
        <v>50</v>
      </c>
      <c r="K47" s="1" t="s">
        <v>51</v>
      </c>
      <c r="L47" s="1">
        <v>1</v>
      </c>
      <c r="M47" s="1" t="s">
        <v>49</v>
      </c>
      <c r="N47" s="1" t="s">
        <v>49</v>
      </c>
      <c r="O47" s="1" t="s">
        <v>49</v>
      </c>
      <c r="P47" s="1" t="s">
        <v>52</v>
      </c>
      <c r="Q47" s="1">
        <v>12.6434</v>
      </c>
      <c r="R47" s="1">
        <v>34.310200000000002</v>
      </c>
      <c r="S47" s="1">
        <v>6.2474999999999996</v>
      </c>
      <c r="T47" s="1" t="s">
        <v>53</v>
      </c>
      <c r="U47" s="1" t="s">
        <v>54</v>
      </c>
      <c r="V47" s="1" t="s">
        <v>55</v>
      </c>
      <c r="W47" s="1" t="s">
        <v>56</v>
      </c>
      <c r="X47" s="1" t="s">
        <v>57</v>
      </c>
      <c r="Y47" s="1" t="s">
        <v>58</v>
      </c>
      <c r="AA47" s="1" t="s">
        <v>59</v>
      </c>
      <c r="AB47" s="1" t="s">
        <v>60</v>
      </c>
      <c r="AC47" s="1">
        <v>2017</v>
      </c>
      <c r="AD47" s="1" t="s">
        <v>308</v>
      </c>
      <c r="AE47" s="1">
        <v>22.754553000000001</v>
      </c>
      <c r="AF47" s="1">
        <v>-160.93244999999999</v>
      </c>
      <c r="AG47" s="1">
        <v>295.83199999999999</v>
      </c>
      <c r="AH47" s="1">
        <v>295.83199999999999</v>
      </c>
      <c r="AI47" s="1">
        <v>295.83199999999999</v>
      </c>
      <c r="AJ47" s="1" t="s">
        <v>62</v>
      </c>
      <c r="AK47" s="1" t="s">
        <v>59</v>
      </c>
      <c r="AL47" s="1" t="s">
        <v>309</v>
      </c>
      <c r="AM47" s="1" t="s">
        <v>310</v>
      </c>
      <c r="AN47" s="1" t="s">
        <v>65</v>
      </c>
      <c r="AO47" s="1" t="s">
        <v>66</v>
      </c>
      <c r="AP47" s="1" t="s">
        <v>67</v>
      </c>
    </row>
    <row r="48" spans="1:42" x14ac:dyDescent="0.3">
      <c r="A48" s="1" t="s">
        <v>240</v>
      </c>
      <c r="B48" s="1" t="s">
        <v>43</v>
      </c>
      <c r="C48" s="1">
        <v>272478</v>
      </c>
      <c r="D48" s="1" t="s">
        <v>44</v>
      </c>
      <c r="E48" s="1" t="s">
        <v>45</v>
      </c>
      <c r="F48" s="1" t="s">
        <v>186</v>
      </c>
      <c r="G48" s="1" t="s">
        <v>241</v>
      </c>
      <c r="H48" s="1" t="s">
        <v>242</v>
      </c>
      <c r="I48" s="1" t="s">
        <v>68</v>
      </c>
      <c r="J48" s="1" t="s">
        <v>50</v>
      </c>
      <c r="K48" s="1" t="s">
        <v>51</v>
      </c>
      <c r="L48" s="1">
        <v>1</v>
      </c>
      <c r="M48" s="1" t="s">
        <v>49</v>
      </c>
      <c r="N48" s="1" t="s">
        <v>49</v>
      </c>
      <c r="O48" s="1" t="s">
        <v>49</v>
      </c>
      <c r="P48" s="1" t="s">
        <v>52</v>
      </c>
      <c r="Q48" s="1">
        <v>12.773</v>
      </c>
      <c r="R48" s="1">
        <v>34.314599999999999</v>
      </c>
      <c r="S48" s="1">
        <v>6.2290000000000001</v>
      </c>
      <c r="T48" s="1" t="s">
        <v>53</v>
      </c>
      <c r="U48" s="1" t="s">
        <v>54</v>
      </c>
      <c r="V48" s="1" t="s">
        <v>55</v>
      </c>
      <c r="W48" s="1" t="s">
        <v>56</v>
      </c>
      <c r="X48" s="1" t="s">
        <v>57</v>
      </c>
      <c r="Y48" s="1" t="s">
        <v>58</v>
      </c>
      <c r="AA48" s="1" t="s">
        <v>59</v>
      </c>
      <c r="AB48" s="1" t="s">
        <v>60</v>
      </c>
      <c r="AC48" s="1">
        <v>2017</v>
      </c>
      <c r="AD48" s="1" t="s">
        <v>311</v>
      </c>
      <c r="AE48" s="1">
        <v>22.754574000000002</v>
      </c>
      <c r="AF48" s="1">
        <v>-160.9325</v>
      </c>
      <c r="AG48" s="1">
        <v>296.36799999999999</v>
      </c>
      <c r="AH48" s="1">
        <v>296.36799999999999</v>
      </c>
      <c r="AI48" s="1">
        <v>296.36799999999999</v>
      </c>
      <c r="AJ48" s="1" t="s">
        <v>62</v>
      </c>
      <c r="AK48" s="1" t="s">
        <v>59</v>
      </c>
      <c r="AL48" s="1" t="s">
        <v>312</v>
      </c>
      <c r="AM48" s="1" t="s">
        <v>313</v>
      </c>
      <c r="AN48" s="1" t="s">
        <v>65</v>
      </c>
      <c r="AO48" s="1" t="s">
        <v>66</v>
      </c>
      <c r="AP48" s="1" t="s">
        <v>67</v>
      </c>
    </row>
    <row r="49" spans="1:42" x14ac:dyDescent="0.3">
      <c r="A49" s="1" t="s">
        <v>314</v>
      </c>
      <c r="B49" s="1" t="s">
        <v>7</v>
      </c>
      <c r="C49" s="1">
        <v>125770</v>
      </c>
      <c r="D49" s="1" t="s">
        <v>44</v>
      </c>
      <c r="E49" s="1" t="s">
        <v>45</v>
      </c>
      <c r="F49" s="1" t="s">
        <v>186</v>
      </c>
      <c r="G49" s="1" t="s">
        <v>241</v>
      </c>
      <c r="H49" s="1" t="s">
        <v>315</v>
      </c>
      <c r="I49" s="1" t="s">
        <v>68</v>
      </c>
      <c r="J49" s="1" t="s">
        <v>180</v>
      </c>
      <c r="K49" s="1" t="s">
        <v>51</v>
      </c>
      <c r="L49" s="1">
        <v>1</v>
      </c>
      <c r="M49" s="1" t="s">
        <v>49</v>
      </c>
      <c r="N49" s="1" t="s">
        <v>49</v>
      </c>
      <c r="O49" s="1" t="s">
        <v>49</v>
      </c>
      <c r="P49" s="1" t="s">
        <v>181</v>
      </c>
      <c r="Q49" s="1">
        <v>12.305999999999999</v>
      </c>
      <c r="R49" s="1">
        <v>34.293599999999998</v>
      </c>
      <c r="S49" s="1">
        <v>6.1894999999999998</v>
      </c>
      <c r="T49" s="1" t="s">
        <v>53</v>
      </c>
      <c r="U49" s="1" t="s">
        <v>54</v>
      </c>
      <c r="V49" s="1" t="s">
        <v>55</v>
      </c>
      <c r="W49" s="1" t="s">
        <v>56</v>
      </c>
      <c r="X49" s="1" t="s">
        <v>57</v>
      </c>
      <c r="Y49" s="1" t="s">
        <v>58</v>
      </c>
      <c r="AA49" s="1" t="s">
        <v>59</v>
      </c>
      <c r="AB49" s="1" t="s">
        <v>60</v>
      </c>
      <c r="AC49" s="1">
        <v>2017</v>
      </c>
      <c r="AD49" s="1" t="s">
        <v>316</v>
      </c>
      <c r="AE49" s="1">
        <v>22.754508999999999</v>
      </c>
      <c r="AF49" s="1">
        <v>-160.93178</v>
      </c>
      <c r="AG49" s="1">
        <v>311.49700000000001</v>
      </c>
      <c r="AH49" s="1">
        <v>311.49700000000001</v>
      </c>
      <c r="AI49" s="1">
        <v>311.49700000000001</v>
      </c>
      <c r="AJ49" s="1" t="s">
        <v>62</v>
      </c>
      <c r="AK49" s="1" t="s">
        <v>59</v>
      </c>
      <c r="AL49" s="1" t="s">
        <v>317</v>
      </c>
      <c r="AM49" s="1" t="s">
        <v>318</v>
      </c>
      <c r="AN49" s="1" t="s">
        <v>65</v>
      </c>
      <c r="AO49" s="1" t="s">
        <v>66</v>
      </c>
      <c r="AP49" s="1" t="s">
        <v>67</v>
      </c>
    </row>
    <row r="50" spans="1:42" x14ac:dyDescent="0.3">
      <c r="A50" s="1" t="s">
        <v>314</v>
      </c>
      <c r="B50" s="1" t="s">
        <v>7</v>
      </c>
      <c r="C50" s="1">
        <v>125770</v>
      </c>
      <c r="D50" s="1" t="s">
        <v>44</v>
      </c>
      <c r="E50" s="1" t="s">
        <v>45</v>
      </c>
      <c r="F50" s="1" t="s">
        <v>186</v>
      </c>
      <c r="G50" s="1" t="s">
        <v>241</v>
      </c>
      <c r="H50" s="1" t="s">
        <v>315</v>
      </c>
      <c r="I50" s="1" t="s">
        <v>68</v>
      </c>
      <c r="J50" s="1" t="s">
        <v>50</v>
      </c>
      <c r="K50" s="1" t="s">
        <v>51</v>
      </c>
      <c r="L50" s="1">
        <v>2</v>
      </c>
      <c r="M50" s="1" t="s">
        <v>49</v>
      </c>
      <c r="N50" s="1" t="s">
        <v>49</v>
      </c>
      <c r="O50" s="1" t="s">
        <v>49</v>
      </c>
      <c r="P50" s="1" t="s">
        <v>52</v>
      </c>
      <c r="Q50" s="1">
        <v>12.4581</v>
      </c>
      <c r="R50" s="1">
        <v>34.3048</v>
      </c>
      <c r="S50" s="1">
        <v>6.2126999999999999</v>
      </c>
      <c r="T50" s="1" t="s">
        <v>53</v>
      </c>
      <c r="U50" s="1" t="s">
        <v>54</v>
      </c>
      <c r="V50" s="1" t="s">
        <v>55</v>
      </c>
      <c r="W50" s="1" t="s">
        <v>56</v>
      </c>
      <c r="X50" s="1" t="s">
        <v>57</v>
      </c>
      <c r="Y50" s="1" t="s">
        <v>58</v>
      </c>
      <c r="AA50" s="1" t="s">
        <v>59</v>
      </c>
      <c r="AB50" s="1" t="s">
        <v>60</v>
      </c>
      <c r="AC50" s="1">
        <v>2017</v>
      </c>
      <c r="AD50" s="1" t="s">
        <v>319</v>
      </c>
      <c r="AE50" s="1">
        <v>22.754545</v>
      </c>
      <c r="AF50" s="1">
        <v>-160.93227999999999</v>
      </c>
      <c r="AG50" s="1">
        <v>302.18700000000001</v>
      </c>
      <c r="AH50" s="1">
        <v>302.18700000000001</v>
      </c>
      <c r="AI50" s="1">
        <v>302.18700000000001</v>
      </c>
      <c r="AJ50" s="1" t="s">
        <v>62</v>
      </c>
      <c r="AK50" s="1" t="s">
        <v>59</v>
      </c>
      <c r="AL50" s="1" t="s">
        <v>320</v>
      </c>
      <c r="AM50" s="1" t="s">
        <v>321</v>
      </c>
      <c r="AN50" s="1" t="s">
        <v>65</v>
      </c>
      <c r="AO50" s="1" t="s">
        <v>66</v>
      </c>
      <c r="AP50" s="1" t="s">
        <v>67</v>
      </c>
    </row>
    <row r="51" spans="1:42" x14ac:dyDescent="0.3">
      <c r="A51" s="1" t="s">
        <v>314</v>
      </c>
      <c r="B51" s="1" t="s">
        <v>7</v>
      </c>
      <c r="C51" s="1">
        <v>125770</v>
      </c>
      <c r="D51" s="1" t="s">
        <v>44</v>
      </c>
      <c r="E51" s="1" t="s">
        <v>45</v>
      </c>
      <c r="F51" s="1" t="s">
        <v>186</v>
      </c>
      <c r="G51" s="1" t="s">
        <v>241</v>
      </c>
      <c r="H51" s="1" t="s">
        <v>315</v>
      </c>
      <c r="I51" s="1" t="s">
        <v>68</v>
      </c>
      <c r="J51" s="1" t="s">
        <v>50</v>
      </c>
      <c r="K51" s="1" t="s">
        <v>51</v>
      </c>
      <c r="L51" s="1">
        <v>2</v>
      </c>
      <c r="M51" s="1" t="s">
        <v>49</v>
      </c>
      <c r="N51" s="1" t="s">
        <v>49</v>
      </c>
      <c r="O51" s="1" t="s">
        <v>49</v>
      </c>
      <c r="P51" s="1" t="s">
        <v>52</v>
      </c>
      <c r="Q51" s="1">
        <v>12.6821</v>
      </c>
      <c r="R51" s="1">
        <v>34.314599999999999</v>
      </c>
      <c r="S51" s="1">
        <v>6.2438000000000002</v>
      </c>
      <c r="T51" s="1" t="s">
        <v>53</v>
      </c>
      <c r="U51" s="1" t="s">
        <v>54</v>
      </c>
      <c r="V51" s="1" t="s">
        <v>55</v>
      </c>
      <c r="W51" s="1" t="s">
        <v>56</v>
      </c>
      <c r="X51" s="1" t="s">
        <v>57</v>
      </c>
      <c r="Y51" s="1" t="s">
        <v>58</v>
      </c>
      <c r="AA51" s="1" t="s">
        <v>59</v>
      </c>
      <c r="AB51" s="1" t="s">
        <v>60</v>
      </c>
      <c r="AC51" s="1">
        <v>2017</v>
      </c>
      <c r="AD51" s="1" t="s">
        <v>322</v>
      </c>
      <c r="AE51" s="1">
        <v>22.754567999999999</v>
      </c>
      <c r="AF51" s="1">
        <v>-160.93253000000001</v>
      </c>
      <c r="AG51" s="1">
        <v>296.065</v>
      </c>
      <c r="AH51" s="1">
        <v>296.065</v>
      </c>
      <c r="AI51" s="1">
        <v>296.065</v>
      </c>
      <c r="AJ51" s="1" t="s">
        <v>62</v>
      </c>
      <c r="AK51" s="1" t="s">
        <v>59</v>
      </c>
      <c r="AL51" s="1" t="s">
        <v>323</v>
      </c>
      <c r="AM51" s="1" t="s">
        <v>324</v>
      </c>
      <c r="AN51" s="1" t="s">
        <v>65</v>
      </c>
      <c r="AO51" s="1" t="s">
        <v>66</v>
      </c>
      <c r="AP51" s="1" t="s">
        <v>67</v>
      </c>
    </row>
    <row r="52" spans="1:42" x14ac:dyDescent="0.3">
      <c r="A52" s="1" t="s">
        <v>325</v>
      </c>
      <c r="B52" s="1" t="s">
        <v>43</v>
      </c>
      <c r="C52" s="1">
        <v>280133</v>
      </c>
      <c r="D52" s="1" t="s">
        <v>44</v>
      </c>
      <c r="E52" s="1" t="s">
        <v>45</v>
      </c>
      <c r="F52" s="1" t="s">
        <v>326</v>
      </c>
      <c r="G52" s="1" t="s">
        <v>327</v>
      </c>
      <c r="H52" s="1" t="s">
        <v>328</v>
      </c>
      <c r="I52" s="1" t="s">
        <v>49</v>
      </c>
      <c r="J52" s="1" t="s">
        <v>189</v>
      </c>
      <c r="K52" s="1" t="s">
        <v>51</v>
      </c>
      <c r="L52" s="1">
        <v>1</v>
      </c>
      <c r="M52" s="1" t="s">
        <v>49</v>
      </c>
      <c r="N52" s="1" t="s">
        <v>49</v>
      </c>
      <c r="O52" s="1" t="s">
        <v>329</v>
      </c>
      <c r="P52" s="1" t="s">
        <v>190</v>
      </c>
      <c r="Q52" s="1">
        <v>2.3359000000000001</v>
      </c>
      <c r="R52" s="1">
        <v>34.603200000000001</v>
      </c>
      <c r="S52" s="1">
        <v>2.5333000000000001</v>
      </c>
      <c r="T52" s="1" t="s">
        <v>53</v>
      </c>
      <c r="U52" s="1" t="s">
        <v>54</v>
      </c>
      <c r="V52" s="1" t="s">
        <v>55</v>
      </c>
      <c r="W52" s="1" t="s">
        <v>158</v>
      </c>
      <c r="X52" s="1" t="s">
        <v>159</v>
      </c>
      <c r="Y52" s="1" t="s">
        <v>160</v>
      </c>
      <c r="AA52" s="1" t="s">
        <v>161</v>
      </c>
      <c r="AB52" s="1" t="s">
        <v>162</v>
      </c>
      <c r="AC52" s="1">
        <v>2017</v>
      </c>
      <c r="AD52" s="1" t="s">
        <v>330</v>
      </c>
      <c r="AE52" s="1">
        <v>23.308195000000001</v>
      </c>
      <c r="AF52" s="1">
        <v>-158.35764</v>
      </c>
      <c r="AG52" s="1">
        <v>1777.5050000000001</v>
      </c>
      <c r="AH52" s="1">
        <v>1777.5050000000001</v>
      </c>
      <c r="AI52" s="1">
        <v>1777.5050000000001</v>
      </c>
      <c r="AJ52" s="1" t="s">
        <v>62</v>
      </c>
      <c r="AK52" s="1" t="s">
        <v>161</v>
      </c>
      <c r="AL52" s="1" t="s">
        <v>331</v>
      </c>
      <c r="AM52" s="1" t="s">
        <v>332</v>
      </c>
      <c r="AN52" s="1" t="s">
        <v>65</v>
      </c>
      <c r="AO52" s="1" t="s">
        <v>166</v>
      </c>
      <c r="AP52" s="1" t="s">
        <v>80</v>
      </c>
    </row>
    <row r="53" spans="1:42" x14ac:dyDescent="0.3">
      <c r="A53" s="1" t="s">
        <v>333</v>
      </c>
      <c r="B53" s="1" t="s">
        <v>43</v>
      </c>
      <c r="C53" s="1">
        <v>217857</v>
      </c>
      <c r="D53" s="1" t="s">
        <v>44</v>
      </c>
      <c r="E53" s="1" t="s">
        <v>45</v>
      </c>
      <c r="F53" s="1" t="s">
        <v>326</v>
      </c>
      <c r="G53" s="1" t="s">
        <v>327</v>
      </c>
      <c r="H53" s="1" t="s">
        <v>334</v>
      </c>
      <c r="I53" s="1" t="s">
        <v>68</v>
      </c>
      <c r="J53" s="1" t="s">
        <v>108</v>
      </c>
      <c r="K53" s="1" t="s">
        <v>51</v>
      </c>
      <c r="L53" s="1">
        <v>1</v>
      </c>
      <c r="M53" s="1" t="s">
        <v>49</v>
      </c>
      <c r="N53" s="1" t="s">
        <v>49</v>
      </c>
      <c r="O53" s="1" t="s">
        <v>335</v>
      </c>
      <c r="P53" s="1" t="s">
        <v>336</v>
      </c>
      <c r="Q53" s="1">
        <v>9.1593999999999998</v>
      </c>
      <c r="R53" s="1">
        <v>34.121000000000002</v>
      </c>
      <c r="S53" s="1">
        <v>5.7712000000000003</v>
      </c>
      <c r="T53" s="1" t="s">
        <v>53</v>
      </c>
      <c r="U53" s="1" t="s">
        <v>54</v>
      </c>
      <c r="V53" s="1" t="s">
        <v>55</v>
      </c>
      <c r="W53" s="1" t="s">
        <v>56</v>
      </c>
      <c r="X53" s="1" t="s">
        <v>57</v>
      </c>
      <c r="Y53" s="1" t="s">
        <v>58</v>
      </c>
      <c r="AA53" s="1" t="s">
        <v>59</v>
      </c>
      <c r="AB53" s="1" t="s">
        <v>111</v>
      </c>
      <c r="AC53" s="1">
        <v>2017</v>
      </c>
      <c r="AD53" s="1" t="s">
        <v>337</v>
      </c>
      <c r="AE53" s="1">
        <v>22.754314000000001</v>
      </c>
      <c r="AF53" s="1">
        <v>-160.92981</v>
      </c>
      <c r="AG53" s="1">
        <v>417.64400000000001</v>
      </c>
      <c r="AH53" s="1">
        <v>417.64400000000001</v>
      </c>
      <c r="AI53" s="1">
        <v>417.64400000000001</v>
      </c>
      <c r="AJ53" s="1" t="s">
        <v>62</v>
      </c>
      <c r="AK53" s="1" t="s">
        <v>59</v>
      </c>
      <c r="AL53" s="1" t="s">
        <v>338</v>
      </c>
      <c r="AM53" s="1" t="s">
        <v>339</v>
      </c>
      <c r="AN53" s="1" t="s">
        <v>65</v>
      </c>
      <c r="AO53" s="1" t="s">
        <v>66</v>
      </c>
      <c r="AP53" s="1" t="s">
        <v>67</v>
      </c>
    </row>
    <row r="54" spans="1:42" x14ac:dyDescent="0.3">
      <c r="A54" s="1" t="s">
        <v>333</v>
      </c>
      <c r="B54" s="1" t="s">
        <v>43</v>
      </c>
      <c r="C54" s="1">
        <v>217857</v>
      </c>
      <c r="D54" s="1" t="s">
        <v>44</v>
      </c>
      <c r="E54" s="1" t="s">
        <v>45</v>
      </c>
      <c r="F54" s="1" t="s">
        <v>326</v>
      </c>
      <c r="G54" s="1" t="s">
        <v>327</v>
      </c>
      <c r="H54" s="1" t="s">
        <v>334</v>
      </c>
      <c r="I54" s="1" t="s">
        <v>49</v>
      </c>
      <c r="J54" s="1" t="s">
        <v>108</v>
      </c>
      <c r="K54" s="1" t="s">
        <v>51</v>
      </c>
      <c r="L54" s="1">
        <v>1</v>
      </c>
      <c r="M54" s="1" t="s">
        <v>201</v>
      </c>
      <c r="N54" s="1" t="s">
        <v>49</v>
      </c>
      <c r="O54" s="1" t="s">
        <v>335</v>
      </c>
      <c r="P54" s="1" t="s">
        <v>336</v>
      </c>
      <c r="Q54" s="1">
        <v>9.4769000000000005</v>
      </c>
      <c r="R54" s="1">
        <v>34.120899999999999</v>
      </c>
      <c r="S54" s="1">
        <v>5.7255000000000003</v>
      </c>
      <c r="T54" s="1" t="s">
        <v>53</v>
      </c>
      <c r="U54" s="1" t="s">
        <v>54</v>
      </c>
      <c r="V54" s="1" t="s">
        <v>55</v>
      </c>
      <c r="W54" s="1" t="s">
        <v>56</v>
      </c>
      <c r="X54" s="1" t="s">
        <v>57</v>
      </c>
      <c r="Y54" s="1" t="s">
        <v>58</v>
      </c>
      <c r="AA54" s="1" t="s">
        <v>59</v>
      </c>
      <c r="AB54" s="1" t="s">
        <v>111</v>
      </c>
      <c r="AC54" s="1">
        <v>2017</v>
      </c>
      <c r="AD54" s="1" t="s">
        <v>340</v>
      </c>
      <c r="AE54" s="1">
        <v>22.754367999999999</v>
      </c>
      <c r="AF54" s="1">
        <v>-160.92985999999999</v>
      </c>
      <c r="AG54" s="1">
        <v>416.43400000000003</v>
      </c>
      <c r="AH54" s="1">
        <v>416.43400000000003</v>
      </c>
      <c r="AI54" s="1">
        <v>416.43400000000003</v>
      </c>
      <c r="AJ54" s="1" t="s">
        <v>62</v>
      </c>
      <c r="AK54" s="1" t="s">
        <v>59</v>
      </c>
      <c r="AL54" s="1" t="s">
        <v>341</v>
      </c>
      <c r="AM54" s="1" t="s">
        <v>342</v>
      </c>
      <c r="AN54" s="1" t="s">
        <v>65</v>
      </c>
      <c r="AO54" s="1" t="s">
        <v>66</v>
      </c>
      <c r="AP54" s="1" t="s">
        <v>67</v>
      </c>
    </row>
    <row r="55" spans="1:42" x14ac:dyDescent="0.3">
      <c r="A55" s="1" t="s">
        <v>333</v>
      </c>
      <c r="B55" s="1" t="s">
        <v>43</v>
      </c>
      <c r="C55" s="1">
        <v>217857</v>
      </c>
      <c r="D55" s="1" t="s">
        <v>44</v>
      </c>
      <c r="E55" s="1" t="s">
        <v>45</v>
      </c>
      <c r="F55" s="1" t="s">
        <v>326</v>
      </c>
      <c r="G55" s="1" t="s">
        <v>327</v>
      </c>
      <c r="H55" s="1" t="s">
        <v>334</v>
      </c>
      <c r="I55" s="1" t="s">
        <v>49</v>
      </c>
      <c r="J55" s="1" t="s">
        <v>276</v>
      </c>
      <c r="K55" s="1" t="s">
        <v>51</v>
      </c>
      <c r="L55" s="1">
        <v>1</v>
      </c>
      <c r="M55" s="1" t="s">
        <v>201</v>
      </c>
      <c r="N55" s="1" t="s">
        <v>49</v>
      </c>
      <c r="O55" s="1" t="s">
        <v>173</v>
      </c>
      <c r="P55" s="1" t="s">
        <v>343</v>
      </c>
      <c r="Q55" s="1">
        <v>11.3344</v>
      </c>
      <c r="R55" s="1">
        <v>34.213999999999999</v>
      </c>
      <c r="S55" s="1">
        <v>6.0392999999999999</v>
      </c>
      <c r="T55" s="1" t="s">
        <v>53</v>
      </c>
      <c r="U55" s="1" t="s">
        <v>54</v>
      </c>
      <c r="V55" s="1" t="s">
        <v>55</v>
      </c>
      <c r="W55" s="1" t="s">
        <v>56</v>
      </c>
      <c r="X55" s="1" t="s">
        <v>57</v>
      </c>
      <c r="Y55" s="1" t="s">
        <v>58</v>
      </c>
      <c r="AA55" s="1" t="s">
        <v>59</v>
      </c>
      <c r="AB55" s="1" t="s">
        <v>111</v>
      </c>
      <c r="AC55" s="1">
        <v>2017</v>
      </c>
      <c r="AD55" s="1" t="s">
        <v>344</v>
      </c>
      <c r="AE55" s="1">
        <v>22.754349000000001</v>
      </c>
      <c r="AF55" s="1">
        <v>-160.93095</v>
      </c>
      <c r="AG55" s="1">
        <v>360.26900000000001</v>
      </c>
      <c r="AH55" s="1">
        <v>360.26900000000001</v>
      </c>
      <c r="AI55" s="1">
        <v>360.26900000000001</v>
      </c>
      <c r="AJ55" s="1" t="s">
        <v>62</v>
      </c>
      <c r="AK55" s="1" t="s">
        <v>59</v>
      </c>
      <c r="AL55" s="1" t="s">
        <v>345</v>
      </c>
      <c r="AM55" s="1" t="s">
        <v>346</v>
      </c>
      <c r="AN55" s="1" t="s">
        <v>65</v>
      </c>
      <c r="AO55" s="1" t="s">
        <v>66</v>
      </c>
      <c r="AP55" s="1" t="s">
        <v>67</v>
      </c>
    </row>
    <row r="56" spans="1:42" x14ac:dyDescent="0.3">
      <c r="A56" s="1" t="s">
        <v>333</v>
      </c>
      <c r="B56" s="1" t="s">
        <v>43</v>
      </c>
      <c r="C56" s="1">
        <v>217857</v>
      </c>
      <c r="D56" s="1" t="s">
        <v>44</v>
      </c>
      <c r="E56" s="1" t="s">
        <v>45</v>
      </c>
      <c r="F56" s="1" t="s">
        <v>326</v>
      </c>
      <c r="G56" s="1" t="s">
        <v>327</v>
      </c>
      <c r="H56" s="1" t="s">
        <v>334</v>
      </c>
      <c r="I56" s="1" t="s">
        <v>49</v>
      </c>
      <c r="J56" s="1" t="s">
        <v>180</v>
      </c>
      <c r="K56" s="1" t="s">
        <v>51</v>
      </c>
      <c r="L56" s="1">
        <v>1</v>
      </c>
      <c r="M56" s="1" t="s">
        <v>49</v>
      </c>
      <c r="N56" s="1" t="s">
        <v>49</v>
      </c>
      <c r="O56" s="1" t="s">
        <v>173</v>
      </c>
      <c r="P56" s="1" t="s">
        <v>181</v>
      </c>
      <c r="Q56" s="1">
        <v>12.274900000000001</v>
      </c>
      <c r="R56" s="1">
        <v>34.251899999999999</v>
      </c>
      <c r="S56" s="1">
        <v>6.1257999999999999</v>
      </c>
      <c r="T56" s="1" t="s">
        <v>53</v>
      </c>
      <c r="U56" s="1" t="s">
        <v>54</v>
      </c>
      <c r="V56" s="1" t="s">
        <v>55</v>
      </c>
      <c r="W56" s="1" t="s">
        <v>56</v>
      </c>
      <c r="X56" s="1" t="s">
        <v>57</v>
      </c>
      <c r="Y56" s="1" t="s">
        <v>58</v>
      </c>
      <c r="AA56" s="1" t="s">
        <v>59</v>
      </c>
      <c r="AB56" s="1" t="s">
        <v>60</v>
      </c>
      <c r="AC56" s="1">
        <v>2017</v>
      </c>
      <c r="AD56" s="1" t="s">
        <v>347</v>
      </c>
      <c r="AE56" s="1">
        <v>22.754481999999999</v>
      </c>
      <c r="AF56" s="1">
        <v>-160.93154999999999</v>
      </c>
      <c r="AG56" s="1">
        <v>322.738</v>
      </c>
      <c r="AH56" s="1">
        <v>322.738</v>
      </c>
      <c r="AI56" s="1">
        <v>322.738</v>
      </c>
      <c r="AJ56" s="1" t="s">
        <v>62</v>
      </c>
      <c r="AK56" s="1" t="s">
        <v>59</v>
      </c>
      <c r="AL56" s="1" t="s">
        <v>348</v>
      </c>
      <c r="AM56" s="1" t="s">
        <v>349</v>
      </c>
      <c r="AN56" s="1" t="s">
        <v>65</v>
      </c>
      <c r="AO56" s="1" t="s">
        <v>66</v>
      </c>
      <c r="AP56" s="1" t="s">
        <v>67</v>
      </c>
    </row>
    <row r="57" spans="1:42" x14ac:dyDescent="0.3">
      <c r="A57" s="1" t="s">
        <v>350</v>
      </c>
      <c r="B57" s="1" t="s">
        <v>43</v>
      </c>
      <c r="C57" s="1">
        <v>278530</v>
      </c>
      <c r="D57" s="1" t="s">
        <v>44</v>
      </c>
      <c r="E57" s="1" t="s">
        <v>45</v>
      </c>
      <c r="F57" s="1" t="s">
        <v>326</v>
      </c>
      <c r="G57" s="1" t="s">
        <v>351</v>
      </c>
      <c r="H57" s="1" t="s">
        <v>352</v>
      </c>
      <c r="I57" s="1" t="s">
        <v>49</v>
      </c>
      <c r="J57" s="1" t="s">
        <v>172</v>
      </c>
      <c r="K57" s="1" t="s">
        <v>51</v>
      </c>
      <c r="L57" s="1">
        <v>1</v>
      </c>
      <c r="M57" s="1" t="s">
        <v>119</v>
      </c>
      <c r="N57" s="1" t="s">
        <v>49</v>
      </c>
      <c r="O57" s="1" t="s">
        <v>335</v>
      </c>
      <c r="P57" s="1" t="s">
        <v>248</v>
      </c>
      <c r="Q57" s="1">
        <v>8.6341999999999999</v>
      </c>
      <c r="R57" s="1">
        <v>34.0762</v>
      </c>
      <c r="S57" s="1">
        <v>5.2138999999999998</v>
      </c>
      <c r="T57" s="1" t="s">
        <v>53</v>
      </c>
      <c r="U57" s="1" t="s">
        <v>54</v>
      </c>
      <c r="V57" s="1" t="s">
        <v>55</v>
      </c>
      <c r="W57" s="1" t="s">
        <v>56</v>
      </c>
      <c r="X57" s="1" t="s">
        <v>57</v>
      </c>
      <c r="Y57" s="1" t="s">
        <v>58</v>
      </c>
      <c r="AA57" s="1" t="s">
        <v>59</v>
      </c>
      <c r="AB57" s="1" t="s">
        <v>111</v>
      </c>
      <c r="AC57" s="1">
        <v>2017</v>
      </c>
      <c r="AD57" s="1" t="s">
        <v>353</v>
      </c>
      <c r="AE57" s="1">
        <v>22.754292</v>
      </c>
      <c r="AF57" s="1">
        <v>-160.92850000000001</v>
      </c>
      <c r="AG57" s="1">
        <v>463.05799999999999</v>
      </c>
      <c r="AH57" s="1">
        <v>463.05799999999999</v>
      </c>
      <c r="AI57" s="1">
        <v>463.05799999999999</v>
      </c>
      <c r="AJ57" s="1" t="s">
        <v>62</v>
      </c>
      <c r="AK57" s="1" t="s">
        <v>59</v>
      </c>
      <c r="AL57" s="1" t="s">
        <v>354</v>
      </c>
      <c r="AM57" s="1" t="s">
        <v>355</v>
      </c>
      <c r="AN57" s="1" t="s">
        <v>65</v>
      </c>
      <c r="AO57" s="1" t="s">
        <v>66</v>
      </c>
      <c r="AP57" s="1" t="s">
        <v>67</v>
      </c>
    </row>
    <row r="58" spans="1:42" x14ac:dyDescent="0.3">
      <c r="A58" s="1" t="s">
        <v>350</v>
      </c>
      <c r="B58" s="1" t="s">
        <v>43</v>
      </c>
      <c r="C58" s="1">
        <v>278530</v>
      </c>
      <c r="D58" s="1" t="s">
        <v>44</v>
      </c>
      <c r="E58" s="1" t="s">
        <v>45</v>
      </c>
      <c r="F58" s="1" t="s">
        <v>326</v>
      </c>
      <c r="G58" s="1" t="s">
        <v>351</v>
      </c>
      <c r="H58" s="1" t="s">
        <v>352</v>
      </c>
      <c r="I58" s="1" t="s">
        <v>49</v>
      </c>
      <c r="J58" s="1" t="s">
        <v>172</v>
      </c>
      <c r="K58" s="1" t="s">
        <v>51</v>
      </c>
      <c r="L58" s="1">
        <v>1</v>
      </c>
      <c r="M58" s="1" t="s">
        <v>201</v>
      </c>
      <c r="N58" s="1" t="s">
        <v>49</v>
      </c>
      <c r="O58" s="1" t="s">
        <v>335</v>
      </c>
      <c r="P58" s="1" t="s">
        <v>248</v>
      </c>
      <c r="Q58" s="1">
        <v>8.6700999999999997</v>
      </c>
      <c r="R58" s="1">
        <v>34.073799999999999</v>
      </c>
      <c r="S58" s="1">
        <v>5.1779999999999999</v>
      </c>
      <c r="T58" s="1" t="s">
        <v>53</v>
      </c>
      <c r="U58" s="1" t="s">
        <v>54</v>
      </c>
      <c r="V58" s="1" t="s">
        <v>55</v>
      </c>
      <c r="W58" s="1" t="s">
        <v>56</v>
      </c>
      <c r="X58" s="1" t="s">
        <v>57</v>
      </c>
      <c r="Y58" s="1" t="s">
        <v>58</v>
      </c>
      <c r="AA58" s="1" t="s">
        <v>59</v>
      </c>
      <c r="AB58" s="1" t="s">
        <v>111</v>
      </c>
      <c r="AC58" s="1">
        <v>2017</v>
      </c>
      <c r="AD58" s="1" t="s">
        <v>356</v>
      </c>
      <c r="AE58" s="1">
        <v>22.754266999999999</v>
      </c>
      <c r="AF58" s="1">
        <v>-160.92871</v>
      </c>
      <c r="AG58" s="1">
        <v>456.03899999999999</v>
      </c>
      <c r="AH58" s="1">
        <v>456.03899999999999</v>
      </c>
      <c r="AI58" s="1">
        <v>456.03899999999999</v>
      </c>
      <c r="AJ58" s="1" t="s">
        <v>62</v>
      </c>
      <c r="AK58" s="1" t="s">
        <v>59</v>
      </c>
      <c r="AL58" s="1" t="s">
        <v>357</v>
      </c>
      <c r="AM58" s="1" t="s">
        <v>358</v>
      </c>
      <c r="AN58" s="1" t="s">
        <v>65</v>
      </c>
      <c r="AO58" s="1" t="s">
        <v>66</v>
      </c>
      <c r="AP58" s="1" t="s">
        <v>67</v>
      </c>
    </row>
    <row r="59" spans="1:42" x14ac:dyDescent="0.3">
      <c r="A59" s="1" t="s">
        <v>359</v>
      </c>
      <c r="B59" s="1" t="s">
        <v>7</v>
      </c>
      <c r="C59" s="1">
        <v>205817</v>
      </c>
      <c r="D59" s="1" t="s">
        <v>44</v>
      </c>
      <c r="E59" s="1" t="s">
        <v>45</v>
      </c>
      <c r="F59" s="1" t="s">
        <v>326</v>
      </c>
      <c r="G59" s="1" t="s">
        <v>351</v>
      </c>
      <c r="H59" s="1" t="s">
        <v>352</v>
      </c>
      <c r="I59" s="1" t="s">
        <v>49</v>
      </c>
      <c r="J59" s="1" t="s">
        <v>172</v>
      </c>
      <c r="K59" s="1" t="s">
        <v>51</v>
      </c>
      <c r="L59" s="1">
        <v>1</v>
      </c>
      <c r="M59" s="1" t="s">
        <v>49</v>
      </c>
      <c r="N59" s="1" t="s">
        <v>49</v>
      </c>
      <c r="O59" s="1" t="s">
        <v>335</v>
      </c>
      <c r="P59" s="1" t="s">
        <v>110</v>
      </c>
      <c r="Q59" s="1">
        <v>8.5486000000000004</v>
      </c>
      <c r="R59" s="1">
        <v>34.0764</v>
      </c>
      <c r="S59" s="1">
        <v>5.2092000000000001</v>
      </c>
      <c r="T59" s="1" t="s">
        <v>53</v>
      </c>
      <c r="U59" s="1" t="s">
        <v>54</v>
      </c>
      <c r="V59" s="1" t="s">
        <v>55</v>
      </c>
      <c r="W59" s="1" t="s">
        <v>56</v>
      </c>
      <c r="X59" s="1" t="s">
        <v>57</v>
      </c>
      <c r="Y59" s="1" t="s">
        <v>58</v>
      </c>
      <c r="AA59" s="1" t="s">
        <v>59</v>
      </c>
      <c r="AB59" s="1" t="s">
        <v>111</v>
      </c>
      <c r="AC59" s="1">
        <v>2017</v>
      </c>
      <c r="AD59" s="1" t="s">
        <v>360</v>
      </c>
      <c r="AE59" s="1">
        <v>22.754308999999999</v>
      </c>
      <c r="AF59" s="1">
        <v>-160.92914999999999</v>
      </c>
      <c r="AG59" s="1">
        <v>433.61799999999999</v>
      </c>
      <c r="AH59" s="1">
        <v>433.61799999999999</v>
      </c>
      <c r="AI59" s="1">
        <v>433.61799999999999</v>
      </c>
      <c r="AJ59" s="1" t="s">
        <v>62</v>
      </c>
      <c r="AK59" s="1" t="s">
        <v>59</v>
      </c>
      <c r="AL59" s="1" t="s">
        <v>361</v>
      </c>
      <c r="AM59" s="1" t="s">
        <v>362</v>
      </c>
      <c r="AN59" s="1" t="s">
        <v>65</v>
      </c>
      <c r="AO59" s="1" t="s">
        <v>66</v>
      </c>
      <c r="AP59" s="1" t="s">
        <v>67</v>
      </c>
    </row>
    <row r="60" spans="1:42" x14ac:dyDescent="0.3">
      <c r="A60" s="1" t="s">
        <v>359</v>
      </c>
      <c r="B60" s="1" t="s">
        <v>7</v>
      </c>
      <c r="C60" s="1">
        <v>205817</v>
      </c>
      <c r="D60" s="1" t="s">
        <v>44</v>
      </c>
      <c r="E60" s="1" t="s">
        <v>45</v>
      </c>
      <c r="F60" s="1" t="s">
        <v>326</v>
      </c>
      <c r="G60" s="1" t="s">
        <v>351</v>
      </c>
      <c r="H60" s="1" t="s">
        <v>352</v>
      </c>
      <c r="I60" s="1" t="s">
        <v>49</v>
      </c>
      <c r="J60" s="1" t="s">
        <v>108</v>
      </c>
      <c r="K60" s="1" t="s">
        <v>51</v>
      </c>
      <c r="L60" s="1">
        <v>1</v>
      </c>
      <c r="M60" s="1" t="s">
        <v>49</v>
      </c>
      <c r="N60" s="1" t="s">
        <v>49</v>
      </c>
      <c r="O60" s="1" t="s">
        <v>335</v>
      </c>
      <c r="P60" s="1" t="s">
        <v>363</v>
      </c>
      <c r="Q60" s="1">
        <v>8.6068999999999996</v>
      </c>
      <c r="R60" s="1">
        <v>34.080599999999997</v>
      </c>
      <c r="S60" s="1">
        <v>5.2843</v>
      </c>
      <c r="T60" s="1" t="s">
        <v>53</v>
      </c>
      <c r="U60" s="1" t="s">
        <v>54</v>
      </c>
      <c r="V60" s="1" t="s">
        <v>55</v>
      </c>
      <c r="W60" s="1" t="s">
        <v>56</v>
      </c>
      <c r="X60" s="1" t="s">
        <v>57</v>
      </c>
      <c r="Y60" s="1" t="s">
        <v>58</v>
      </c>
      <c r="AA60" s="1" t="s">
        <v>59</v>
      </c>
      <c r="AB60" s="1" t="s">
        <v>111</v>
      </c>
      <c r="AC60" s="1">
        <v>2017</v>
      </c>
      <c r="AD60" s="1" t="s">
        <v>364</v>
      </c>
      <c r="AE60" s="1">
        <v>22.754362</v>
      </c>
      <c r="AF60" s="1">
        <v>-160.92943</v>
      </c>
      <c r="AG60" s="1">
        <v>426.29399999999998</v>
      </c>
      <c r="AH60" s="1">
        <v>426.29399999999998</v>
      </c>
      <c r="AI60" s="1">
        <v>426.29399999999998</v>
      </c>
      <c r="AJ60" s="1" t="s">
        <v>62</v>
      </c>
      <c r="AK60" s="1" t="s">
        <v>59</v>
      </c>
      <c r="AL60" s="1" t="s">
        <v>365</v>
      </c>
      <c r="AM60" s="1" t="s">
        <v>366</v>
      </c>
      <c r="AN60" s="1" t="s">
        <v>65</v>
      </c>
      <c r="AO60" s="1" t="s">
        <v>66</v>
      </c>
      <c r="AP60" s="1" t="s">
        <v>67</v>
      </c>
    </row>
    <row r="61" spans="1:42" x14ac:dyDescent="0.3">
      <c r="A61" s="1" t="s">
        <v>359</v>
      </c>
      <c r="B61" s="1" t="s">
        <v>7</v>
      </c>
      <c r="C61" s="1">
        <v>205817</v>
      </c>
      <c r="D61" s="1" t="s">
        <v>44</v>
      </c>
      <c r="E61" s="1" t="s">
        <v>45</v>
      </c>
      <c r="F61" s="1" t="s">
        <v>326</v>
      </c>
      <c r="G61" s="1" t="s">
        <v>351</v>
      </c>
      <c r="H61" s="1" t="s">
        <v>352</v>
      </c>
      <c r="I61" s="1" t="s">
        <v>49</v>
      </c>
      <c r="J61" s="1" t="s">
        <v>108</v>
      </c>
      <c r="K61" s="1" t="s">
        <v>51</v>
      </c>
      <c r="L61" s="1">
        <v>1</v>
      </c>
      <c r="M61" s="1" t="s">
        <v>49</v>
      </c>
      <c r="N61" s="1" t="s">
        <v>49</v>
      </c>
      <c r="O61" s="1" t="s">
        <v>335</v>
      </c>
      <c r="P61" s="1" t="s">
        <v>336</v>
      </c>
      <c r="Q61" s="1">
        <v>9.6289999999999996</v>
      </c>
      <c r="R61" s="1">
        <v>34.123399999999997</v>
      </c>
      <c r="S61" s="1">
        <v>5.7689000000000004</v>
      </c>
      <c r="T61" s="1" t="s">
        <v>53</v>
      </c>
      <c r="U61" s="1" t="s">
        <v>54</v>
      </c>
      <c r="V61" s="1" t="s">
        <v>55</v>
      </c>
      <c r="W61" s="1" t="s">
        <v>56</v>
      </c>
      <c r="X61" s="1" t="s">
        <v>57</v>
      </c>
      <c r="Y61" s="1" t="s">
        <v>58</v>
      </c>
      <c r="AA61" s="1" t="s">
        <v>59</v>
      </c>
      <c r="AB61" s="1" t="s">
        <v>111</v>
      </c>
      <c r="AC61" s="1">
        <v>2017</v>
      </c>
      <c r="AD61" s="1" t="s">
        <v>367</v>
      </c>
      <c r="AE61" s="1">
        <v>22.754481999999999</v>
      </c>
      <c r="AF61" s="1">
        <v>-160.92993000000001</v>
      </c>
      <c r="AG61" s="1">
        <v>414.976</v>
      </c>
      <c r="AH61" s="1">
        <v>414.976</v>
      </c>
      <c r="AI61" s="1">
        <v>414.976</v>
      </c>
      <c r="AJ61" s="1" t="s">
        <v>62</v>
      </c>
      <c r="AK61" s="1" t="s">
        <v>59</v>
      </c>
      <c r="AL61" s="1" t="s">
        <v>368</v>
      </c>
      <c r="AM61" s="1" t="s">
        <v>369</v>
      </c>
      <c r="AN61" s="1" t="s">
        <v>65</v>
      </c>
      <c r="AO61" s="1" t="s">
        <v>66</v>
      </c>
      <c r="AP61" s="1" t="s">
        <v>67</v>
      </c>
    </row>
    <row r="62" spans="1:42" x14ac:dyDescent="0.3">
      <c r="A62" s="1" t="s">
        <v>359</v>
      </c>
      <c r="B62" s="1" t="s">
        <v>7</v>
      </c>
      <c r="C62" s="1">
        <v>205817</v>
      </c>
      <c r="D62" s="1" t="s">
        <v>44</v>
      </c>
      <c r="E62" s="1" t="s">
        <v>45</v>
      </c>
      <c r="F62" s="1" t="s">
        <v>326</v>
      </c>
      <c r="G62" s="1" t="s">
        <v>351</v>
      </c>
      <c r="H62" s="1" t="s">
        <v>352</v>
      </c>
      <c r="I62" s="1" t="s">
        <v>49</v>
      </c>
      <c r="J62" s="1" t="s">
        <v>260</v>
      </c>
      <c r="K62" s="1" t="s">
        <v>51</v>
      </c>
      <c r="L62" s="1">
        <v>1</v>
      </c>
      <c r="M62" s="1" t="s">
        <v>49</v>
      </c>
      <c r="N62" s="1" t="s">
        <v>49</v>
      </c>
      <c r="O62" s="1" t="s">
        <v>335</v>
      </c>
      <c r="P62" s="1" t="s">
        <v>110</v>
      </c>
      <c r="Q62" s="1">
        <v>9.9428999999999998</v>
      </c>
      <c r="R62" s="1">
        <v>34.125700000000002</v>
      </c>
      <c r="S62" s="1">
        <v>5.7765000000000004</v>
      </c>
      <c r="T62" s="1" t="s">
        <v>53</v>
      </c>
      <c r="U62" s="1" t="s">
        <v>54</v>
      </c>
      <c r="V62" s="1" t="s">
        <v>55</v>
      </c>
      <c r="W62" s="1" t="s">
        <v>56</v>
      </c>
      <c r="X62" s="1" t="s">
        <v>57</v>
      </c>
      <c r="Y62" s="1" t="s">
        <v>58</v>
      </c>
      <c r="AA62" s="1" t="s">
        <v>59</v>
      </c>
      <c r="AB62" s="1" t="s">
        <v>111</v>
      </c>
      <c r="AC62" s="1">
        <v>2017</v>
      </c>
      <c r="AD62" s="1" t="s">
        <v>370</v>
      </c>
      <c r="AE62" s="1">
        <v>22.754446000000002</v>
      </c>
      <c r="AF62" s="1">
        <v>-160.93011000000001</v>
      </c>
      <c r="AG62" s="1">
        <v>407.44499999999999</v>
      </c>
      <c r="AH62" s="1">
        <v>407.44499999999999</v>
      </c>
      <c r="AI62" s="1">
        <v>407.44499999999999</v>
      </c>
      <c r="AJ62" s="1" t="s">
        <v>62</v>
      </c>
      <c r="AK62" s="1" t="s">
        <v>59</v>
      </c>
      <c r="AL62" s="1" t="s">
        <v>371</v>
      </c>
      <c r="AM62" s="1" t="s">
        <v>372</v>
      </c>
      <c r="AN62" s="1" t="s">
        <v>65</v>
      </c>
      <c r="AO62" s="1" t="s">
        <v>66</v>
      </c>
      <c r="AP62" s="1" t="s">
        <v>67</v>
      </c>
    </row>
    <row r="63" spans="1:42" x14ac:dyDescent="0.3">
      <c r="A63" s="1" t="s">
        <v>359</v>
      </c>
      <c r="B63" s="1" t="s">
        <v>7</v>
      </c>
      <c r="C63" s="1">
        <v>205817</v>
      </c>
      <c r="D63" s="1" t="s">
        <v>44</v>
      </c>
      <c r="E63" s="1" t="s">
        <v>45</v>
      </c>
      <c r="F63" s="1" t="s">
        <v>326</v>
      </c>
      <c r="G63" s="1" t="s">
        <v>351</v>
      </c>
      <c r="H63" s="1" t="s">
        <v>352</v>
      </c>
      <c r="I63" s="1" t="s">
        <v>49</v>
      </c>
      <c r="J63" s="1" t="s">
        <v>260</v>
      </c>
      <c r="K63" s="1" t="s">
        <v>51</v>
      </c>
      <c r="L63" s="1">
        <v>1</v>
      </c>
      <c r="M63" s="1" t="s">
        <v>49</v>
      </c>
      <c r="N63" s="1" t="s">
        <v>49</v>
      </c>
      <c r="O63" s="1" t="s">
        <v>335</v>
      </c>
      <c r="P63" s="1" t="s">
        <v>261</v>
      </c>
      <c r="Q63" s="1">
        <v>10.375999999999999</v>
      </c>
      <c r="R63" s="1">
        <v>34.1432</v>
      </c>
      <c r="S63" s="1">
        <v>5.8757000000000001</v>
      </c>
      <c r="T63" s="1" t="s">
        <v>53</v>
      </c>
      <c r="U63" s="1" t="s">
        <v>54</v>
      </c>
      <c r="V63" s="1" t="s">
        <v>55</v>
      </c>
      <c r="W63" s="1" t="s">
        <v>56</v>
      </c>
      <c r="X63" s="1" t="s">
        <v>57</v>
      </c>
      <c r="Y63" s="1" t="s">
        <v>58</v>
      </c>
      <c r="AA63" s="1" t="s">
        <v>59</v>
      </c>
      <c r="AB63" s="1" t="s">
        <v>111</v>
      </c>
      <c r="AC63" s="1">
        <v>2017</v>
      </c>
      <c r="AD63" s="1" t="s">
        <v>373</v>
      </c>
      <c r="AE63" s="1">
        <v>22.754518999999998</v>
      </c>
      <c r="AF63" s="1">
        <v>-160.93027000000001</v>
      </c>
      <c r="AG63" s="1">
        <v>397.637</v>
      </c>
      <c r="AH63" s="1">
        <v>397.637</v>
      </c>
      <c r="AI63" s="1">
        <v>397.637</v>
      </c>
      <c r="AJ63" s="1" t="s">
        <v>62</v>
      </c>
      <c r="AK63" s="1" t="s">
        <v>59</v>
      </c>
      <c r="AL63" s="1" t="s">
        <v>374</v>
      </c>
      <c r="AM63" s="1" t="s">
        <v>375</v>
      </c>
      <c r="AN63" s="1" t="s">
        <v>65</v>
      </c>
      <c r="AO63" s="1" t="s">
        <v>66</v>
      </c>
      <c r="AP63" s="1" t="s">
        <v>67</v>
      </c>
    </row>
    <row r="64" spans="1:42" x14ac:dyDescent="0.3">
      <c r="A64" s="1" t="s">
        <v>376</v>
      </c>
      <c r="B64" s="1" t="s">
        <v>43</v>
      </c>
      <c r="C64" s="1">
        <v>282815</v>
      </c>
      <c r="D64" s="1" t="s">
        <v>44</v>
      </c>
      <c r="E64" s="1" t="s">
        <v>45</v>
      </c>
      <c r="F64" s="1" t="s">
        <v>326</v>
      </c>
      <c r="G64" s="1" t="s">
        <v>351</v>
      </c>
      <c r="H64" s="1" t="s">
        <v>377</v>
      </c>
      <c r="I64" s="1" t="s">
        <v>49</v>
      </c>
      <c r="J64" s="1" t="s">
        <v>378</v>
      </c>
      <c r="K64" s="1" t="s">
        <v>51</v>
      </c>
      <c r="L64" s="1">
        <v>1</v>
      </c>
      <c r="M64" s="1" t="s">
        <v>119</v>
      </c>
      <c r="N64" s="1" t="s">
        <v>49</v>
      </c>
      <c r="O64" s="1" t="s">
        <v>379</v>
      </c>
      <c r="P64" s="1" t="s">
        <v>380</v>
      </c>
      <c r="Q64" s="1">
        <v>3.9493</v>
      </c>
      <c r="R64" s="1">
        <v>34.467300000000002</v>
      </c>
      <c r="S64" s="1">
        <v>1.6875</v>
      </c>
      <c r="T64" s="1" t="s">
        <v>53</v>
      </c>
      <c r="U64" s="1" t="s">
        <v>54</v>
      </c>
      <c r="V64" s="1" t="s">
        <v>71</v>
      </c>
      <c r="W64" s="1" t="s">
        <v>72</v>
      </c>
      <c r="AA64" s="1" t="s">
        <v>73</v>
      </c>
      <c r="AB64" s="1" t="s">
        <v>74</v>
      </c>
      <c r="AC64" s="1">
        <v>2015</v>
      </c>
      <c r="AD64" s="1" t="s">
        <v>381</v>
      </c>
      <c r="AE64" s="1">
        <v>18.309781999999998</v>
      </c>
      <c r="AF64" s="1">
        <v>-158.45477</v>
      </c>
      <c r="AG64" s="1">
        <v>1003.1420000000001</v>
      </c>
      <c r="AH64" s="1">
        <v>1003.1420000000001</v>
      </c>
      <c r="AI64" s="1">
        <v>1003.1420000000001</v>
      </c>
      <c r="AJ64" s="1" t="s">
        <v>76</v>
      </c>
      <c r="AK64" s="1" t="s">
        <v>73</v>
      </c>
      <c r="AL64" s="1" t="s">
        <v>382</v>
      </c>
      <c r="AM64" s="1" t="s">
        <v>383</v>
      </c>
      <c r="AN64" s="1" t="s">
        <v>65</v>
      </c>
      <c r="AO64" s="1" t="s">
        <v>79</v>
      </c>
      <c r="AP64" s="1" t="s">
        <v>80</v>
      </c>
    </row>
    <row r="65" spans="1:42" x14ac:dyDescent="0.3">
      <c r="A65" s="1" t="s">
        <v>384</v>
      </c>
      <c r="B65" s="1" t="s">
        <v>43</v>
      </c>
      <c r="C65" s="1">
        <v>282828</v>
      </c>
      <c r="D65" s="1" t="s">
        <v>44</v>
      </c>
      <c r="E65" s="1" t="s">
        <v>45</v>
      </c>
      <c r="F65" s="1" t="s">
        <v>326</v>
      </c>
      <c r="G65" s="1" t="s">
        <v>385</v>
      </c>
      <c r="H65" s="1" t="s">
        <v>386</v>
      </c>
      <c r="I65" s="1" t="s">
        <v>49</v>
      </c>
      <c r="J65" s="1" t="s">
        <v>387</v>
      </c>
      <c r="K65" s="1" t="s">
        <v>51</v>
      </c>
      <c r="L65" s="1">
        <v>1</v>
      </c>
      <c r="M65" s="1" t="s">
        <v>201</v>
      </c>
      <c r="N65" s="1" t="s">
        <v>49</v>
      </c>
      <c r="O65" s="1" t="s">
        <v>216</v>
      </c>
      <c r="P65" s="1" t="s">
        <v>388</v>
      </c>
      <c r="Q65" s="1">
        <v>3.8441000000000001</v>
      </c>
      <c r="R65" s="1">
        <v>34.5366</v>
      </c>
      <c r="S65" s="1">
        <v>1.7384999999999999</v>
      </c>
      <c r="T65" s="1" t="s">
        <v>53</v>
      </c>
      <c r="U65" s="1" t="s">
        <v>54</v>
      </c>
      <c r="V65" s="1" t="s">
        <v>71</v>
      </c>
      <c r="W65" s="1" t="s">
        <v>72</v>
      </c>
      <c r="AA65" s="1" t="s">
        <v>73</v>
      </c>
      <c r="AB65" s="1" t="s">
        <v>74</v>
      </c>
      <c r="AC65" s="1">
        <v>2015</v>
      </c>
      <c r="AD65" s="1" t="s">
        <v>389</v>
      </c>
      <c r="AE65" s="1">
        <v>18.312011999999999</v>
      </c>
      <c r="AF65" s="1">
        <v>-158.45482000000001</v>
      </c>
      <c r="AG65" s="1">
        <v>1043.6079999999999</v>
      </c>
      <c r="AH65" s="1">
        <v>1043.6079999999999</v>
      </c>
      <c r="AI65" s="1">
        <v>1043.6079999999999</v>
      </c>
      <c r="AJ65" s="1" t="s">
        <v>76</v>
      </c>
      <c r="AK65" s="1" t="s">
        <v>73</v>
      </c>
      <c r="AL65" s="1" t="s">
        <v>390</v>
      </c>
      <c r="AM65" s="1" t="s">
        <v>391</v>
      </c>
      <c r="AN65" s="1" t="s">
        <v>65</v>
      </c>
      <c r="AO65" s="1" t="s">
        <v>79</v>
      </c>
      <c r="AP65" s="1" t="s">
        <v>80</v>
      </c>
    </row>
    <row r="66" spans="1:42" x14ac:dyDescent="0.3">
      <c r="A66" s="1" t="s">
        <v>45</v>
      </c>
      <c r="B66" s="1" t="s">
        <v>4</v>
      </c>
      <c r="C66" s="1">
        <v>10194</v>
      </c>
      <c r="D66" s="1" t="s">
        <v>44</v>
      </c>
      <c r="E66" s="1" t="s">
        <v>45</v>
      </c>
      <c r="F66" s="1" t="s">
        <v>49</v>
      </c>
      <c r="G66" s="1" t="s">
        <v>49</v>
      </c>
      <c r="H66" s="1" t="s">
        <v>49</v>
      </c>
      <c r="I66" s="1" t="s">
        <v>68</v>
      </c>
      <c r="J66" s="1" t="s">
        <v>69</v>
      </c>
      <c r="K66" s="1" t="s">
        <v>51</v>
      </c>
      <c r="L66" s="1">
        <v>1</v>
      </c>
      <c r="M66" s="1" t="s">
        <v>49</v>
      </c>
      <c r="N66" s="1" t="s">
        <v>49</v>
      </c>
      <c r="O66" s="1" t="s">
        <v>49</v>
      </c>
      <c r="P66" s="1" t="s">
        <v>70</v>
      </c>
      <c r="Q66" s="1">
        <v>4.3319999999999999</v>
      </c>
      <c r="R66" s="1">
        <v>34.384999999999998</v>
      </c>
      <c r="S66" s="1">
        <v>1.5001</v>
      </c>
      <c r="T66" s="1" t="s">
        <v>53</v>
      </c>
      <c r="U66" s="1" t="s">
        <v>54</v>
      </c>
      <c r="V66" s="1" t="s">
        <v>71</v>
      </c>
      <c r="W66" s="1" t="s">
        <v>72</v>
      </c>
      <c r="AA66" s="1" t="s">
        <v>73</v>
      </c>
      <c r="AB66" s="1" t="s">
        <v>74</v>
      </c>
      <c r="AC66" s="1">
        <v>2015</v>
      </c>
      <c r="AD66" s="1" t="s">
        <v>392</v>
      </c>
      <c r="AE66" s="1">
        <v>18.308805</v>
      </c>
      <c r="AF66" s="1">
        <v>-158.45394999999999</v>
      </c>
      <c r="AG66" s="1">
        <v>959.74699999999996</v>
      </c>
      <c r="AH66" s="1">
        <v>959.74699999999996</v>
      </c>
      <c r="AI66" s="1">
        <v>959.74699999999996</v>
      </c>
      <c r="AJ66" s="1" t="s">
        <v>76</v>
      </c>
      <c r="AK66" s="1" t="s">
        <v>73</v>
      </c>
      <c r="AL66" s="1" t="s">
        <v>393</v>
      </c>
      <c r="AM66" s="1" t="s">
        <v>394</v>
      </c>
      <c r="AN66" s="1" t="s">
        <v>65</v>
      </c>
      <c r="AO66" s="1" t="s">
        <v>79</v>
      </c>
      <c r="AP66" s="1" t="s">
        <v>80</v>
      </c>
    </row>
    <row r="67" spans="1:42" x14ac:dyDescent="0.3">
      <c r="A67" s="1" t="s">
        <v>45</v>
      </c>
      <c r="B67" s="1" t="s">
        <v>4</v>
      </c>
      <c r="C67" s="1">
        <v>10194</v>
      </c>
      <c r="D67" s="1" t="s">
        <v>44</v>
      </c>
      <c r="E67" s="1" t="s">
        <v>45</v>
      </c>
      <c r="F67" s="1" t="s">
        <v>49</v>
      </c>
      <c r="G67" s="1" t="s">
        <v>49</v>
      </c>
      <c r="H67" s="1" t="s">
        <v>49</v>
      </c>
      <c r="I67" s="1" t="s">
        <v>68</v>
      </c>
      <c r="J67" s="1" t="s">
        <v>81</v>
      </c>
      <c r="K67" s="1" t="s">
        <v>51</v>
      </c>
      <c r="L67" s="1">
        <v>1</v>
      </c>
      <c r="M67" s="1" t="s">
        <v>49</v>
      </c>
      <c r="N67" s="1" t="s">
        <v>49</v>
      </c>
      <c r="O67" s="1" t="s">
        <v>49</v>
      </c>
      <c r="P67" s="1" t="s">
        <v>395</v>
      </c>
      <c r="Q67" s="1">
        <v>4.3211000000000004</v>
      </c>
      <c r="R67" s="1">
        <v>34.445999999999998</v>
      </c>
      <c r="S67" s="1">
        <v>1.5139</v>
      </c>
      <c r="T67" s="1" t="s">
        <v>53</v>
      </c>
      <c r="U67" s="1" t="s">
        <v>54</v>
      </c>
      <c r="V67" s="1" t="s">
        <v>71</v>
      </c>
      <c r="W67" s="1" t="s">
        <v>72</v>
      </c>
      <c r="AA67" s="1" t="s">
        <v>73</v>
      </c>
      <c r="AB67" s="1" t="s">
        <v>83</v>
      </c>
      <c r="AC67" s="1">
        <v>2015</v>
      </c>
      <c r="AD67" s="1" t="s">
        <v>396</v>
      </c>
      <c r="AE67" s="1">
        <v>18.307473999999999</v>
      </c>
      <c r="AF67" s="1">
        <v>-158.45409000000001</v>
      </c>
      <c r="AG67" s="1">
        <v>975.81200000000001</v>
      </c>
      <c r="AH67" s="1">
        <v>975.81200000000001</v>
      </c>
      <c r="AI67" s="1">
        <v>975.81200000000001</v>
      </c>
      <c r="AJ67" s="1" t="s">
        <v>76</v>
      </c>
      <c r="AK67" s="1" t="s">
        <v>73</v>
      </c>
      <c r="AL67" s="1" t="s">
        <v>397</v>
      </c>
      <c r="AM67" s="1" t="s">
        <v>398</v>
      </c>
      <c r="AN67" s="1" t="s">
        <v>65</v>
      </c>
      <c r="AO67" s="1" t="s">
        <v>79</v>
      </c>
      <c r="AP67" s="1" t="s">
        <v>80</v>
      </c>
    </row>
    <row r="68" spans="1:42" x14ac:dyDescent="0.3">
      <c r="A68" s="1" t="s">
        <v>45</v>
      </c>
      <c r="B68" s="1" t="s">
        <v>4</v>
      </c>
      <c r="C68" s="1">
        <v>10194</v>
      </c>
      <c r="D68" s="1" t="s">
        <v>44</v>
      </c>
      <c r="E68" s="1" t="s">
        <v>45</v>
      </c>
      <c r="F68" s="1" t="s">
        <v>49</v>
      </c>
      <c r="G68" s="1" t="s">
        <v>49</v>
      </c>
      <c r="H68" s="1" t="s">
        <v>49</v>
      </c>
      <c r="I68" s="1" t="s">
        <v>49</v>
      </c>
      <c r="J68" s="1" t="s">
        <v>229</v>
      </c>
      <c r="K68" s="1" t="s">
        <v>51</v>
      </c>
      <c r="L68" s="1">
        <v>1</v>
      </c>
      <c r="M68" s="1" t="s">
        <v>49</v>
      </c>
      <c r="N68" s="1" t="s">
        <v>49</v>
      </c>
      <c r="O68" s="1" t="s">
        <v>49</v>
      </c>
      <c r="P68" s="1" t="s">
        <v>230</v>
      </c>
      <c r="Q68" s="1">
        <v>2.0792000000000002</v>
      </c>
      <c r="R68" s="1">
        <v>34.611899999999999</v>
      </c>
      <c r="S68" s="1">
        <v>2.698</v>
      </c>
      <c r="T68" s="1" t="s">
        <v>53</v>
      </c>
      <c r="U68" s="1" t="s">
        <v>54</v>
      </c>
      <c r="V68" s="1" t="s">
        <v>55</v>
      </c>
      <c r="W68" s="1" t="s">
        <v>146</v>
      </c>
      <c r="X68" s="1" t="s">
        <v>147</v>
      </c>
      <c r="AA68" s="1" t="s">
        <v>148</v>
      </c>
      <c r="AB68" s="1" t="s">
        <v>149</v>
      </c>
      <c r="AC68" s="1">
        <v>2017</v>
      </c>
      <c r="AD68" s="1" t="s">
        <v>399</v>
      </c>
      <c r="AE68" s="1">
        <v>25.160513000000002</v>
      </c>
      <c r="AF68" s="1">
        <v>-161.64393999999999</v>
      </c>
      <c r="AG68" s="1">
        <v>1794.663</v>
      </c>
      <c r="AH68" s="1">
        <v>1794.663</v>
      </c>
      <c r="AI68" s="1">
        <v>1794.663</v>
      </c>
      <c r="AJ68" s="1" t="s">
        <v>62</v>
      </c>
      <c r="AK68" s="1" t="s">
        <v>148</v>
      </c>
      <c r="AL68" s="1" t="s">
        <v>400</v>
      </c>
      <c r="AM68" s="1" t="s">
        <v>401</v>
      </c>
      <c r="AN68" s="1" t="s">
        <v>65</v>
      </c>
      <c r="AO68" s="1" t="s">
        <v>153</v>
      </c>
      <c r="AP68" s="1" t="s">
        <v>67</v>
      </c>
    </row>
    <row r="69" spans="1:42" x14ac:dyDescent="0.3">
      <c r="A69" s="1" t="s">
        <v>45</v>
      </c>
      <c r="B69" s="1" t="s">
        <v>4</v>
      </c>
      <c r="C69" s="1">
        <v>10194</v>
      </c>
      <c r="D69" s="1" t="s">
        <v>44</v>
      </c>
      <c r="E69" s="1" t="s">
        <v>45</v>
      </c>
      <c r="F69" s="1" t="s">
        <v>49</v>
      </c>
      <c r="G69" s="1" t="s">
        <v>49</v>
      </c>
      <c r="H69" s="1" t="s">
        <v>49</v>
      </c>
      <c r="I69" s="1" t="s">
        <v>49</v>
      </c>
      <c r="J69" s="1" t="s">
        <v>402</v>
      </c>
      <c r="K69" s="1" t="s">
        <v>51</v>
      </c>
      <c r="L69" s="1">
        <v>1</v>
      </c>
      <c r="M69" s="1" t="s">
        <v>49</v>
      </c>
      <c r="N69" s="1" t="s">
        <v>49</v>
      </c>
      <c r="O69" s="1" t="s">
        <v>49</v>
      </c>
      <c r="P69" s="1" t="s">
        <v>403</v>
      </c>
      <c r="Q69" s="1">
        <v>8.0012000000000008</v>
      </c>
      <c r="R69" s="1">
        <v>34.054900000000004</v>
      </c>
      <c r="S69" s="1">
        <v>4.516</v>
      </c>
      <c r="T69" s="1" t="s">
        <v>53</v>
      </c>
      <c r="U69" s="1" t="s">
        <v>54</v>
      </c>
      <c r="V69" s="1" t="s">
        <v>55</v>
      </c>
      <c r="W69" s="1" t="s">
        <v>56</v>
      </c>
      <c r="X69" s="1" t="s">
        <v>57</v>
      </c>
      <c r="Y69" s="1" t="s">
        <v>58</v>
      </c>
      <c r="AA69" s="1" t="s">
        <v>59</v>
      </c>
      <c r="AB69" s="1" t="s">
        <v>111</v>
      </c>
      <c r="AC69" s="1">
        <v>2017</v>
      </c>
      <c r="AD69" s="1" t="s">
        <v>404</v>
      </c>
      <c r="AE69" s="1">
        <v>22.754168</v>
      </c>
      <c r="AF69" s="1">
        <v>-160.92814999999999</v>
      </c>
      <c r="AG69" s="1">
        <v>478.702</v>
      </c>
      <c r="AH69" s="1">
        <v>478.702</v>
      </c>
      <c r="AI69" s="1">
        <v>478.702</v>
      </c>
      <c r="AJ69" s="1" t="s">
        <v>62</v>
      </c>
      <c r="AK69" s="1" t="s">
        <v>59</v>
      </c>
      <c r="AL69" s="1" t="s">
        <v>405</v>
      </c>
      <c r="AM69" s="1" t="s">
        <v>406</v>
      </c>
      <c r="AN69" s="1" t="s">
        <v>65</v>
      </c>
      <c r="AO69" s="1" t="s">
        <v>66</v>
      </c>
      <c r="AP69" s="1" t="s">
        <v>67</v>
      </c>
    </row>
    <row r="70" spans="1:42" x14ac:dyDescent="0.3">
      <c r="A70" s="1" t="s">
        <v>45</v>
      </c>
      <c r="B70" s="1" t="s">
        <v>4</v>
      </c>
      <c r="C70" s="1">
        <v>10194</v>
      </c>
      <c r="D70" s="1" t="s">
        <v>44</v>
      </c>
      <c r="E70" s="1" t="s">
        <v>45</v>
      </c>
      <c r="F70" s="1" t="s">
        <v>49</v>
      </c>
      <c r="G70" s="1" t="s">
        <v>49</v>
      </c>
      <c r="H70" s="1" t="s">
        <v>49</v>
      </c>
      <c r="I70" s="1" t="s">
        <v>49</v>
      </c>
      <c r="J70" s="1" t="s">
        <v>276</v>
      </c>
      <c r="K70" s="1" t="s">
        <v>51</v>
      </c>
      <c r="L70" s="1">
        <v>1</v>
      </c>
      <c r="M70" s="1" t="s">
        <v>49</v>
      </c>
      <c r="N70" s="1" t="s">
        <v>49</v>
      </c>
      <c r="O70" s="1" t="s">
        <v>49</v>
      </c>
      <c r="P70" s="1" t="s">
        <v>110</v>
      </c>
      <c r="Q70" s="1">
        <v>11.8126</v>
      </c>
      <c r="R70" s="1">
        <v>34.227499999999999</v>
      </c>
      <c r="S70" s="1">
        <v>6.0751999999999997</v>
      </c>
      <c r="T70" s="1" t="s">
        <v>53</v>
      </c>
      <c r="U70" s="1" t="s">
        <v>54</v>
      </c>
      <c r="V70" s="1" t="s">
        <v>55</v>
      </c>
      <c r="W70" s="1" t="s">
        <v>56</v>
      </c>
      <c r="X70" s="1" t="s">
        <v>57</v>
      </c>
      <c r="Y70" s="1" t="s">
        <v>58</v>
      </c>
      <c r="AA70" s="1" t="s">
        <v>59</v>
      </c>
      <c r="AB70" s="1" t="s">
        <v>60</v>
      </c>
      <c r="AC70" s="1">
        <v>2017</v>
      </c>
      <c r="AD70" s="1" t="s">
        <v>407</v>
      </c>
      <c r="AE70" s="1">
        <v>22.754372</v>
      </c>
      <c r="AF70" s="1">
        <v>-160.93115</v>
      </c>
      <c r="AG70" s="1">
        <v>349.41699999999997</v>
      </c>
      <c r="AH70" s="1">
        <v>349.41699999999997</v>
      </c>
      <c r="AI70" s="1">
        <v>349.41699999999997</v>
      </c>
      <c r="AJ70" s="1" t="s">
        <v>62</v>
      </c>
      <c r="AK70" s="1" t="s">
        <v>59</v>
      </c>
      <c r="AL70" s="1" t="s">
        <v>408</v>
      </c>
      <c r="AM70" s="1" t="s">
        <v>409</v>
      </c>
      <c r="AN70" s="1" t="s">
        <v>65</v>
      </c>
      <c r="AO70" s="1" t="s">
        <v>66</v>
      </c>
      <c r="AP70" s="1" t="s">
        <v>67</v>
      </c>
    </row>
    <row r="71" spans="1:42" x14ac:dyDescent="0.3">
      <c r="A71" s="1" t="s">
        <v>45</v>
      </c>
      <c r="B71" s="1" t="s">
        <v>4</v>
      </c>
      <c r="C71" s="1">
        <v>10194</v>
      </c>
      <c r="D71" s="1" t="s">
        <v>44</v>
      </c>
      <c r="E71" s="1" t="s">
        <v>45</v>
      </c>
      <c r="F71" s="1" t="s">
        <v>49</v>
      </c>
      <c r="G71" s="1" t="s">
        <v>49</v>
      </c>
      <c r="H71" s="1" t="s">
        <v>49</v>
      </c>
      <c r="I71" s="1" t="s">
        <v>410</v>
      </c>
      <c r="J71" s="1" t="s">
        <v>402</v>
      </c>
      <c r="K71" s="1" t="s">
        <v>51</v>
      </c>
      <c r="L71" s="1">
        <v>1</v>
      </c>
      <c r="M71" s="1" t="s">
        <v>49</v>
      </c>
      <c r="N71" s="1" t="s">
        <v>49</v>
      </c>
      <c r="O71" s="1" t="s">
        <v>49</v>
      </c>
      <c r="P71" s="1" t="s">
        <v>181</v>
      </c>
      <c r="Q71" s="1">
        <v>11.9763</v>
      </c>
      <c r="R71" s="1">
        <v>34.283900000000003</v>
      </c>
      <c r="S71" s="1">
        <v>6.1809000000000003</v>
      </c>
      <c r="T71" s="1" t="s">
        <v>53</v>
      </c>
      <c r="U71" s="1" t="s">
        <v>54</v>
      </c>
      <c r="V71" s="1" t="s">
        <v>55</v>
      </c>
      <c r="W71" s="1" t="s">
        <v>56</v>
      </c>
      <c r="X71" s="1" t="s">
        <v>57</v>
      </c>
      <c r="Y71" s="1" t="s">
        <v>58</v>
      </c>
      <c r="AA71" s="1" t="s">
        <v>59</v>
      </c>
      <c r="AB71" s="1" t="s">
        <v>60</v>
      </c>
      <c r="AC71" s="1">
        <v>2017</v>
      </c>
      <c r="AD71" s="1" t="s">
        <v>411</v>
      </c>
      <c r="AE71" s="1">
        <v>22.754469</v>
      </c>
      <c r="AF71" s="1">
        <v>-160.93137999999999</v>
      </c>
      <c r="AG71" s="1">
        <v>334.58600000000001</v>
      </c>
      <c r="AH71" s="1">
        <v>334.58600000000001</v>
      </c>
      <c r="AI71" s="1">
        <v>334.58600000000001</v>
      </c>
      <c r="AJ71" s="1" t="s">
        <v>62</v>
      </c>
      <c r="AK71" s="1" t="s">
        <v>59</v>
      </c>
      <c r="AL71" s="1" t="s">
        <v>412</v>
      </c>
      <c r="AM71" s="1" t="s">
        <v>413</v>
      </c>
      <c r="AN71" s="1" t="s">
        <v>65</v>
      </c>
      <c r="AO71" s="1" t="s">
        <v>66</v>
      </c>
      <c r="AP71" s="1" t="s">
        <v>67</v>
      </c>
    </row>
    <row r="72" spans="1:42" x14ac:dyDescent="0.3">
      <c r="A72" s="1" t="s">
        <v>45</v>
      </c>
      <c r="B72" s="1" t="s">
        <v>4</v>
      </c>
      <c r="C72" s="1">
        <v>10194</v>
      </c>
      <c r="D72" s="1" t="s">
        <v>44</v>
      </c>
      <c r="E72" s="1" t="s">
        <v>45</v>
      </c>
      <c r="F72" s="1" t="s">
        <v>49</v>
      </c>
      <c r="G72" s="1" t="s">
        <v>49</v>
      </c>
      <c r="H72" s="1" t="s">
        <v>49</v>
      </c>
      <c r="I72" s="1" t="s">
        <v>49</v>
      </c>
      <c r="J72" s="1" t="s">
        <v>50</v>
      </c>
      <c r="K72" s="1" t="s">
        <v>51</v>
      </c>
      <c r="L72" s="1">
        <v>1</v>
      </c>
      <c r="M72" s="1" t="s">
        <v>49</v>
      </c>
      <c r="N72" s="1" t="s">
        <v>49</v>
      </c>
      <c r="O72" s="1" t="s">
        <v>49</v>
      </c>
      <c r="P72" s="1" t="s">
        <v>52</v>
      </c>
      <c r="Q72" s="1">
        <v>12.4436</v>
      </c>
      <c r="R72" s="1">
        <v>34.3035</v>
      </c>
      <c r="S72" s="1">
        <v>6.2366999999999999</v>
      </c>
      <c r="T72" s="1" t="s">
        <v>53</v>
      </c>
      <c r="U72" s="1" t="s">
        <v>54</v>
      </c>
      <c r="V72" s="1" t="s">
        <v>55</v>
      </c>
      <c r="W72" s="1" t="s">
        <v>56</v>
      </c>
      <c r="X72" s="1" t="s">
        <v>57</v>
      </c>
      <c r="Y72" s="1" t="s">
        <v>58</v>
      </c>
      <c r="AA72" s="1" t="s">
        <v>59</v>
      </c>
      <c r="AB72" s="1" t="s">
        <v>60</v>
      </c>
      <c r="AC72" s="1">
        <v>2017</v>
      </c>
      <c r="AD72" s="1" t="s">
        <v>414</v>
      </c>
      <c r="AE72" s="1">
        <v>22.754528000000001</v>
      </c>
      <c r="AF72" s="1">
        <v>-160.93226999999999</v>
      </c>
      <c r="AG72" s="1">
        <v>302.613</v>
      </c>
      <c r="AH72" s="1">
        <v>302.613</v>
      </c>
      <c r="AI72" s="1">
        <v>302.613</v>
      </c>
      <c r="AJ72" s="1" t="s">
        <v>62</v>
      </c>
      <c r="AK72" s="1" t="s">
        <v>59</v>
      </c>
      <c r="AL72" s="1" t="s">
        <v>415</v>
      </c>
      <c r="AM72" s="1" t="s">
        <v>416</v>
      </c>
      <c r="AN72" s="1" t="s">
        <v>65</v>
      </c>
      <c r="AO72" s="1" t="s">
        <v>66</v>
      </c>
      <c r="AP72" s="1" t="s">
        <v>67</v>
      </c>
    </row>
    <row r="73" spans="1:42" x14ac:dyDescent="0.3">
      <c r="A73" s="1" t="s">
        <v>417</v>
      </c>
      <c r="B73" s="1" t="s">
        <v>7</v>
      </c>
      <c r="C73" s="1">
        <v>125837</v>
      </c>
      <c r="D73" s="1" t="s">
        <v>44</v>
      </c>
      <c r="E73" s="1" t="s">
        <v>45</v>
      </c>
      <c r="F73" s="1" t="s">
        <v>418</v>
      </c>
      <c r="G73" s="1" t="s">
        <v>419</v>
      </c>
      <c r="H73" s="1" t="s">
        <v>420</v>
      </c>
      <c r="I73" s="1" t="s">
        <v>68</v>
      </c>
      <c r="J73" s="1" t="s">
        <v>172</v>
      </c>
      <c r="K73" s="1" t="s">
        <v>51</v>
      </c>
      <c r="L73" s="1">
        <v>1</v>
      </c>
      <c r="M73" s="1" t="s">
        <v>49</v>
      </c>
      <c r="N73" s="1" t="s">
        <v>49</v>
      </c>
      <c r="O73" s="1" t="s">
        <v>49</v>
      </c>
      <c r="P73" s="1" t="s">
        <v>145</v>
      </c>
      <c r="Q73" s="1">
        <v>2.1172</v>
      </c>
      <c r="R73" s="1">
        <v>34.609400000000001</v>
      </c>
      <c r="S73" s="1">
        <v>2.6993999999999998</v>
      </c>
      <c r="T73" s="1" t="s">
        <v>53</v>
      </c>
      <c r="U73" s="1" t="s">
        <v>54</v>
      </c>
      <c r="V73" s="1" t="s">
        <v>55</v>
      </c>
      <c r="W73" s="1" t="s">
        <v>146</v>
      </c>
      <c r="X73" s="1" t="s">
        <v>147</v>
      </c>
      <c r="AA73" s="1" t="s">
        <v>148</v>
      </c>
      <c r="AB73" s="1" t="s">
        <v>149</v>
      </c>
      <c r="AC73" s="1">
        <v>2017</v>
      </c>
      <c r="AD73" s="1" t="s">
        <v>421</v>
      </c>
      <c r="AE73" s="1">
        <v>25.160499999999999</v>
      </c>
      <c r="AF73" s="1">
        <v>-161.64478</v>
      </c>
      <c r="AG73" s="1">
        <v>1770.1469999999999</v>
      </c>
      <c r="AH73" s="1">
        <v>1770.1469999999999</v>
      </c>
      <c r="AI73" s="1">
        <v>1770.1469999999999</v>
      </c>
      <c r="AJ73" s="1" t="s">
        <v>62</v>
      </c>
      <c r="AK73" s="1" t="s">
        <v>148</v>
      </c>
      <c r="AL73" s="1" t="s">
        <v>422</v>
      </c>
      <c r="AM73" s="1" t="s">
        <v>423</v>
      </c>
      <c r="AN73" s="1" t="s">
        <v>65</v>
      </c>
      <c r="AO73" s="1" t="s">
        <v>153</v>
      </c>
      <c r="AP73" s="1" t="s">
        <v>67</v>
      </c>
    </row>
    <row r="74" spans="1:42" x14ac:dyDescent="0.3">
      <c r="A74" s="1" t="s">
        <v>424</v>
      </c>
      <c r="B74" s="1" t="s">
        <v>7</v>
      </c>
      <c r="C74" s="1">
        <v>158993</v>
      </c>
      <c r="D74" s="1" t="s">
        <v>44</v>
      </c>
      <c r="E74" s="1" t="s">
        <v>45</v>
      </c>
      <c r="F74" s="1" t="s">
        <v>425</v>
      </c>
      <c r="G74" s="1" t="s">
        <v>426</v>
      </c>
      <c r="H74" s="1" t="s">
        <v>427</v>
      </c>
      <c r="I74" s="1" t="s">
        <v>49</v>
      </c>
      <c r="J74" s="1" t="s">
        <v>196</v>
      </c>
      <c r="K74" s="1" t="s">
        <v>51</v>
      </c>
      <c r="L74" s="1">
        <v>1</v>
      </c>
      <c r="M74" s="1" t="s">
        <v>201</v>
      </c>
      <c r="N74" s="1" t="s">
        <v>49</v>
      </c>
      <c r="O74" s="1" t="s">
        <v>49</v>
      </c>
      <c r="P74" s="1" t="s">
        <v>145</v>
      </c>
      <c r="Q74" s="1">
        <v>2.1177999999999999</v>
      </c>
      <c r="R74" s="1">
        <v>34.628100000000003</v>
      </c>
      <c r="S74" s="1">
        <v>2.8024</v>
      </c>
      <c r="T74" s="1" t="s">
        <v>53</v>
      </c>
      <c r="U74" s="1" t="s">
        <v>54</v>
      </c>
      <c r="V74" s="1" t="s">
        <v>71</v>
      </c>
      <c r="W74" s="1" t="s">
        <v>95</v>
      </c>
      <c r="AA74" s="1" t="s">
        <v>96</v>
      </c>
      <c r="AB74" s="1" t="s">
        <v>83</v>
      </c>
      <c r="AC74" s="1">
        <v>2015</v>
      </c>
      <c r="AD74" s="1" t="s">
        <v>428</v>
      </c>
      <c r="AE74" s="1">
        <v>19.227786999999999</v>
      </c>
      <c r="AF74" s="1">
        <v>-157.61542</v>
      </c>
      <c r="AG74" s="1">
        <v>2083.0709999999999</v>
      </c>
      <c r="AH74" s="1">
        <v>2083.0709999999999</v>
      </c>
      <c r="AI74" s="1">
        <v>2083.0709999999999</v>
      </c>
      <c r="AJ74" s="1" t="s">
        <v>76</v>
      </c>
      <c r="AK74" s="1" t="s">
        <v>96</v>
      </c>
      <c r="AL74" s="1" t="s">
        <v>429</v>
      </c>
      <c r="AM74" s="1" t="s">
        <v>430</v>
      </c>
      <c r="AN74" s="1" t="s">
        <v>65</v>
      </c>
      <c r="AO74" s="1" t="s">
        <v>79</v>
      </c>
      <c r="AP74" s="1" t="s">
        <v>100</v>
      </c>
    </row>
    <row r="75" spans="1:42" x14ac:dyDescent="0.3">
      <c r="A75" s="1" t="s">
        <v>426</v>
      </c>
      <c r="B75" s="1" t="s">
        <v>6</v>
      </c>
      <c r="C75" s="1">
        <v>125503</v>
      </c>
      <c r="D75" s="1" t="s">
        <v>44</v>
      </c>
      <c r="E75" s="1" t="s">
        <v>45</v>
      </c>
      <c r="F75" s="1" t="s">
        <v>425</v>
      </c>
      <c r="G75" s="1" t="s">
        <v>426</v>
      </c>
      <c r="H75" s="1" t="s">
        <v>49</v>
      </c>
      <c r="I75" s="1" t="s">
        <v>68</v>
      </c>
      <c r="J75" s="1" t="s">
        <v>81</v>
      </c>
      <c r="K75" s="1" t="s">
        <v>51</v>
      </c>
      <c r="L75" s="1">
        <v>1</v>
      </c>
      <c r="M75" s="1" t="s">
        <v>49</v>
      </c>
      <c r="N75" s="1" t="s">
        <v>49</v>
      </c>
      <c r="O75" s="1" t="s">
        <v>94</v>
      </c>
      <c r="P75" s="1" t="s">
        <v>157</v>
      </c>
      <c r="Q75" s="1">
        <v>4.3304999999999998</v>
      </c>
      <c r="R75" s="1">
        <v>34.447099999999999</v>
      </c>
      <c r="S75" s="1">
        <v>1.5456000000000001</v>
      </c>
      <c r="T75" s="1" t="s">
        <v>53</v>
      </c>
      <c r="U75" s="1" t="s">
        <v>54</v>
      </c>
      <c r="V75" s="1" t="s">
        <v>71</v>
      </c>
      <c r="W75" s="1" t="s">
        <v>72</v>
      </c>
      <c r="AA75" s="1" t="s">
        <v>73</v>
      </c>
      <c r="AB75" s="1" t="s">
        <v>74</v>
      </c>
      <c r="AC75" s="1">
        <v>2015</v>
      </c>
      <c r="AD75" s="1" t="s">
        <v>431</v>
      </c>
      <c r="AE75" s="1">
        <v>18.308454999999999</v>
      </c>
      <c r="AF75" s="1">
        <v>-158.45394999999999</v>
      </c>
      <c r="AG75" s="1">
        <v>955.00599999999997</v>
      </c>
      <c r="AH75" s="1">
        <v>955.00599999999997</v>
      </c>
      <c r="AI75" s="1">
        <v>955.00599999999997</v>
      </c>
      <c r="AJ75" s="1" t="s">
        <v>76</v>
      </c>
      <c r="AK75" s="1" t="s">
        <v>73</v>
      </c>
      <c r="AL75" s="1" t="s">
        <v>432</v>
      </c>
      <c r="AM75" s="1" t="s">
        <v>433</v>
      </c>
      <c r="AN75" s="1" t="s">
        <v>65</v>
      </c>
      <c r="AO75" s="1" t="s">
        <v>79</v>
      </c>
      <c r="AP75" s="1" t="s">
        <v>80</v>
      </c>
    </row>
    <row r="76" spans="1:42" x14ac:dyDescent="0.3">
      <c r="A76" s="1" t="s">
        <v>434</v>
      </c>
      <c r="B76" s="1" t="s">
        <v>7</v>
      </c>
      <c r="C76" s="1">
        <v>159061</v>
      </c>
      <c r="D76" s="1" t="s">
        <v>44</v>
      </c>
      <c r="E76" s="1" t="s">
        <v>45</v>
      </c>
      <c r="F76" s="1" t="s">
        <v>425</v>
      </c>
      <c r="G76" s="1" t="s">
        <v>435</v>
      </c>
      <c r="H76" s="1" t="s">
        <v>436</v>
      </c>
      <c r="I76" s="1" t="s">
        <v>437</v>
      </c>
      <c r="J76" s="1" t="s">
        <v>438</v>
      </c>
      <c r="K76" s="1" t="s">
        <v>51</v>
      </c>
      <c r="L76" s="1">
        <v>1</v>
      </c>
      <c r="M76" s="1" t="s">
        <v>201</v>
      </c>
      <c r="N76" s="1" t="s">
        <v>49</v>
      </c>
      <c r="O76" s="1" t="s">
        <v>49</v>
      </c>
      <c r="P76" s="1" t="s">
        <v>439</v>
      </c>
      <c r="Q76" s="1">
        <v>1.6555</v>
      </c>
      <c r="R76" s="1">
        <v>34.663800000000002</v>
      </c>
      <c r="S76" s="1">
        <v>3.6722000000000001</v>
      </c>
      <c r="T76" s="1" t="s">
        <v>53</v>
      </c>
      <c r="U76" s="1" t="s">
        <v>54</v>
      </c>
      <c r="V76" s="1" t="s">
        <v>71</v>
      </c>
      <c r="W76" s="1" t="s">
        <v>440</v>
      </c>
      <c r="AA76" s="1" t="s">
        <v>441</v>
      </c>
      <c r="AB76" s="1" t="s">
        <v>442</v>
      </c>
      <c r="AC76" s="1">
        <v>2015</v>
      </c>
      <c r="AD76" s="1" t="s">
        <v>443</v>
      </c>
      <c r="AE76" s="1">
        <v>18.982800999999998</v>
      </c>
      <c r="AF76" s="1">
        <v>-157.11111</v>
      </c>
      <c r="AG76" s="1">
        <v>2696.6</v>
      </c>
      <c r="AH76" s="1">
        <v>2696.6</v>
      </c>
      <c r="AI76" s="1">
        <v>2696.6</v>
      </c>
      <c r="AJ76" s="1" t="s">
        <v>76</v>
      </c>
      <c r="AK76" s="1" t="s">
        <v>441</v>
      </c>
      <c r="AL76" s="1" t="s">
        <v>444</v>
      </c>
      <c r="AM76" s="1" t="s">
        <v>445</v>
      </c>
      <c r="AN76" s="1" t="s">
        <v>65</v>
      </c>
      <c r="AO76" s="1" t="s">
        <v>79</v>
      </c>
      <c r="AP76" s="1" t="s">
        <v>100</v>
      </c>
    </row>
    <row r="77" spans="1:42" x14ac:dyDescent="0.3">
      <c r="A77" s="1" t="s">
        <v>434</v>
      </c>
      <c r="B77" s="1" t="s">
        <v>7</v>
      </c>
      <c r="C77" s="1">
        <v>159061</v>
      </c>
      <c r="D77" s="1" t="s">
        <v>44</v>
      </c>
      <c r="E77" s="1" t="s">
        <v>45</v>
      </c>
      <c r="F77" s="1" t="s">
        <v>425</v>
      </c>
      <c r="G77" s="1" t="s">
        <v>435</v>
      </c>
      <c r="H77" s="1" t="s">
        <v>436</v>
      </c>
      <c r="I77" s="1" t="s">
        <v>68</v>
      </c>
      <c r="J77" s="1" t="s">
        <v>156</v>
      </c>
      <c r="K77" s="1" t="s">
        <v>51</v>
      </c>
      <c r="L77" s="1">
        <v>1</v>
      </c>
      <c r="M77" s="1" t="s">
        <v>49</v>
      </c>
      <c r="N77" s="1" t="s">
        <v>49</v>
      </c>
      <c r="O77" s="1" t="s">
        <v>49</v>
      </c>
      <c r="P77" s="1" t="s">
        <v>157</v>
      </c>
      <c r="Q77" s="1">
        <v>2.4077999999999999</v>
      </c>
      <c r="R77" s="1">
        <v>34.597700000000003</v>
      </c>
      <c r="S77" s="1">
        <v>2.4333</v>
      </c>
      <c r="T77" s="1" t="s">
        <v>53</v>
      </c>
      <c r="U77" s="1" t="s">
        <v>54</v>
      </c>
      <c r="V77" s="1" t="s">
        <v>55</v>
      </c>
      <c r="W77" s="1" t="s">
        <v>158</v>
      </c>
      <c r="X77" s="1" t="s">
        <v>159</v>
      </c>
      <c r="Y77" s="1" t="s">
        <v>160</v>
      </c>
      <c r="AA77" s="1" t="s">
        <v>161</v>
      </c>
      <c r="AB77" s="1" t="s">
        <v>162</v>
      </c>
      <c r="AC77" s="1">
        <v>2017</v>
      </c>
      <c r="AD77" s="1" t="s">
        <v>446</v>
      </c>
      <c r="AE77" s="1">
        <v>23.30706</v>
      </c>
      <c r="AF77" s="1">
        <v>-158.35722000000001</v>
      </c>
      <c r="AG77" s="1">
        <v>1804.8050000000001</v>
      </c>
      <c r="AH77" s="1">
        <v>1804.8050000000001</v>
      </c>
      <c r="AI77" s="1">
        <v>1804.8050000000001</v>
      </c>
      <c r="AJ77" s="1" t="s">
        <v>62</v>
      </c>
      <c r="AK77" s="1" t="s">
        <v>161</v>
      </c>
      <c r="AL77" s="1" t="s">
        <v>447</v>
      </c>
      <c r="AM77" s="1" t="s">
        <v>448</v>
      </c>
      <c r="AN77" s="1" t="s">
        <v>65</v>
      </c>
      <c r="AO77" s="1" t="s">
        <v>166</v>
      </c>
      <c r="AP77" s="1" t="s">
        <v>80</v>
      </c>
    </row>
    <row r="78" spans="1:42" x14ac:dyDescent="0.3">
      <c r="A78" s="1" t="s">
        <v>449</v>
      </c>
      <c r="B78" s="1" t="s">
        <v>43</v>
      </c>
      <c r="C78" s="1">
        <v>712476</v>
      </c>
      <c r="D78" s="1" t="s">
        <v>44</v>
      </c>
      <c r="E78" s="1" t="s">
        <v>45</v>
      </c>
      <c r="F78" s="1" t="s">
        <v>425</v>
      </c>
      <c r="G78" s="1" t="s">
        <v>435</v>
      </c>
      <c r="H78" s="1" t="s">
        <v>436</v>
      </c>
      <c r="I78" s="1" t="s">
        <v>49</v>
      </c>
      <c r="J78" s="1" t="s">
        <v>101</v>
      </c>
      <c r="K78" s="1" t="s">
        <v>51</v>
      </c>
      <c r="L78" s="1">
        <v>1</v>
      </c>
      <c r="M78" s="1" t="s">
        <v>49</v>
      </c>
      <c r="N78" s="1" t="s">
        <v>49</v>
      </c>
      <c r="O78" s="1" t="s">
        <v>49</v>
      </c>
      <c r="P78" s="1" t="s">
        <v>102</v>
      </c>
      <c r="Q78" s="1">
        <v>2.0247000000000002</v>
      </c>
      <c r="R78" s="1">
        <v>34.635100000000001</v>
      </c>
      <c r="S78" s="1">
        <v>2.9462000000000002</v>
      </c>
      <c r="T78" s="1" t="s">
        <v>53</v>
      </c>
      <c r="U78" s="1" t="s">
        <v>54</v>
      </c>
      <c r="V78" s="1" t="s">
        <v>71</v>
      </c>
      <c r="W78" s="1" t="s">
        <v>95</v>
      </c>
      <c r="AA78" s="1" t="s">
        <v>96</v>
      </c>
      <c r="AB78" s="1" t="s">
        <v>103</v>
      </c>
      <c r="AC78" s="1">
        <v>2015</v>
      </c>
      <c r="AD78" s="1" t="s">
        <v>450</v>
      </c>
      <c r="AE78" s="1">
        <v>19.227257000000002</v>
      </c>
      <c r="AF78" s="1">
        <v>-157.61609000000001</v>
      </c>
      <c r="AG78" s="1">
        <v>2094.4549999999999</v>
      </c>
      <c r="AH78" s="1">
        <v>2094.4549999999999</v>
      </c>
      <c r="AI78" s="1">
        <v>2094.4549999999999</v>
      </c>
      <c r="AJ78" s="1" t="s">
        <v>76</v>
      </c>
      <c r="AK78" s="1" t="s">
        <v>96</v>
      </c>
      <c r="AL78" s="1" t="s">
        <v>451</v>
      </c>
      <c r="AM78" s="1" t="s">
        <v>452</v>
      </c>
      <c r="AN78" s="1" t="s">
        <v>65</v>
      </c>
      <c r="AO78" s="1" t="s">
        <v>79</v>
      </c>
      <c r="AP78" s="1" t="s">
        <v>100</v>
      </c>
    </row>
    <row r="79" spans="1:42" x14ac:dyDescent="0.3">
      <c r="A79" s="1" t="s">
        <v>453</v>
      </c>
      <c r="B79" s="1" t="s">
        <v>7</v>
      </c>
      <c r="C79" s="1">
        <v>125856</v>
      </c>
      <c r="D79" s="1" t="s">
        <v>44</v>
      </c>
      <c r="E79" s="1" t="s">
        <v>45</v>
      </c>
      <c r="F79" s="1" t="s">
        <v>425</v>
      </c>
      <c r="G79" s="1" t="s">
        <v>435</v>
      </c>
      <c r="H79" s="1" t="s">
        <v>454</v>
      </c>
      <c r="I79" s="1" t="s">
        <v>455</v>
      </c>
      <c r="J79" s="1" t="s">
        <v>224</v>
      </c>
      <c r="K79" s="1" t="s">
        <v>51</v>
      </c>
      <c r="L79" s="1">
        <v>1</v>
      </c>
      <c r="M79" s="1" t="s">
        <v>49</v>
      </c>
      <c r="N79" s="1" t="s">
        <v>49</v>
      </c>
      <c r="O79" s="1" t="s">
        <v>94</v>
      </c>
      <c r="P79" s="1" t="s">
        <v>145</v>
      </c>
      <c r="Q79" s="1">
        <v>2.0217999999999998</v>
      </c>
      <c r="R79" s="1">
        <v>34.635599999999997</v>
      </c>
      <c r="S79" s="1">
        <v>2.9382999999999999</v>
      </c>
      <c r="T79" s="1" t="s">
        <v>53</v>
      </c>
      <c r="U79" s="1" t="s">
        <v>54</v>
      </c>
      <c r="V79" s="1" t="s">
        <v>71</v>
      </c>
      <c r="W79" s="1" t="s">
        <v>95</v>
      </c>
      <c r="AA79" s="1" t="s">
        <v>96</v>
      </c>
      <c r="AB79" s="1" t="s">
        <v>83</v>
      </c>
      <c r="AC79" s="1">
        <v>2015</v>
      </c>
      <c r="AD79" s="1" t="s">
        <v>456</v>
      </c>
      <c r="AE79" s="1">
        <v>19.22756</v>
      </c>
      <c r="AF79" s="1">
        <v>-157.61597</v>
      </c>
      <c r="AG79" s="1">
        <v>2066.8780000000002</v>
      </c>
      <c r="AH79" s="1">
        <v>2066.8780000000002</v>
      </c>
      <c r="AI79" s="1">
        <v>2066.8780000000002</v>
      </c>
      <c r="AJ79" s="1" t="s">
        <v>76</v>
      </c>
      <c r="AK79" s="1" t="s">
        <v>96</v>
      </c>
      <c r="AL79" s="1" t="s">
        <v>457</v>
      </c>
      <c r="AM79" s="1" t="s">
        <v>458</v>
      </c>
      <c r="AN79" s="1" t="s">
        <v>65</v>
      </c>
      <c r="AO79" s="1" t="s">
        <v>79</v>
      </c>
      <c r="AP79" s="1" t="s">
        <v>100</v>
      </c>
    </row>
    <row r="80" spans="1:42" x14ac:dyDescent="0.3">
      <c r="A80" s="1" t="s">
        <v>459</v>
      </c>
      <c r="B80" s="1" t="s">
        <v>43</v>
      </c>
      <c r="C80" s="1">
        <v>280691</v>
      </c>
      <c r="D80" s="1" t="s">
        <v>44</v>
      </c>
      <c r="E80" s="1" t="s">
        <v>45</v>
      </c>
      <c r="F80" s="1" t="s">
        <v>425</v>
      </c>
      <c r="G80" s="1" t="s">
        <v>435</v>
      </c>
      <c r="H80" s="1" t="s">
        <v>460</v>
      </c>
      <c r="I80" s="1" t="s">
        <v>49</v>
      </c>
      <c r="J80" s="1" t="s">
        <v>134</v>
      </c>
      <c r="K80" s="1" t="s">
        <v>51</v>
      </c>
      <c r="L80" s="1">
        <v>1</v>
      </c>
      <c r="M80" s="1" t="s">
        <v>49</v>
      </c>
      <c r="N80" s="1" t="s">
        <v>49</v>
      </c>
      <c r="O80" s="1" t="s">
        <v>49</v>
      </c>
      <c r="P80" s="1" t="s">
        <v>70</v>
      </c>
      <c r="Q80" s="1">
        <v>4.3391000000000002</v>
      </c>
      <c r="R80" s="1">
        <v>34.386899999999997</v>
      </c>
      <c r="S80" s="1">
        <v>1.5412999999999999</v>
      </c>
      <c r="T80" s="1" t="s">
        <v>53</v>
      </c>
      <c r="U80" s="1" t="s">
        <v>54</v>
      </c>
      <c r="V80" s="1" t="s">
        <v>71</v>
      </c>
      <c r="W80" s="1" t="s">
        <v>72</v>
      </c>
      <c r="AA80" s="1" t="s">
        <v>73</v>
      </c>
      <c r="AB80" s="1" t="s">
        <v>74</v>
      </c>
      <c r="AC80" s="1">
        <v>2015</v>
      </c>
      <c r="AD80" s="1" t="s">
        <v>461</v>
      </c>
      <c r="AE80" s="1">
        <v>18.308668000000001</v>
      </c>
      <c r="AF80" s="1">
        <v>-158.45394999999999</v>
      </c>
      <c r="AG80" s="1">
        <v>955.28200000000004</v>
      </c>
      <c r="AH80" s="1">
        <v>955.28200000000004</v>
      </c>
      <c r="AI80" s="1">
        <v>955.28200000000004</v>
      </c>
      <c r="AJ80" s="1" t="s">
        <v>76</v>
      </c>
      <c r="AK80" s="1" t="s">
        <v>73</v>
      </c>
      <c r="AL80" s="1" t="s">
        <v>462</v>
      </c>
      <c r="AM80" s="1" t="s">
        <v>463</v>
      </c>
      <c r="AN80" s="1" t="s">
        <v>65</v>
      </c>
      <c r="AO80" s="1" t="s">
        <v>79</v>
      </c>
      <c r="AP80" s="1" t="s">
        <v>80</v>
      </c>
    </row>
    <row r="81" spans="1:42" x14ac:dyDescent="0.3">
      <c r="A81" s="1" t="s">
        <v>459</v>
      </c>
      <c r="B81" s="1" t="s">
        <v>43</v>
      </c>
      <c r="C81" s="1">
        <v>280691</v>
      </c>
      <c r="D81" s="1" t="s">
        <v>44</v>
      </c>
      <c r="E81" s="1" t="s">
        <v>45</v>
      </c>
      <c r="F81" s="1" t="s">
        <v>425</v>
      </c>
      <c r="G81" s="1" t="s">
        <v>435</v>
      </c>
      <c r="H81" s="1" t="s">
        <v>460</v>
      </c>
      <c r="I81" s="1" t="s">
        <v>68</v>
      </c>
      <c r="J81" s="1" t="s">
        <v>464</v>
      </c>
      <c r="K81" s="1" t="s">
        <v>51</v>
      </c>
      <c r="L81" s="1">
        <v>1</v>
      </c>
      <c r="M81" s="1" t="s">
        <v>49</v>
      </c>
      <c r="N81" s="1" t="s">
        <v>49</v>
      </c>
      <c r="O81" s="1" t="s">
        <v>49</v>
      </c>
      <c r="P81" s="1" t="s">
        <v>465</v>
      </c>
      <c r="Q81" s="1">
        <v>2.1309</v>
      </c>
      <c r="R81" s="1">
        <v>34.628100000000003</v>
      </c>
      <c r="S81" s="1">
        <v>2.8340000000000001</v>
      </c>
      <c r="T81" s="1" t="s">
        <v>53</v>
      </c>
      <c r="U81" s="1" t="s">
        <v>54</v>
      </c>
      <c r="V81" s="1" t="s">
        <v>71</v>
      </c>
      <c r="W81" s="1" t="s">
        <v>95</v>
      </c>
      <c r="AA81" s="1" t="s">
        <v>96</v>
      </c>
      <c r="AB81" s="1" t="s">
        <v>83</v>
      </c>
      <c r="AC81" s="1">
        <v>2015</v>
      </c>
      <c r="AD81" s="1" t="s">
        <v>466</v>
      </c>
      <c r="AE81" s="1">
        <v>19.227896000000001</v>
      </c>
      <c r="AF81" s="1">
        <v>-157.61478</v>
      </c>
      <c r="AG81" s="1">
        <v>2110.998</v>
      </c>
      <c r="AH81" s="1">
        <v>2110.998</v>
      </c>
      <c r="AI81" s="1">
        <v>2110.998</v>
      </c>
      <c r="AJ81" s="1" t="s">
        <v>76</v>
      </c>
      <c r="AK81" s="1" t="s">
        <v>96</v>
      </c>
      <c r="AL81" s="1" t="s">
        <v>467</v>
      </c>
      <c r="AM81" s="1" t="s">
        <v>468</v>
      </c>
      <c r="AN81" s="1" t="s">
        <v>65</v>
      </c>
      <c r="AO81" s="1" t="s">
        <v>79</v>
      </c>
      <c r="AP81" s="1" t="s">
        <v>100</v>
      </c>
    </row>
    <row r="82" spans="1:42" x14ac:dyDescent="0.3">
      <c r="A82" s="1" t="s">
        <v>469</v>
      </c>
      <c r="B82" s="1" t="s">
        <v>7</v>
      </c>
      <c r="C82" s="1">
        <v>125861</v>
      </c>
      <c r="D82" s="1" t="s">
        <v>44</v>
      </c>
      <c r="E82" s="1" t="s">
        <v>45</v>
      </c>
      <c r="F82" s="1" t="s">
        <v>425</v>
      </c>
      <c r="G82" s="1" t="s">
        <v>435</v>
      </c>
      <c r="H82" s="1" t="s">
        <v>470</v>
      </c>
      <c r="I82" s="1" t="s">
        <v>49</v>
      </c>
      <c r="J82" s="1" t="s">
        <v>471</v>
      </c>
      <c r="K82" s="1" t="s">
        <v>51</v>
      </c>
      <c r="L82" s="1">
        <v>1</v>
      </c>
      <c r="M82" s="1" t="s">
        <v>201</v>
      </c>
      <c r="N82" s="1" t="s">
        <v>49</v>
      </c>
      <c r="O82" s="1" t="s">
        <v>49</v>
      </c>
      <c r="P82" s="1" t="s">
        <v>88</v>
      </c>
      <c r="Q82" s="1">
        <v>3.6671999999999998</v>
      </c>
      <c r="R82" s="1">
        <v>34.544499999999999</v>
      </c>
      <c r="S82" s="1">
        <v>1.784</v>
      </c>
      <c r="T82" s="1" t="s">
        <v>53</v>
      </c>
      <c r="U82" s="1" t="s">
        <v>54</v>
      </c>
      <c r="V82" s="1" t="s">
        <v>71</v>
      </c>
      <c r="W82" s="1" t="s">
        <v>72</v>
      </c>
      <c r="AA82" s="1" t="s">
        <v>73</v>
      </c>
      <c r="AB82" s="1" t="s">
        <v>74</v>
      </c>
      <c r="AC82" s="1">
        <v>2015</v>
      </c>
      <c r="AD82" s="1" t="s">
        <v>472</v>
      </c>
      <c r="AE82" s="1">
        <v>18.312100999999998</v>
      </c>
      <c r="AF82" s="1">
        <v>-158.45506</v>
      </c>
      <c r="AG82" s="1">
        <v>1057.3430000000001</v>
      </c>
      <c r="AH82" s="1">
        <v>1057.3430000000001</v>
      </c>
      <c r="AI82" s="1">
        <v>1057.3430000000001</v>
      </c>
      <c r="AJ82" s="1" t="s">
        <v>76</v>
      </c>
      <c r="AK82" s="1" t="s">
        <v>73</v>
      </c>
      <c r="AL82" s="1" t="s">
        <v>473</v>
      </c>
      <c r="AM82" s="1" t="s">
        <v>474</v>
      </c>
      <c r="AN82" s="1" t="s">
        <v>65</v>
      </c>
      <c r="AO82" s="1" t="s">
        <v>79</v>
      </c>
      <c r="AP82" s="1" t="s">
        <v>80</v>
      </c>
    </row>
    <row r="83" spans="1:42" x14ac:dyDescent="0.3">
      <c r="A83" s="1" t="s">
        <v>435</v>
      </c>
      <c r="B83" s="1" t="s">
        <v>6</v>
      </c>
      <c r="C83" s="1">
        <v>125505</v>
      </c>
      <c r="D83" s="1" t="s">
        <v>44</v>
      </c>
      <c r="E83" s="1" t="s">
        <v>45</v>
      </c>
      <c r="F83" s="1" t="s">
        <v>425</v>
      </c>
      <c r="G83" s="1" t="s">
        <v>435</v>
      </c>
      <c r="H83" s="1" t="s">
        <v>49</v>
      </c>
      <c r="I83" s="1" t="s">
        <v>49</v>
      </c>
      <c r="J83" s="1" t="s">
        <v>475</v>
      </c>
      <c r="K83" s="1" t="s">
        <v>51</v>
      </c>
      <c r="L83" s="1">
        <v>1</v>
      </c>
      <c r="M83" s="1" t="s">
        <v>119</v>
      </c>
      <c r="N83" s="1" t="s">
        <v>49</v>
      </c>
      <c r="O83" s="1" t="s">
        <v>49</v>
      </c>
      <c r="P83" s="1" t="s">
        <v>82</v>
      </c>
      <c r="Q83" s="1">
        <v>2.3818999999999999</v>
      </c>
      <c r="R83" s="1">
        <v>34.595999999999997</v>
      </c>
      <c r="S83" s="1">
        <v>2.4266000000000001</v>
      </c>
      <c r="T83" s="1" t="s">
        <v>53</v>
      </c>
      <c r="U83" s="1" t="s">
        <v>54</v>
      </c>
      <c r="V83" s="1" t="s">
        <v>55</v>
      </c>
      <c r="W83" s="1" t="s">
        <v>158</v>
      </c>
      <c r="X83" s="1" t="s">
        <v>159</v>
      </c>
      <c r="Y83" s="1" t="s">
        <v>160</v>
      </c>
      <c r="AA83" s="1" t="s">
        <v>161</v>
      </c>
      <c r="AB83" s="1" t="s">
        <v>162</v>
      </c>
      <c r="AC83" s="1">
        <v>2017</v>
      </c>
      <c r="AD83" s="1" t="s">
        <v>476</v>
      </c>
      <c r="AE83" s="1">
        <v>23.307486000000001</v>
      </c>
      <c r="AF83" s="1">
        <v>-158.35724999999999</v>
      </c>
      <c r="AG83" s="1">
        <v>1791.37</v>
      </c>
      <c r="AH83" s="1">
        <v>1791.37</v>
      </c>
      <c r="AI83" s="1">
        <v>1791.37</v>
      </c>
      <c r="AJ83" s="1" t="s">
        <v>62</v>
      </c>
      <c r="AK83" s="1" t="s">
        <v>161</v>
      </c>
      <c r="AL83" s="1" t="s">
        <v>477</v>
      </c>
      <c r="AM83" s="1" t="s">
        <v>478</v>
      </c>
      <c r="AN83" s="1" t="s">
        <v>65</v>
      </c>
      <c r="AO83" s="1" t="s">
        <v>166</v>
      </c>
      <c r="AP83" s="1" t="s">
        <v>80</v>
      </c>
    </row>
    <row r="84" spans="1:42" x14ac:dyDescent="0.3">
      <c r="A84" s="1" t="s">
        <v>479</v>
      </c>
      <c r="B84" s="1" t="s">
        <v>7</v>
      </c>
      <c r="C84" s="1">
        <v>125865</v>
      </c>
      <c r="D84" s="1" t="s">
        <v>44</v>
      </c>
      <c r="E84" s="1" t="s">
        <v>45</v>
      </c>
      <c r="F84" s="1" t="s">
        <v>425</v>
      </c>
      <c r="G84" s="1" t="s">
        <v>435</v>
      </c>
      <c r="H84" s="1" t="s">
        <v>480</v>
      </c>
      <c r="I84" s="1" t="s">
        <v>68</v>
      </c>
      <c r="J84" s="1" t="s">
        <v>108</v>
      </c>
      <c r="K84" s="1" t="s">
        <v>51</v>
      </c>
      <c r="L84" s="1">
        <v>1</v>
      </c>
      <c r="M84" s="1" t="s">
        <v>49</v>
      </c>
      <c r="N84" s="1" t="s">
        <v>49</v>
      </c>
      <c r="O84" s="1" t="s">
        <v>49</v>
      </c>
      <c r="P84" s="1" t="s">
        <v>481</v>
      </c>
      <c r="Q84" s="1">
        <v>2.3473000000000002</v>
      </c>
      <c r="R84" s="1">
        <v>34.585299999999997</v>
      </c>
      <c r="S84" s="1">
        <v>2.3281000000000001</v>
      </c>
      <c r="T84" s="1" t="s">
        <v>53</v>
      </c>
      <c r="U84" s="1" t="s">
        <v>54</v>
      </c>
      <c r="V84" s="1" t="s">
        <v>55</v>
      </c>
      <c r="W84" s="1" t="s">
        <v>146</v>
      </c>
      <c r="X84" s="1" t="s">
        <v>147</v>
      </c>
      <c r="AA84" s="1" t="s">
        <v>148</v>
      </c>
      <c r="AB84" s="1" t="s">
        <v>149</v>
      </c>
      <c r="AC84" s="1">
        <v>2017</v>
      </c>
      <c r="AD84" s="1" t="s">
        <v>482</v>
      </c>
      <c r="AE84" s="1">
        <v>25.161095</v>
      </c>
      <c r="AF84" s="1">
        <v>-161.64583999999999</v>
      </c>
      <c r="AG84" s="1">
        <v>1702.0340000000001</v>
      </c>
      <c r="AH84" s="1">
        <v>1702.0340000000001</v>
      </c>
      <c r="AI84" s="1">
        <v>1702.0340000000001</v>
      </c>
      <c r="AJ84" s="1" t="s">
        <v>62</v>
      </c>
      <c r="AK84" s="1" t="s">
        <v>148</v>
      </c>
      <c r="AL84" s="1" t="s">
        <v>483</v>
      </c>
      <c r="AM84" s="1" t="s">
        <v>484</v>
      </c>
      <c r="AN84" s="1" t="s">
        <v>65</v>
      </c>
      <c r="AO84" s="1" t="s">
        <v>153</v>
      </c>
      <c r="AP84" s="1" t="s">
        <v>67</v>
      </c>
    </row>
    <row r="85" spans="1:42" x14ac:dyDescent="0.3">
      <c r="A85" s="1" t="s">
        <v>485</v>
      </c>
      <c r="B85" s="1" t="s">
        <v>7</v>
      </c>
      <c r="C85" s="1">
        <v>126242</v>
      </c>
      <c r="D85" s="1" t="s">
        <v>44</v>
      </c>
      <c r="E85" s="1" t="s">
        <v>45</v>
      </c>
      <c r="F85" s="1" t="s">
        <v>486</v>
      </c>
      <c r="G85" s="1" t="s">
        <v>487</v>
      </c>
      <c r="H85" s="1" t="s">
        <v>488</v>
      </c>
      <c r="I85" s="1" t="s">
        <v>49</v>
      </c>
      <c r="J85" s="1" t="s">
        <v>108</v>
      </c>
      <c r="K85" s="1" t="s">
        <v>51</v>
      </c>
      <c r="L85" s="1">
        <v>1</v>
      </c>
      <c r="M85" s="1" t="s">
        <v>49</v>
      </c>
      <c r="N85" s="1" t="s">
        <v>49</v>
      </c>
      <c r="O85" s="1" t="s">
        <v>49</v>
      </c>
      <c r="P85" s="1" t="s">
        <v>363</v>
      </c>
      <c r="Q85" s="1">
        <v>8.9128000000000007</v>
      </c>
      <c r="R85" s="1">
        <v>34.115499999999997</v>
      </c>
      <c r="S85" s="1">
        <v>5.6843000000000004</v>
      </c>
      <c r="T85" s="1" t="s">
        <v>53</v>
      </c>
      <c r="U85" s="1" t="s">
        <v>54</v>
      </c>
      <c r="V85" s="1" t="s">
        <v>55</v>
      </c>
      <c r="W85" s="1" t="s">
        <v>56</v>
      </c>
      <c r="X85" s="1" t="s">
        <v>57</v>
      </c>
      <c r="Y85" s="1" t="s">
        <v>58</v>
      </c>
      <c r="AA85" s="1" t="s">
        <v>59</v>
      </c>
      <c r="AB85" s="1" t="s">
        <v>111</v>
      </c>
      <c r="AC85" s="1">
        <v>2017</v>
      </c>
      <c r="AD85" s="1" t="s">
        <v>489</v>
      </c>
      <c r="AE85" s="1">
        <v>22.754308999999999</v>
      </c>
      <c r="AF85" s="1">
        <v>-160.92961</v>
      </c>
      <c r="AG85" s="1">
        <v>421.423</v>
      </c>
      <c r="AH85" s="1">
        <v>421.423</v>
      </c>
      <c r="AI85" s="1">
        <v>421.423</v>
      </c>
      <c r="AJ85" s="1" t="s">
        <v>62</v>
      </c>
      <c r="AK85" s="1" t="s">
        <v>59</v>
      </c>
      <c r="AL85" s="1" t="s">
        <v>490</v>
      </c>
      <c r="AM85" s="1" t="s">
        <v>491</v>
      </c>
      <c r="AN85" s="1" t="s">
        <v>65</v>
      </c>
      <c r="AO85" s="1" t="s">
        <v>66</v>
      </c>
      <c r="AP85" s="1" t="s">
        <v>67</v>
      </c>
    </row>
    <row r="86" spans="1:42" x14ac:dyDescent="0.3">
      <c r="A86" s="1" t="s">
        <v>485</v>
      </c>
      <c r="B86" s="1" t="s">
        <v>7</v>
      </c>
      <c r="C86" s="1">
        <v>126242</v>
      </c>
      <c r="D86" s="1" t="s">
        <v>44</v>
      </c>
      <c r="E86" s="1" t="s">
        <v>45</v>
      </c>
      <c r="F86" s="1" t="s">
        <v>486</v>
      </c>
      <c r="G86" s="1" t="s">
        <v>487</v>
      </c>
      <c r="H86" s="1" t="s">
        <v>488</v>
      </c>
      <c r="I86" s="1" t="s">
        <v>49</v>
      </c>
      <c r="J86" s="1" t="s">
        <v>108</v>
      </c>
      <c r="K86" s="1" t="s">
        <v>51</v>
      </c>
      <c r="L86" s="1">
        <v>1</v>
      </c>
      <c r="M86" s="1" t="s">
        <v>49</v>
      </c>
      <c r="N86" s="1" t="s">
        <v>49</v>
      </c>
      <c r="O86" s="1" t="s">
        <v>49</v>
      </c>
      <c r="P86" s="1" t="s">
        <v>336</v>
      </c>
      <c r="Q86" s="1">
        <v>9.0096000000000007</v>
      </c>
      <c r="R86" s="1">
        <v>34.121600000000001</v>
      </c>
      <c r="S86" s="1">
        <v>5.7717999999999998</v>
      </c>
      <c r="T86" s="1" t="s">
        <v>53</v>
      </c>
      <c r="U86" s="1" t="s">
        <v>54</v>
      </c>
      <c r="V86" s="1" t="s">
        <v>55</v>
      </c>
      <c r="W86" s="1" t="s">
        <v>56</v>
      </c>
      <c r="X86" s="1" t="s">
        <v>57</v>
      </c>
      <c r="Y86" s="1" t="s">
        <v>58</v>
      </c>
      <c r="AA86" s="1" t="s">
        <v>59</v>
      </c>
      <c r="AB86" s="1" t="s">
        <v>111</v>
      </c>
      <c r="AC86" s="1">
        <v>2017</v>
      </c>
      <c r="AD86" s="1" t="s">
        <v>492</v>
      </c>
      <c r="AE86" s="1">
        <v>22.754307000000001</v>
      </c>
      <c r="AF86" s="1">
        <v>-160.92975999999999</v>
      </c>
      <c r="AG86" s="1">
        <v>419.04300000000001</v>
      </c>
      <c r="AH86" s="1">
        <v>419.04300000000001</v>
      </c>
      <c r="AI86" s="1">
        <v>419.04300000000001</v>
      </c>
      <c r="AJ86" s="1" t="s">
        <v>62</v>
      </c>
      <c r="AK86" s="1" t="s">
        <v>59</v>
      </c>
      <c r="AL86" s="1" t="s">
        <v>493</v>
      </c>
      <c r="AM86" s="1" t="s">
        <v>494</v>
      </c>
      <c r="AN86" s="1" t="s">
        <v>65</v>
      </c>
      <c r="AO86" s="1" t="s">
        <v>66</v>
      </c>
      <c r="AP86" s="1" t="s">
        <v>67</v>
      </c>
    </row>
    <row r="87" spans="1:42" x14ac:dyDescent="0.3">
      <c r="A87" s="1" t="s">
        <v>485</v>
      </c>
      <c r="B87" s="1" t="s">
        <v>7</v>
      </c>
      <c r="C87" s="1">
        <v>126242</v>
      </c>
      <c r="D87" s="1" t="s">
        <v>44</v>
      </c>
      <c r="E87" s="1" t="s">
        <v>45</v>
      </c>
      <c r="F87" s="1" t="s">
        <v>486</v>
      </c>
      <c r="G87" s="1" t="s">
        <v>487</v>
      </c>
      <c r="H87" s="1" t="s">
        <v>488</v>
      </c>
      <c r="I87" s="1" t="s">
        <v>49</v>
      </c>
      <c r="J87" s="1" t="s">
        <v>108</v>
      </c>
      <c r="K87" s="1" t="s">
        <v>51</v>
      </c>
      <c r="L87" s="1">
        <v>1</v>
      </c>
      <c r="M87" s="1" t="s">
        <v>49</v>
      </c>
      <c r="N87" s="1" t="s">
        <v>49</v>
      </c>
      <c r="O87" s="1" t="s">
        <v>335</v>
      </c>
      <c r="P87" s="1" t="s">
        <v>336</v>
      </c>
      <c r="Q87" s="1">
        <v>9.3172999999999995</v>
      </c>
      <c r="R87" s="1">
        <v>34.122500000000002</v>
      </c>
      <c r="S87" s="1">
        <v>5.7450000000000001</v>
      </c>
      <c r="T87" s="1" t="s">
        <v>53</v>
      </c>
      <c r="U87" s="1" t="s">
        <v>54</v>
      </c>
      <c r="V87" s="1" t="s">
        <v>55</v>
      </c>
      <c r="W87" s="1" t="s">
        <v>56</v>
      </c>
      <c r="X87" s="1" t="s">
        <v>57</v>
      </c>
      <c r="Y87" s="1" t="s">
        <v>58</v>
      </c>
      <c r="AA87" s="1" t="s">
        <v>59</v>
      </c>
      <c r="AB87" s="1" t="s">
        <v>111</v>
      </c>
      <c r="AC87" s="1">
        <v>2017</v>
      </c>
      <c r="AD87" s="1" t="s">
        <v>495</v>
      </c>
      <c r="AE87" s="1">
        <v>22.754415999999999</v>
      </c>
      <c r="AF87" s="1">
        <v>-160.9299</v>
      </c>
      <c r="AG87" s="1">
        <v>416.04700000000003</v>
      </c>
      <c r="AH87" s="1">
        <v>416.04700000000003</v>
      </c>
      <c r="AI87" s="1">
        <v>416.04700000000003</v>
      </c>
      <c r="AJ87" s="1" t="s">
        <v>62</v>
      </c>
      <c r="AK87" s="1" t="s">
        <v>59</v>
      </c>
      <c r="AL87" s="1" t="s">
        <v>496</v>
      </c>
      <c r="AM87" s="1" t="s">
        <v>497</v>
      </c>
      <c r="AN87" s="1" t="s">
        <v>65</v>
      </c>
      <c r="AO87" s="1" t="s">
        <v>66</v>
      </c>
      <c r="AP87" s="1" t="s">
        <v>67</v>
      </c>
    </row>
    <row r="88" spans="1:42" x14ac:dyDescent="0.3">
      <c r="A88" s="1" t="s">
        <v>485</v>
      </c>
      <c r="B88" s="1" t="s">
        <v>7</v>
      </c>
      <c r="C88" s="1">
        <v>126242</v>
      </c>
      <c r="D88" s="1" t="s">
        <v>44</v>
      </c>
      <c r="E88" s="1" t="s">
        <v>45</v>
      </c>
      <c r="F88" s="1" t="s">
        <v>486</v>
      </c>
      <c r="G88" s="1" t="s">
        <v>487</v>
      </c>
      <c r="H88" s="1" t="s">
        <v>488</v>
      </c>
      <c r="I88" s="1" t="s">
        <v>49</v>
      </c>
      <c r="J88" s="1" t="s">
        <v>108</v>
      </c>
      <c r="K88" s="1" t="s">
        <v>51</v>
      </c>
      <c r="L88" s="1">
        <v>2</v>
      </c>
      <c r="M88" s="1" t="s">
        <v>201</v>
      </c>
      <c r="N88" s="1" t="s">
        <v>49</v>
      </c>
      <c r="O88" s="1" t="s">
        <v>49</v>
      </c>
      <c r="P88" s="1" t="s">
        <v>261</v>
      </c>
      <c r="Q88" s="1">
        <v>9.8999000000000006</v>
      </c>
      <c r="R88" s="1">
        <v>34.122700000000002</v>
      </c>
      <c r="S88" s="1">
        <v>5.7601000000000004</v>
      </c>
      <c r="T88" s="1" t="s">
        <v>53</v>
      </c>
      <c r="U88" s="1" t="s">
        <v>54</v>
      </c>
      <c r="V88" s="1" t="s">
        <v>55</v>
      </c>
      <c r="W88" s="1" t="s">
        <v>56</v>
      </c>
      <c r="X88" s="1" t="s">
        <v>57</v>
      </c>
      <c r="Y88" s="1" t="s">
        <v>58</v>
      </c>
      <c r="AA88" s="1" t="s">
        <v>59</v>
      </c>
      <c r="AB88" s="1" t="s">
        <v>111</v>
      </c>
      <c r="AC88" s="1">
        <v>2017</v>
      </c>
      <c r="AD88" s="1" t="s">
        <v>498</v>
      </c>
      <c r="AE88" s="1">
        <v>22.754432999999999</v>
      </c>
      <c r="AF88" s="1">
        <v>-160.93003999999999</v>
      </c>
      <c r="AG88" s="1">
        <v>411.43599999999998</v>
      </c>
      <c r="AH88" s="1">
        <v>411.43599999999998</v>
      </c>
      <c r="AI88" s="1">
        <v>411.43599999999998</v>
      </c>
      <c r="AJ88" s="1" t="s">
        <v>62</v>
      </c>
      <c r="AK88" s="1" t="s">
        <v>59</v>
      </c>
      <c r="AL88" s="1" t="s">
        <v>499</v>
      </c>
      <c r="AM88" s="1" t="s">
        <v>500</v>
      </c>
      <c r="AN88" s="1" t="s">
        <v>65</v>
      </c>
      <c r="AO88" s="1" t="s">
        <v>66</v>
      </c>
      <c r="AP88" s="1" t="s">
        <v>67</v>
      </c>
    </row>
    <row r="89" spans="1:42" x14ac:dyDescent="0.3">
      <c r="A89" s="1" t="s">
        <v>485</v>
      </c>
      <c r="B89" s="1" t="s">
        <v>7</v>
      </c>
      <c r="C89" s="1">
        <v>126242</v>
      </c>
      <c r="D89" s="1" t="s">
        <v>44</v>
      </c>
      <c r="E89" s="1" t="s">
        <v>45</v>
      </c>
      <c r="F89" s="1" t="s">
        <v>486</v>
      </c>
      <c r="G89" s="1" t="s">
        <v>487</v>
      </c>
      <c r="H89" s="1" t="s">
        <v>488</v>
      </c>
      <c r="I89" s="1" t="s">
        <v>49</v>
      </c>
      <c r="J89" s="1" t="s">
        <v>260</v>
      </c>
      <c r="K89" s="1" t="s">
        <v>51</v>
      </c>
      <c r="L89" s="1">
        <v>2</v>
      </c>
      <c r="M89" s="1" t="s">
        <v>49</v>
      </c>
      <c r="N89" s="1" t="s">
        <v>49</v>
      </c>
      <c r="O89" s="1" t="s">
        <v>49</v>
      </c>
      <c r="P89" s="1" t="s">
        <v>261</v>
      </c>
      <c r="Q89" s="1">
        <v>9.8036999999999992</v>
      </c>
      <c r="R89" s="1">
        <v>34.122399999999999</v>
      </c>
      <c r="S89" s="1">
        <v>5.7394999999999996</v>
      </c>
      <c r="T89" s="1" t="s">
        <v>53</v>
      </c>
      <c r="U89" s="1" t="s">
        <v>54</v>
      </c>
      <c r="V89" s="1" t="s">
        <v>55</v>
      </c>
      <c r="W89" s="1" t="s">
        <v>56</v>
      </c>
      <c r="X89" s="1" t="s">
        <v>57</v>
      </c>
      <c r="Y89" s="1" t="s">
        <v>58</v>
      </c>
      <c r="AA89" s="1" t="s">
        <v>59</v>
      </c>
      <c r="AB89" s="1" t="s">
        <v>111</v>
      </c>
      <c r="AC89" s="1">
        <v>2017</v>
      </c>
      <c r="AD89" s="1" t="s">
        <v>501</v>
      </c>
      <c r="AE89" s="1">
        <v>22.754517</v>
      </c>
      <c r="AF89" s="1">
        <v>-160.93003999999999</v>
      </c>
      <c r="AG89" s="1">
        <v>410.59500000000003</v>
      </c>
      <c r="AH89" s="1">
        <v>410.59500000000003</v>
      </c>
      <c r="AI89" s="1">
        <v>410.59500000000003</v>
      </c>
      <c r="AJ89" s="1" t="s">
        <v>62</v>
      </c>
      <c r="AK89" s="1" t="s">
        <v>59</v>
      </c>
      <c r="AL89" s="1" t="s">
        <v>502</v>
      </c>
      <c r="AM89" s="1" t="s">
        <v>503</v>
      </c>
      <c r="AN89" s="1" t="s">
        <v>65</v>
      </c>
      <c r="AO89" s="1" t="s">
        <v>66</v>
      </c>
      <c r="AP89" s="1" t="s">
        <v>67</v>
      </c>
    </row>
    <row r="90" spans="1:42" x14ac:dyDescent="0.3">
      <c r="A90" s="1" t="s">
        <v>485</v>
      </c>
      <c r="B90" s="1" t="s">
        <v>7</v>
      </c>
      <c r="C90" s="1">
        <v>126242</v>
      </c>
      <c r="D90" s="1" t="s">
        <v>44</v>
      </c>
      <c r="E90" s="1" t="s">
        <v>45</v>
      </c>
      <c r="F90" s="1" t="s">
        <v>486</v>
      </c>
      <c r="G90" s="1" t="s">
        <v>487</v>
      </c>
      <c r="H90" s="1" t="s">
        <v>488</v>
      </c>
      <c r="I90" s="1" t="s">
        <v>49</v>
      </c>
      <c r="J90" s="1" t="s">
        <v>260</v>
      </c>
      <c r="K90" s="1" t="s">
        <v>51</v>
      </c>
      <c r="L90" s="1">
        <v>1</v>
      </c>
      <c r="M90" s="1" t="s">
        <v>49</v>
      </c>
      <c r="N90" s="1" t="s">
        <v>49</v>
      </c>
      <c r="O90" s="1" t="s">
        <v>49</v>
      </c>
      <c r="P90" s="1" t="s">
        <v>110</v>
      </c>
      <c r="Q90" s="1">
        <v>9.9268000000000001</v>
      </c>
      <c r="R90" s="1">
        <v>34.130400000000002</v>
      </c>
      <c r="S90" s="1">
        <v>5.8106999999999998</v>
      </c>
      <c r="T90" s="1" t="s">
        <v>53</v>
      </c>
      <c r="U90" s="1" t="s">
        <v>54</v>
      </c>
      <c r="V90" s="1" t="s">
        <v>55</v>
      </c>
      <c r="W90" s="1" t="s">
        <v>56</v>
      </c>
      <c r="X90" s="1" t="s">
        <v>57</v>
      </c>
      <c r="Y90" s="1" t="s">
        <v>58</v>
      </c>
      <c r="AA90" s="1" t="s">
        <v>59</v>
      </c>
      <c r="AB90" s="1" t="s">
        <v>111</v>
      </c>
      <c r="AC90" s="1">
        <v>2017</v>
      </c>
      <c r="AD90" s="1" t="s">
        <v>504</v>
      </c>
      <c r="AE90" s="1">
        <v>22.754417</v>
      </c>
      <c r="AF90" s="1">
        <v>-160.93018000000001</v>
      </c>
      <c r="AG90" s="1">
        <v>404.596</v>
      </c>
      <c r="AH90" s="1">
        <v>404.596</v>
      </c>
      <c r="AI90" s="1">
        <v>404.596</v>
      </c>
      <c r="AJ90" s="1" t="s">
        <v>62</v>
      </c>
      <c r="AK90" s="1" t="s">
        <v>59</v>
      </c>
      <c r="AL90" s="1" t="s">
        <v>505</v>
      </c>
      <c r="AM90" s="1" t="s">
        <v>506</v>
      </c>
      <c r="AN90" s="1" t="s">
        <v>65</v>
      </c>
      <c r="AO90" s="1" t="s">
        <v>66</v>
      </c>
      <c r="AP90" s="1" t="s">
        <v>67</v>
      </c>
    </row>
    <row r="91" spans="1:42" x14ac:dyDescent="0.3">
      <c r="A91" s="1" t="s">
        <v>485</v>
      </c>
      <c r="B91" s="1" t="s">
        <v>7</v>
      </c>
      <c r="C91" s="1">
        <v>126242</v>
      </c>
      <c r="D91" s="1" t="s">
        <v>44</v>
      </c>
      <c r="E91" s="1" t="s">
        <v>45</v>
      </c>
      <c r="F91" s="1" t="s">
        <v>486</v>
      </c>
      <c r="G91" s="1" t="s">
        <v>487</v>
      </c>
      <c r="H91" s="1" t="s">
        <v>488</v>
      </c>
      <c r="I91" s="1" t="s">
        <v>49</v>
      </c>
      <c r="J91" s="1" t="s">
        <v>260</v>
      </c>
      <c r="K91" s="1" t="s">
        <v>51</v>
      </c>
      <c r="L91" s="1">
        <v>1</v>
      </c>
      <c r="M91" s="1" t="s">
        <v>49</v>
      </c>
      <c r="N91" s="1" t="s">
        <v>49</v>
      </c>
      <c r="O91" s="1" t="s">
        <v>49</v>
      </c>
      <c r="P91" s="1" t="s">
        <v>261</v>
      </c>
      <c r="Q91" s="1">
        <v>10.303900000000001</v>
      </c>
      <c r="R91" s="1">
        <v>34.143500000000003</v>
      </c>
      <c r="S91" s="1">
        <v>5.8696000000000002</v>
      </c>
      <c r="T91" s="1" t="s">
        <v>53</v>
      </c>
      <c r="U91" s="1" t="s">
        <v>54</v>
      </c>
      <c r="V91" s="1" t="s">
        <v>55</v>
      </c>
      <c r="W91" s="1" t="s">
        <v>56</v>
      </c>
      <c r="X91" s="1" t="s">
        <v>57</v>
      </c>
      <c r="Y91" s="1" t="s">
        <v>58</v>
      </c>
      <c r="AA91" s="1" t="s">
        <v>59</v>
      </c>
      <c r="AB91" s="1" t="s">
        <v>111</v>
      </c>
      <c r="AC91" s="1">
        <v>2017</v>
      </c>
      <c r="AD91" s="1" t="s">
        <v>507</v>
      </c>
      <c r="AE91" s="1">
        <v>22.754435999999998</v>
      </c>
      <c r="AF91" s="1">
        <v>-160.93028000000001</v>
      </c>
      <c r="AG91" s="1">
        <v>399.15</v>
      </c>
      <c r="AH91" s="1">
        <v>399.15</v>
      </c>
      <c r="AI91" s="1">
        <v>399.15</v>
      </c>
      <c r="AJ91" s="1" t="s">
        <v>62</v>
      </c>
      <c r="AK91" s="1" t="s">
        <v>59</v>
      </c>
      <c r="AL91" s="1" t="s">
        <v>508</v>
      </c>
      <c r="AM91" s="1" t="s">
        <v>509</v>
      </c>
      <c r="AN91" s="1" t="s">
        <v>65</v>
      </c>
      <c r="AO91" s="1" t="s">
        <v>66</v>
      </c>
      <c r="AP91" s="1" t="s">
        <v>67</v>
      </c>
    </row>
    <row r="92" spans="1:42" x14ac:dyDescent="0.3">
      <c r="A92" s="1" t="s">
        <v>485</v>
      </c>
      <c r="B92" s="1" t="s">
        <v>7</v>
      </c>
      <c r="C92" s="1">
        <v>126242</v>
      </c>
      <c r="D92" s="1" t="s">
        <v>44</v>
      </c>
      <c r="E92" s="1" t="s">
        <v>45</v>
      </c>
      <c r="F92" s="1" t="s">
        <v>486</v>
      </c>
      <c r="G92" s="1" t="s">
        <v>487</v>
      </c>
      <c r="H92" s="1" t="s">
        <v>488</v>
      </c>
      <c r="I92" s="1" t="s">
        <v>49</v>
      </c>
      <c r="J92" s="1" t="s">
        <v>260</v>
      </c>
      <c r="K92" s="1" t="s">
        <v>51</v>
      </c>
      <c r="L92" s="1">
        <v>1</v>
      </c>
      <c r="M92" s="1" t="s">
        <v>49</v>
      </c>
      <c r="N92" s="1" t="s">
        <v>49</v>
      </c>
      <c r="O92" s="1" t="s">
        <v>49</v>
      </c>
      <c r="P92" s="1" t="s">
        <v>261</v>
      </c>
      <c r="Q92" s="1">
        <v>10.4459</v>
      </c>
      <c r="R92" s="1">
        <v>34.144199999999998</v>
      </c>
      <c r="S92" s="1">
        <v>5.8933</v>
      </c>
      <c r="T92" s="1" t="s">
        <v>53</v>
      </c>
      <c r="U92" s="1" t="s">
        <v>54</v>
      </c>
      <c r="V92" s="1" t="s">
        <v>55</v>
      </c>
      <c r="W92" s="1" t="s">
        <v>56</v>
      </c>
      <c r="X92" s="1" t="s">
        <v>57</v>
      </c>
      <c r="Y92" s="1" t="s">
        <v>58</v>
      </c>
      <c r="AA92" s="1" t="s">
        <v>59</v>
      </c>
      <c r="AB92" s="1" t="s">
        <v>111</v>
      </c>
      <c r="AC92" s="1">
        <v>2017</v>
      </c>
      <c r="AD92" s="1" t="s">
        <v>510</v>
      </c>
      <c r="AE92" s="1">
        <v>22.754377000000002</v>
      </c>
      <c r="AF92" s="1">
        <v>-160.93034</v>
      </c>
      <c r="AG92" s="1">
        <v>394.71800000000002</v>
      </c>
      <c r="AH92" s="1">
        <v>394.71800000000002</v>
      </c>
      <c r="AI92" s="1">
        <v>394.71800000000002</v>
      </c>
      <c r="AJ92" s="1" t="s">
        <v>62</v>
      </c>
      <c r="AK92" s="1" t="s">
        <v>59</v>
      </c>
      <c r="AL92" s="1" t="s">
        <v>511</v>
      </c>
      <c r="AM92" s="1" t="s">
        <v>512</v>
      </c>
      <c r="AN92" s="1" t="s">
        <v>65</v>
      </c>
      <c r="AO92" s="1" t="s">
        <v>66</v>
      </c>
      <c r="AP92" s="1" t="s">
        <v>67</v>
      </c>
    </row>
    <row r="93" spans="1:42" x14ac:dyDescent="0.3">
      <c r="A93" s="1" t="s">
        <v>485</v>
      </c>
      <c r="B93" s="1" t="s">
        <v>7</v>
      </c>
      <c r="C93" s="1">
        <v>126242</v>
      </c>
      <c r="D93" s="1" t="s">
        <v>44</v>
      </c>
      <c r="E93" s="1" t="s">
        <v>45</v>
      </c>
      <c r="F93" s="1" t="s">
        <v>486</v>
      </c>
      <c r="G93" s="1" t="s">
        <v>487</v>
      </c>
      <c r="H93" s="1" t="s">
        <v>488</v>
      </c>
      <c r="I93" s="1" t="s">
        <v>49</v>
      </c>
      <c r="J93" s="1" t="s">
        <v>260</v>
      </c>
      <c r="K93" s="1" t="s">
        <v>51</v>
      </c>
      <c r="L93" s="1">
        <v>2</v>
      </c>
      <c r="M93" s="1" t="s">
        <v>49</v>
      </c>
      <c r="N93" s="1" t="s">
        <v>49</v>
      </c>
      <c r="O93" s="1" t="s">
        <v>49</v>
      </c>
      <c r="P93" s="1" t="s">
        <v>268</v>
      </c>
      <c r="Q93" s="1">
        <v>10.5151</v>
      </c>
      <c r="R93" s="1">
        <v>34.1599</v>
      </c>
      <c r="S93" s="1">
        <v>5.9055</v>
      </c>
      <c r="T93" s="1" t="s">
        <v>53</v>
      </c>
      <c r="U93" s="1" t="s">
        <v>54</v>
      </c>
      <c r="V93" s="1" t="s">
        <v>55</v>
      </c>
      <c r="W93" s="1" t="s">
        <v>56</v>
      </c>
      <c r="X93" s="1" t="s">
        <v>57</v>
      </c>
      <c r="Y93" s="1" t="s">
        <v>58</v>
      </c>
      <c r="AA93" s="1" t="s">
        <v>59</v>
      </c>
      <c r="AB93" s="1" t="s">
        <v>111</v>
      </c>
      <c r="AC93" s="1">
        <v>2017</v>
      </c>
      <c r="AD93" s="1" t="s">
        <v>513</v>
      </c>
      <c r="AE93" s="1">
        <v>22.754349000000001</v>
      </c>
      <c r="AF93" s="1">
        <v>-160.93039999999999</v>
      </c>
      <c r="AG93" s="1">
        <v>391.19799999999998</v>
      </c>
      <c r="AH93" s="1">
        <v>391.19799999999998</v>
      </c>
      <c r="AI93" s="1">
        <v>391.19799999999998</v>
      </c>
      <c r="AJ93" s="1" t="s">
        <v>62</v>
      </c>
      <c r="AK93" s="1" t="s">
        <v>59</v>
      </c>
      <c r="AL93" s="1" t="s">
        <v>514</v>
      </c>
      <c r="AM93" s="1" t="s">
        <v>515</v>
      </c>
      <c r="AN93" s="1" t="s">
        <v>65</v>
      </c>
      <c r="AO93" s="1" t="s">
        <v>66</v>
      </c>
      <c r="AP93" s="1" t="s">
        <v>67</v>
      </c>
    </row>
    <row r="94" spans="1:42" x14ac:dyDescent="0.3">
      <c r="A94" s="1" t="s">
        <v>485</v>
      </c>
      <c r="B94" s="1" t="s">
        <v>7</v>
      </c>
      <c r="C94" s="1">
        <v>126242</v>
      </c>
      <c r="D94" s="1" t="s">
        <v>44</v>
      </c>
      <c r="E94" s="1" t="s">
        <v>45</v>
      </c>
      <c r="F94" s="1" t="s">
        <v>486</v>
      </c>
      <c r="G94" s="1" t="s">
        <v>487</v>
      </c>
      <c r="H94" s="1" t="s">
        <v>488</v>
      </c>
      <c r="I94" s="1" t="s">
        <v>49</v>
      </c>
      <c r="J94" s="1" t="s">
        <v>260</v>
      </c>
      <c r="K94" s="1" t="s">
        <v>51</v>
      </c>
      <c r="L94" s="1">
        <v>2</v>
      </c>
      <c r="M94" s="1" t="s">
        <v>49</v>
      </c>
      <c r="N94" s="1" t="s">
        <v>49</v>
      </c>
      <c r="O94" s="1" t="s">
        <v>49</v>
      </c>
      <c r="P94" s="1" t="s">
        <v>261</v>
      </c>
      <c r="Q94" s="1">
        <v>10.629099999999999</v>
      </c>
      <c r="R94" s="1">
        <v>34.1678</v>
      </c>
      <c r="S94" s="1">
        <v>5.9137000000000004</v>
      </c>
      <c r="T94" s="1" t="s">
        <v>53</v>
      </c>
      <c r="U94" s="1" t="s">
        <v>54</v>
      </c>
      <c r="V94" s="1" t="s">
        <v>55</v>
      </c>
      <c r="W94" s="1" t="s">
        <v>56</v>
      </c>
      <c r="X94" s="1" t="s">
        <v>57</v>
      </c>
      <c r="Y94" s="1" t="s">
        <v>58</v>
      </c>
      <c r="AA94" s="1" t="s">
        <v>59</v>
      </c>
      <c r="AB94" s="1" t="s">
        <v>111</v>
      </c>
      <c r="AC94" s="1">
        <v>2017</v>
      </c>
      <c r="AD94" s="1" t="s">
        <v>516</v>
      </c>
      <c r="AE94" s="1">
        <v>22.754427</v>
      </c>
      <c r="AF94" s="1">
        <v>-160.93051</v>
      </c>
      <c r="AG94" s="1">
        <v>385.38</v>
      </c>
      <c r="AH94" s="1">
        <v>385.38</v>
      </c>
      <c r="AI94" s="1">
        <v>385.38</v>
      </c>
      <c r="AJ94" s="1" t="s">
        <v>62</v>
      </c>
      <c r="AK94" s="1" t="s">
        <v>59</v>
      </c>
      <c r="AL94" s="1" t="s">
        <v>517</v>
      </c>
      <c r="AM94" s="1" t="s">
        <v>518</v>
      </c>
      <c r="AN94" s="1" t="s">
        <v>65</v>
      </c>
      <c r="AO94" s="1" t="s">
        <v>66</v>
      </c>
      <c r="AP94" s="1" t="s">
        <v>67</v>
      </c>
    </row>
    <row r="95" spans="1:42" x14ac:dyDescent="0.3">
      <c r="A95" s="1" t="s">
        <v>485</v>
      </c>
      <c r="B95" s="1" t="s">
        <v>7</v>
      </c>
      <c r="C95" s="1">
        <v>126242</v>
      </c>
      <c r="D95" s="1" t="s">
        <v>44</v>
      </c>
      <c r="E95" s="1" t="s">
        <v>45</v>
      </c>
      <c r="F95" s="1" t="s">
        <v>486</v>
      </c>
      <c r="G95" s="1" t="s">
        <v>487</v>
      </c>
      <c r="H95" s="1" t="s">
        <v>488</v>
      </c>
      <c r="I95" s="1" t="s">
        <v>49</v>
      </c>
      <c r="J95" s="1" t="s">
        <v>260</v>
      </c>
      <c r="K95" s="1" t="s">
        <v>51</v>
      </c>
      <c r="L95" s="1">
        <v>1</v>
      </c>
      <c r="M95" s="1" t="s">
        <v>49</v>
      </c>
      <c r="N95" s="1" t="s">
        <v>49</v>
      </c>
      <c r="O95" s="1" t="s">
        <v>49</v>
      </c>
      <c r="P95" s="1" t="s">
        <v>272</v>
      </c>
      <c r="Q95" s="1">
        <v>10.7148</v>
      </c>
      <c r="R95" s="1">
        <v>34.1629</v>
      </c>
      <c r="S95" s="1">
        <v>5.9196</v>
      </c>
      <c r="T95" s="1" t="s">
        <v>53</v>
      </c>
      <c r="U95" s="1" t="s">
        <v>54</v>
      </c>
      <c r="V95" s="1" t="s">
        <v>55</v>
      </c>
      <c r="W95" s="1" t="s">
        <v>56</v>
      </c>
      <c r="X95" s="1" t="s">
        <v>57</v>
      </c>
      <c r="Y95" s="1" t="s">
        <v>58</v>
      </c>
      <c r="AA95" s="1" t="s">
        <v>59</v>
      </c>
      <c r="AB95" s="1" t="s">
        <v>111</v>
      </c>
      <c r="AC95" s="1">
        <v>2017</v>
      </c>
      <c r="AD95" s="1" t="s">
        <v>519</v>
      </c>
      <c r="AE95" s="1">
        <v>22.754486</v>
      </c>
      <c r="AF95" s="1">
        <v>-160.93053</v>
      </c>
      <c r="AG95" s="1">
        <v>382.947</v>
      </c>
      <c r="AH95" s="1">
        <v>382.947</v>
      </c>
      <c r="AI95" s="1">
        <v>382.947</v>
      </c>
      <c r="AJ95" s="1" t="s">
        <v>62</v>
      </c>
      <c r="AK95" s="1" t="s">
        <v>59</v>
      </c>
      <c r="AL95" s="1" t="s">
        <v>520</v>
      </c>
      <c r="AM95" s="1" t="s">
        <v>521</v>
      </c>
      <c r="AN95" s="1" t="s">
        <v>65</v>
      </c>
      <c r="AO95" s="1" t="s">
        <v>66</v>
      </c>
      <c r="AP95" s="1" t="s">
        <v>67</v>
      </c>
    </row>
    <row r="96" spans="1:42" x14ac:dyDescent="0.3">
      <c r="A96" s="1" t="s">
        <v>485</v>
      </c>
      <c r="B96" s="1" t="s">
        <v>7</v>
      </c>
      <c r="C96" s="1">
        <v>126242</v>
      </c>
      <c r="D96" s="1" t="s">
        <v>44</v>
      </c>
      <c r="E96" s="1" t="s">
        <v>45</v>
      </c>
      <c r="F96" s="1" t="s">
        <v>486</v>
      </c>
      <c r="G96" s="1" t="s">
        <v>487</v>
      </c>
      <c r="H96" s="1" t="s">
        <v>488</v>
      </c>
      <c r="I96" s="1" t="s">
        <v>49</v>
      </c>
      <c r="J96" s="1" t="s">
        <v>260</v>
      </c>
      <c r="K96" s="1" t="s">
        <v>51</v>
      </c>
      <c r="L96" s="1">
        <v>1</v>
      </c>
      <c r="M96" s="1" t="s">
        <v>49</v>
      </c>
      <c r="N96" s="1" t="s">
        <v>522</v>
      </c>
      <c r="O96" s="1" t="s">
        <v>49</v>
      </c>
      <c r="P96" s="1" t="s">
        <v>272</v>
      </c>
      <c r="Q96" s="1">
        <v>10.794700000000001</v>
      </c>
      <c r="R96" s="1">
        <v>34.158299999999997</v>
      </c>
      <c r="S96" s="1">
        <v>5.9020000000000001</v>
      </c>
      <c r="T96" s="1" t="s">
        <v>53</v>
      </c>
      <c r="U96" s="1" t="s">
        <v>54</v>
      </c>
      <c r="V96" s="1" t="s">
        <v>55</v>
      </c>
      <c r="W96" s="1" t="s">
        <v>56</v>
      </c>
      <c r="X96" s="1" t="s">
        <v>57</v>
      </c>
      <c r="Y96" s="1" t="s">
        <v>58</v>
      </c>
      <c r="AA96" s="1" t="s">
        <v>59</v>
      </c>
      <c r="AB96" s="1" t="s">
        <v>111</v>
      </c>
      <c r="AC96" s="1">
        <v>2017</v>
      </c>
      <c r="AD96" s="1" t="s">
        <v>523</v>
      </c>
      <c r="AE96" s="1">
        <v>22.754442000000001</v>
      </c>
      <c r="AF96" s="1">
        <v>-160.93056999999999</v>
      </c>
      <c r="AG96" s="1">
        <v>381.37900000000002</v>
      </c>
      <c r="AH96" s="1">
        <v>381.37900000000002</v>
      </c>
      <c r="AI96" s="1">
        <v>381.37900000000002</v>
      </c>
      <c r="AJ96" s="1" t="s">
        <v>62</v>
      </c>
      <c r="AK96" s="1" t="s">
        <v>59</v>
      </c>
      <c r="AL96" s="1" t="s">
        <v>524</v>
      </c>
      <c r="AM96" s="1" t="s">
        <v>525</v>
      </c>
      <c r="AN96" s="1" t="s">
        <v>65</v>
      </c>
      <c r="AO96" s="1" t="s">
        <v>66</v>
      </c>
      <c r="AP96" s="1" t="s">
        <v>67</v>
      </c>
    </row>
    <row r="97" spans="1:42" x14ac:dyDescent="0.3">
      <c r="A97" s="1" t="s">
        <v>485</v>
      </c>
      <c r="B97" s="1" t="s">
        <v>7</v>
      </c>
      <c r="C97" s="1">
        <v>126242</v>
      </c>
      <c r="D97" s="1" t="s">
        <v>44</v>
      </c>
      <c r="E97" s="1" t="s">
        <v>45</v>
      </c>
      <c r="F97" s="1" t="s">
        <v>486</v>
      </c>
      <c r="G97" s="1" t="s">
        <v>487</v>
      </c>
      <c r="H97" s="1" t="s">
        <v>488</v>
      </c>
      <c r="I97" s="1" t="s">
        <v>49</v>
      </c>
      <c r="J97" s="1" t="s">
        <v>260</v>
      </c>
      <c r="K97" s="1" t="s">
        <v>51</v>
      </c>
      <c r="L97" s="1">
        <v>1</v>
      </c>
      <c r="M97" s="1" t="s">
        <v>49</v>
      </c>
      <c r="N97" s="1" t="s">
        <v>49</v>
      </c>
      <c r="O97" s="1" t="s">
        <v>49</v>
      </c>
      <c r="P97" s="1" t="s">
        <v>261</v>
      </c>
      <c r="Q97" s="1">
        <v>10.900600000000001</v>
      </c>
      <c r="R97" s="1">
        <v>34.181600000000003</v>
      </c>
      <c r="S97" s="1">
        <v>5.9600999999999997</v>
      </c>
      <c r="T97" s="1" t="s">
        <v>53</v>
      </c>
      <c r="U97" s="1" t="s">
        <v>54</v>
      </c>
      <c r="V97" s="1" t="s">
        <v>55</v>
      </c>
      <c r="W97" s="1" t="s">
        <v>56</v>
      </c>
      <c r="X97" s="1" t="s">
        <v>57</v>
      </c>
      <c r="Y97" s="1" t="s">
        <v>58</v>
      </c>
      <c r="AA97" s="1" t="s">
        <v>59</v>
      </c>
      <c r="AB97" s="1" t="s">
        <v>111</v>
      </c>
      <c r="AC97" s="1">
        <v>2017</v>
      </c>
      <c r="AD97" s="1" t="s">
        <v>526</v>
      </c>
      <c r="AE97" s="1">
        <v>22.754353999999999</v>
      </c>
      <c r="AF97" s="1">
        <v>-160.93065999999999</v>
      </c>
      <c r="AG97" s="1">
        <v>375.87</v>
      </c>
      <c r="AH97" s="1">
        <v>375.87</v>
      </c>
      <c r="AI97" s="1">
        <v>375.87</v>
      </c>
      <c r="AJ97" s="1" t="s">
        <v>62</v>
      </c>
      <c r="AK97" s="1" t="s">
        <v>59</v>
      </c>
      <c r="AL97" s="1" t="s">
        <v>527</v>
      </c>
      <c r="AM97" s="1" t="s">
        <v>528</v>
      </c>
      <c r="AN97" s="1" t="s">
        <v>65</v>
      </c>
      <c r="AO97" s="1" t="s">
        <v>66</v>
      </c>
      <c r="AP97" s="1" t="s">
        <v>67</v>
      </c>
    </row>
    <row r="98" spans="1:42" x14ac:dyDescent="0.3">
      <c r="A98" s="1" t="s">
        <v>485</v>
      </c>
      <c r="B98" s="1" t="s">
        <v>7</v>
      </c>
      <c r="C98" s="1">
        <v>126242</v>
      </c>
      <c r="D98" s="1" t="s">
        <v>44</v>
      </c>
      <c r="E98" s="1" t="s">
        <v>45</v>
      </c>
      <c r="F98" s="1" t="s">
        <v>486</v>
      </c>
      <c r="G98" s="1" t="s">
        <v>487</v>
      </c>
      <c r="H98" s="1" t="s">
        <v>488</v>
      </c>
      <c r="I98" s="1" t="s">
        <v>49</v>
      </c>
      <c r="J98" s="1" t="s">
        <v>260</v>
      </c>
      <c r="K98" s="1" t="s">
        <v>51</v>
      </c>
      <c r="L98" s="1">
        <v>3</v>
      </c>
      <c r="M98" s="1" t="s">
        <v>49</v>
      </c>
      <c r="N98" s="1" t="s">
        <v>49</v>
      </c>
      <c r="O98" s="1" t="s">
        <v>49</v>
      </c>
      <c r="P98" s="1" t="s">
        <v>272</v>
      </c>
      <c r="Q98" s="1">
        <v>10.428699999999999</v>
      </c>
      <c r="R98" s="1">
        <v>34.1755</v>
      </c>
      <c r="S98" s="1">
        <v>5.9680999999999997</v>
      </c>
      <c r="T98" s="1" t="s">
        <v>53</v>
      </c>
      <c r="U98" s="1" t="s">
        <v>54</v>
      </c>
      <c r="V98" s="1" t="s">
        <v>55</v>
      </c>
      <c r="W98" s="1" t="s">
        <v>56</v>
      </c>
      <c r="X98" s="1" t="s">
        <v>57</v>
      </c>
      <c r="Y98" s="1" t="s">
        <v>58</v>
      </c>
      <c r="AA98" s="1" t="s">
        <v>59</v>
      </c>
      <c r="AB98" s="1" t="s">
        <v>111</v>
      </c>
      <c r="AC98" s="1">
        <v>2017</v>
      </c>
      <c r="AD98" s="1" t="s">
        <v>529</v>
      </c>
      <c r="AE98" s="1">
        <v>22.754367999999999</v>
      </c>
      <c r="AF98" s="1">
        <v>-160.93075999999999</v>
      </c>
      <c r="AG98" s="1">
        <v>371.15100000000001</v>
      </c>
      <c r="AH98" s="1">
        <v>371.15100000000001</v>
      </c>
      <c r="AI98" s="1">
        <v>371.15100000000001</v>
      </c>
      <c r="AJ98" s="1" t="s">
        <v>62</v>
      </c>
      <c r="AK98" s="1" t="s">
        <v>59</v>
      </c>
      <c r="AL98" s="1" t="s">
        <v>530</v>
      </c>
      <c r="AM98" s="1" t="s">
        <v>531</v>
      </c>
      <c r="AN98" s="1" t="s">
        <v>65</v>
      </c>
      <c r="AO98" s="1" t="s">
        <v>66</v>
      </c>
      <c r="AP98" s="1" t="s">
        <v>67</v>
      </c>
    </row>
    <row r="99" spans="1:42" x14ac:dyDescent="0.3">
      <c r="A99" s="1" t="s">
        <v>485</v>
      </c>
      <c r="B99" s="1" t="s">
        <v>7</v>
      </c>
      <c r="C99" s="1">
        <v>126242</v>
      </c>
      <c r="D99" s="1" t="s">
        <v>44</v>
      </c>
      <c r="E99" s="1" t="s">
        <v>45</v>
      </c>
      <c r="F99" s="1" t="s">
        <v>486</v>
      </c>
      <c r="G99" s="1" t="s">
        <v>487</v>
      </c>
      <c r="H99" s="1" t="s">
        <v>488</v>
      </c>
      <c r="I99" s="1" t="s">
        <v>49</v>
      </c>
      <c r="J99" s="1" t="s">
        <v>260</v>
      </c>
      <c r="K99" s="1" t="s">
        <v>51</v>
      </c>
      <c r="L99" s="1">
        <v>8</v>
      </c>
      <c r="M99" s="1" t="s">
        <v>49</v>
      </c>
      <c r="N99" s="1" t="s">
        <v>49</v>
      </c>
      <c r="O99" s="1" t="s">
        <v>49</v>
      </c>
      <c r="P99" s="1" t="s">
        <v>272</v>
      </c>
      <c r="Q99" s="1">
        <v>10.4512</v>
      </c>
      <c r="R99" s="1">
        <v>34.1693</v>
      </c>
      <c r="S99" s="1">
        <v>5.9448999999999996</v>
      </c>
      <c r="T99" s="1" t="s">
        <v>53</v>
      </c>
      <c r="U99" s="1" t="s">
        <v>54</v>
      </c>
      <c r="V99" s="1" t="s">
        <v>55</v>
      </c>
      <c r="W99" s="1" t="s">
        <v>56</v>
      </c>
      <c r="X99" s="1" t="s">
        <v>57</v>
      </c>
      <c r="Y99" s="1" t="s">
        <v>58</v>
      </c>
      <c r="AA99" s="1" t="s">
        <v>59</v>
      </c>
      <c r="AB99" s="1" t="s">
        <v>111</v>
      </c>
      <c r="AC99" s="1">
        <v>2017</v>
      </c>
      <c r="AD99" s="1" t="s">
        <v>273</v>
      </c>
      <c r="AE99" s="1">
        <v>22.75441</v>
      </c>
      <c r="AF99" s="1">
        <v>-160.9308</v>
      </c>
      <c r="AG99" s="1">
        <v>368.29500000000002</v>
      </c>
      <c r="AH99" s="1">
        <v>368.29500000000002</v>
      </c>
      <c r="AI99" s="1">
        <v>368.29500000000002</v>
      </c>
      <c r="AJ99" s="1" t="s">
        <v>62</v>
      </c>
      <c r="AK99" s="1" t="s">
        <v>59</v>
      </c>
      <c r="AL99" s="1" t="s">
        <v>532</v>
      </c>
      <c r="AM99" s="1" t="s">
        <v>533</v>
      </c>
      <c r="AN99" s="1" t="s">
        <v>65</v>
      </c>
      <c r="AO99" s="1" t="s">
        <v>66</v>
      </c>
      <c r="AP99" s="1" t="s">
        <v>67</v>
      </c>
    </row>
    <row r="100" spans="1:42" x14ac:dyDescent="0.3">
      <c r="A100" s="1" t="s">
        <v>485</v>
      </c>
      <c r="B100" s="1" t="s">
        <v>7</v>
      </c>
      <c r="C100" s="1">
        <v>126242</v>
      </c>
      <c r="D100" s="1" t="s">
        <v>44</v>
      </c>
      <c r="E100" s="1" t="s">
        <v>45</v>
      </c>
      <c r="F100" s="1" t="s">
        <v>486</v>
      </c>
      <c r="G100" s="1" t="s">
        <v>487</v>
      </c>
      <c r="H100" s="1" t="s">
        <v>488</v>
      </c>
      <c r="I100" s="1" t="s">
        <v>49</v>
      </c>
      <c r="J100" s="1" t="s">
        <v>260</v>
      </c>
      <c r="K100" s="1" t="s">
        <v>51</v>
      </c>
      <c r="L100" s="1">
        <v>4</v>
      </c>
      <c r="M100" s="1" t="s">
        <v>49</v>
      </c>
      <c r="N100" s="1" t="s">
        <v>49</v>
      </c>
      <c r="O100" s="1" t="s">
        <v>49</v>
      </c>
      <c r="P100" s="1" t="s">
        <v>534</v>
      </c>
      <c r="Q100" s="1">
        <v>10.4777</v>
      </c>
      <c r="R100" s="1">
        <v>34.176499999999997</v>
      </c>
      <c r="S100" s="1">
        <v>5.9511000000000003</v>
      </c>
      <c r="T100" s="1" t="s">
        <v>53</v>
      </c>
      <c r="U100" s="1" t="s">
        <v>54</v>
      </c>
      <c r="V100" s="1" t="s">
        <v>55</v>
      </c>
      <c r="W100" s="1" t="s">
        <v>56</v>
      </c>
      <c r="X100" s="1" t="s">
        <v>57</v>
      </c>
      <c r="Y100" s="1" t="s">
        <v>58</v>
      </c>
      <c r="AA100" s="1" t="s">
        <v>59</v>
      </c>
      <c r="AB100" s="1" t="s">
        <v>111</v>
      </c>
      <c r="AC100" s="1">
        <v>2017</v>
      </c>
      <c r="AD100" s="1" t="s">
        <v>535</v>
      </c>
      <c r="AE100" s="1">
        <v>22.754415999999999</v>
      </c>
      <c r="AF100" s="1">
        <v>-160.93088</v>
      </c>
      <c r="AG100" s="1">
        <v>363.95699999999999</v>
      </c>
      <c r="AH100" s="1">
        <v>363.95699999999999</v>
      </c>
      <c r="AI100" s="1">
        <v>363.95699999999999</v>
      </c>
      <c r="AJ100" s="1" t="s">
        <v>62</v>
      </c>
      <c r="AK100" s="1" t="s">
        <v>59</v>
      </c>
      <c r="AL100" s="1" t="s">
        <v>536</v>
      </c>
      <c r="AM100" s="1" t="s">
        <v>537</v>
      </c>
      <c r="AN100" s="1" t="s">
        <v>65</v>
      </c>
      <c r="AO100" s="1" t="s">
        <v>66</v>
      </c>
      <c r="AP100" s="1" t="s">
        <v>67</v>
      </c>
    </row>
    <row r="101" spans="1:42" x14ac:dyDescent="0.3">
      <c r="A101" s="1" t="s">
        <v>485</v>
      </c>
      <c r="B101" s="1" t="s">
        <v>7</v>
      </c>
      <c r="C101" s="1">
        <v>126242</v>
      </c>
      <c r="D101" s="1" t="s">
        <v>44</v>
      </c>
      <c r="E101" s="1" t="s">
        <v>45</v>
      </c>
      <c r="F101" s="1" t="s">
        <v>486</v>
      </c>
      <c r="G101" s="1" t="s">
        <v>487</v>
      </c>
      <c r="H101" s="1" t="s">
        <v>488</v>
      </c>
      <c r="I101" s="1" t="s">
        <v>49</v>
      </c>
      <c r="J101" s="1" t="s">
        <v>260</v>
      </c>
      <c r="K101" s="1" t="s">
        <v>51</v>
      </c>
      <c r="L101" s="1">
        <v>2</v>
      </c>
      <c r="M101" s="1" t="s">
        <v>49</v>
      </c>
      <c r="N101" s="1" t="s">
        <v>49</v>
      </c>
      <c r="O101" s="1" t="s">
        <v>49</v>
      </c>
      <c r="P101" s="1" t="s">
        <v>181</v>
      </c>
      <c r="Q101" s="1">
        <v>10.4681</v>
      </c>
      <c r="R101" s="1">
        <v>34.188299999999998</v>
      </c>
      <c r="S101" s="1">
        <v>5.9801000000000002</v>
      </c>
      <c r="T101" s="1" t="s">
        <v>53</v>
      </c>
      <c r="U101" s="1" t="s">
        <v>54</v>
      </c>
      <c r="V101" s="1" t="s">
        <v>55</v>
      </c>
      <c r="W101" s="1" t="s">
        <v>56</v>
      </c>
      <c r="X101" s="1" t="s">
        <v>57</v>
      </c>
      <c r="Y101" s="1" t="s">
        <v>58</v>
      </c>
      <c r="AA101" s="1" t="s">
        <v>59</v>
      </c>
      <c r="AB101" s="1" t="s">
        <v>111</v>
      </c>
      <c r="AC101" s="1">
        <v>2017</v>
      </c>
      <c r="AD101" s="1" t="s">
        <v>538</v>
      </c>
      <c r="AE101" s="1">
        <v>22.754292</v>
      </c>
      <c r="AF101" s="1">
        <v>-160.93082000000001</v>
      </c>
      <c r="AG101" s="1">
        <v>363.69400000000002</v>
      </c>
      <c r="AH101" s="1">
        <v>363.69400000000002</v>
      </c>
      <c r="AI101" s="1">
        <v>363.69400000000002</v>
      </c>
      <c r="AJ101" s="1" t="s">
        <v>62</v>
      </c>
      <c r="AK101" s="1" t="s">
        <v>59</v>
      </c>
      <c r="AL101" s="1" t="s">
        <v>539</v>
      </c>
      <c r="AM101" s="1" t="s">
        <v>540</v>
      </c>
      <c r="AN101" s="1" t="s">
        <v>65</v>
      </c>
      <c r="AO101" s="1" t="s">
        <v>66</v>
      </c>
      <c r="AP101" s="1" t="s">
        <v>67</v>
      </c>
    </row>
    <row r="102" spans="1:42" x14ac:dyDescent="0.3">
      <c r="A102" s="1" t="s">
        <v>485</v>
      </c>
      <c r="B102" s="1" t="s">
        <v>7</v>
      </c>
      <c r="C102" s="1">
        <v>126242</v>
      </c>
      <c r="D102" s="1" t="s">
        <v>44</v>
      </c>
      <c r="E102" s="1" t="s">
        <v>45</v>
      </c>
      <c r="F102" s="1" t="s">
        <v>486</v>
      </c>
      <c r="G102" s="1" t="s">
        <v>487</v>
      </c>
      <c r="H102" s="1" t="s">
        <v>488</v>
      </c>
      <c r="I102" s="1" t="s">
        <v>49</v>
      </c>
      <c r="J102" s="1" t="s">
        <v>260</v>
      </c>
      <c r="K102" s="1" t="s">
        <v>51</v>
      </c>
      <c r="L102" s="1">
        <v>1</v>
      </c>
      <c r="M102" s="1" t="s">
        <v>49</v>
      </c>
      <c r="N102" s="1" t="s">
        <v>49</v>
      </c>
      <c r="O102" s="1" t="s">
        <v>49</v>
      </c>
      <c r="P102" s="1" t="s">
        <v>181</v>
      </c>
      <c r="Q102" s="1">
        <v>10.4358</v>
      </c>
      <c r="R102" s="1">
        <v>34.190300000000001</v>
      </c>
      <c r="S102" s="1">
        <v>5.9782999999999999</v>
      </c>
      <c r="T102" s="1" t="s">
        <v>53</v>
      </c>
      <c r="U102" s="1" t="s">
        <v>54</v>
      </c>
      <c r="V102" s="1" t="s">
        <v>55</v>
      </c>
      <c r="W102" s="1" t="s">
        <v>56</v>
      </c>
      <c r="X102" s="1" t="s">
        <v>57</v>
      </c>
      <c r="Y102" s="1" t="s">
        <v>58</v>
      </c>
      <c r="AA102" s="1" t="s">
        <v>59</v>
      </c>
      <c r="AB102" s="1" t="s">
        <v>111</v>
      </c>
      <c r="AC102" s="1">
        <v>2017</v>
      </c>
      <c r="AD102" s="1" t="s">
        <v>541</v>
      </c>
      <c r="AE102" s="1">
        <v>22.754314000000001</v>
      </c>
      <c r="AF102" s="1">
        <v>-160.93091000000001</v>
      </c>
      <c r="AG102" s="1">
        <v>363.36900000000003</v>
      </c>
      <c r="AH102" s="1">
        <v>363.36900000000003</v>
      </c>
      <c r="AI102" s="1">
        <v>363.36900000000003</v>
      </c>
      <c r="AJ102" s="1" t="s">
        <v>62</v>
      </c>
      <c r="AK102" s="1" t="s">
        <v>59</v>
      </c>
      <c r="AL102" s="1" t="s">
        <v>542</v>
      </c>
      <c r="AM102" s="1" t="s">
        <v>543</v>
      </c>
      <c r="AN102" s="1" t="s">
        <v>65</v>
      </c>
      <c r="AO102" s="1" t="s">
        <v>66</v>
      </c>
      <c r="AP102" s="1" t="s">
        <v>67</v>
      </c>
    </row>
    <row r="103" spans="1:42" x14ac:dyDescent="0.3">
      <c r="A103" s="1" t="s">
        <v>485</v>
      </c>
      <c r="B103" s="1" t="s">
        <v>7</v>
      </c>
      <c r="C103" s="1">
        <v>126242</v>
      </c>
      <c r="D103" s="1" t="s">
        <v>44</v>
      </c>
      <c r="E103" s="1" t="s">
        <v>45</v>
      </c>
      <c r="F103" s="1" t="s">
        <v>486</v>
      </c>
      <c r="G103" s="1" t="s">
        <v>487</v>
      </c>
      <c r="H103" s="1" t="s">
        <v>488</v>
      </c>
      <c r="I103" s="1" t="s">
        <v>49</v>
      </c>
      <c r="J103" s="1" t="s">
        <v>276</v>
      </c>
      <c r="K103" s="1" t="s">
        <v>51</v>
      </c>
      <c r="L103" s="1">
        <v>8</v>
      </c>
      <c r="M103" s="1" t="s">
        <v>49</v>
      </c>
      <c r="N103" s="1" t="s">
        <v>49</v>
      </c>
      <c r="O103" s="1" t="s">
        <v>49</v>
      </c>
      <c r="P103" s="1" t="s">
        <v>181</v>
      </c>
      <c r="Q103" s="1">
        <v>11.298299999999999</v>
      </c>
      <c r="R103" s="1">
        <v>34.205199999999998</v>
      </c>
      <c r="S103" s="1">
        <v>6.0244999999999997</v>
      </c>
      <c r="T103" s="1" t="s">
        <v>53</v>
      </c>
      <c r="U103" s="1" t="s">
        <v>54</v>
      </c>
      <c r="V103" s="1" t="s">
        <v>55</v>
      </c>
      <c r="W103" s="1" t="s">
        <v>56</v>
      </c>
      <c r="X103" s="1" t="s">
        <v>57</v>
      </c>
      <c r="Y103" s="1" t="s">
        <v>58</v>
      </c>
      <c r="AA103" s="1" t="s">
        <v>59</v>
      </c>
      <c r="AB103" s="1" t="s">
        <v>60</v>
      </c>
      <c r="AC103" s="1">
        <v>2017</v>
      </c>
      <c r="AD103" s="1" t="s">
        <v>544</v>
      </c>
      <c r="AE103" s="1">
        <v>22.754384999999999</v>
      </c>
      <c r="AF103" s="1">
        <v>-160.93100000000001</v>
      </c>
      <c r="AG103" s="1">
        <v>358.29500000000002</v>
      </c>
      <c r="AH103" s="1">
        <v>358.29500000000002</v>
      </c>
      <c r="AI103" s="1">
        <v>358.29500000000002</v>
      </c>
      <c r="AJ103" s="1" t="s">
        <v>62</v>
      </c>
      <c r="AK103" s="1" t="s">
        <v>59</v>
      </c>
      <c r="AL103" s="1" t="s">
        <v>545</v>
      </c>
      <c r="AM103" s="1" t="s">
        <v>546</v>
      </c>
      <c r="AN103" s="1" t="s">
        <v>65</v>
      </c>
      <c r="AO103" s="1" t="s">
        <v>66</v>
      </c>
      <c r="AP103" s="1" t="s">
        <v>67</v>
      </c>
    </row>
    <row r="104" spans="1:42" x14ac:dyDescent="0.3">
      <c r="A104" s="1" t="s">
        <v>485</v>
      </c>
      <c r="B104" s="1" t="s">
        <v>7</v>
      </c>
      <c r="C104" s="1">
        <v>126242</v>
      </c>
      <c r="D104" s="1" t="s">
        <v>44</v>
      </c>
      <c r="E104" s="1" t="s">
        <v>45</v>
      </c>
      <c r="F104" s="1" t="s">
        <v>486</v>
      </c>
      <c r="G104" s="1" t="s">
        <v>487</v>
      </c>
      <c r="H104" s="1" t="s">
        <v>488</v>
      </c>
      <c r="I104" s="1" t="s">
        <v>49</v>
      </c>
      <c r="J104" s="1" t="s">
        <v>276</v>
      </c>
      <c r="K104" s="1" t="s">
        <v>51</v>
      </c>
      <c r="L104" s="1">
        <v>2</v>
      </c>
      <c r="M104" s="1" t="s">
        <v>49</v>
      </c>
      <c r="N104" s="1" t="s">
        <v>49</v>
      </c>
      <c r="O104" s="1" t="s">
        <v>49</v>
      </c>
      <c r="P104" s="1" t="s">
        <v>110</v>
      </c>
      <c r="Q104" s="1">
        <v>11.5067</v>
      </c>
      <c r="R104" s="1">
        <v>34.231900000000003</v>
      </c>
      <c r="S104" s="1">
        <v>6.0941000000000001</v>
      </c>
      <c r="T104" s="1" t="s">
        <v>53</v>
      </c>
      <c r="U104" s="1" t="s">
        <v>54</v>
      </c>
      <c r="V104" s="1" t="s">
        <v>55</v>
      </c>
      <c r="W104" s="1" t="s">
        <v>56</v>
      </c>
      <c r="X104" s="1" t="s">
        <v>57</v>
      </c>
      <c r="Y104" s="1" t="s">
        <v>58</v>
      </c>
      <c r="AA104" s="1" t="s">
        <v>59</v>
      </c>
      <c r="AB104" s="1" t="s">
        <v>60</v>
      </c>
      <c r="AC104" s="1">
        <v>2017</v>
      </c>
      <c r="AD104" s="1" t="s">
        <v>547</v>
      </c>
      <c r="AE104" s="1">
        <v>22.754393</v>
      </c>
      <c r="AF104" s="1">
        <v>-160.93106</v>
      </c>
      <c r="AG104" s="1">
        <v>354.69799999999998</v>
      </c>
      <c r="AH104" s="1">
        <v>354.69799999999998</v>
      </c>
      <c r="AI104" s="1">
        <v>354.69799999999998</v>
      </c>
      <c r="AJ104" s="1" t="s">
        <v>62</v>
      </c>
      <c r="AK104" s="1" t="s">
        <v>59</v>
      </c>
      <c r="AL104" s="1" t="s">
        <v>548</v>
      </c>
      <c r="AM104" s="1" t="s">
        <v>549</v>
      </c>
      <c r="AN104" s="1" t="s">
        <v>65</v>
      </c>
      <c r="AO104" s="1" t="s">
        <v>66</v>
      </c>
      <c r="AP104" s="1" t="s">
        <v>67</v>
      </c>
    </row>
    <row r="105" spans="1:42" x14ac:dyDescent="0.3">
      <c r="A105" s="1" t="s">
        <v>485</v>
      </c>
      <c r="B105" s="1" t="s">
        <v>7</v>
      </c>
      <c r="C105" s="1">
        <v>126242</v>
      </c>
      <c r="D105" s="1" t="s">
        <v>44</v>
      </c>
      <c r="E105" s="1" t="s">
        <v>45</v>
      </c>
      <c r="F105" s="1" t="s">
        <v>486</v>
      </c>
      <c r="G105" s="1" t="s">
        <v>487</v>
      </c>
      <c r="H105" s="1" t="s">
        <v>488</v>
      </c>
      <c r="I105" s="1" t="s">
        <v>49</v>
      </c>
      <c r="J105" s="1" t="s">
        <v>276</v>
      </c>
      <c r="K105" s="1" t="s">
        <v>51</v>
      </c>
      <c r="L105" s="1">
        <v>5</v>
      </c>
      <c r="M105" s="1" t="s">
        <v>49</v>
      </c>
      <c r="N105" s="1" t="s">
        <v>49</v>
      </c>
      <c r="O105" s="1" t="s">
        <v>49</v>
      </c>
      <c r="P105" s="1" t="s">
        <v>110</v>
      </c>
      <c r="Q105" s="1">
        <v>11.984500000000001</v>
      </c>
      <c r="R105" s="1">
        <v>34.241900000000001</v>
      </c>
      <c r="S105" s="1">
        <v>6.1089000000000002</v>
      </c>
      <c r="T105" s="1" t="s">
        <v>53</v>
      </c>
      <c r="U105" s="1" t="s">
        <v>54</v>
      </c>
      <c r="V105" s="1" t="s">
        <v>55</v>
      </c>
      <c r="W105" s="1" t="s">
        <v>56</v>
      </c>
      <c r="X105" s="1" t="s">
        <v>57</v>
      </c>
      <c r="Y105" s="1" t="s">
        <v>58</v>
      </c>
      <c r="AA105" s="1" t="s">
        <v>59</v>
      </c>
      <c r="AB105" s="1" t="s">
        <v>60</v>
      </c>
      <c r="AC105" s="1">
        <v>2017</v>
      </c>
      <c r="AD105" s="1" t="s">
        <v>550</v>
      </c>
      <c r="AE105" s="1">
        <v>22.754425000000001</v>
      </c>
      <c r="AF105" s="1">
        <v>-160.93111999999999</v>
      </c>
      <c r="AG105" s="1">
        <v>351.44</v>
      </c>
      <c r="AH105" s="1">
        <v>351.44</v>
      </c>
      <c r="AI105" s="1">
        <v>351.44</v>
      </c>
      <c r="AJ105" s="1" t="s">
        <v>62</v>
      </c>
      <c r="AK105" s="1" t="s">
        <v>59</v>
      </c>
      <c r="AL105" s="1" t="s">
        <v>551</v>
      </c>
      <c r="AM105" s="1" t="s">
        <v>552</v>
      </c>
      <c r="AN105" s="1" t="s">
        <v>65</v>
      </c>
      <c r="AO105" s="1" t="s">
        <v>66</v>
      </c>
      <c r="AP105" s="1" t="s">
        <v>67</v>
      </c>
    </row>
    <row r="106" spans="1:42" x14ac:dyDescent="0.3">
      <c r="A106" s="1" t="s">
        <v>485</v>
      </c>
      <c r="B106" s="1" t="s">
        <v>7</v>
      </c>
      <c r="C106" s="1">
        <v>126242</v>
      </c>
      <c r="D106" s="1" t="s">
        <v>44</v>
      </c>
      <c r="E106" s="1" t="s">
        <v>45</v>
      </c>
      <c r="F106" s="1" t="s">
        <v>486</v>
      </c>
      <c r="G106" s="1" t="s">
        <v>487</v>
      </c>
      <c r="H106" s="1" t="s">
        <v>488</v>
      </c>
      <c r="I106" s="1" t="s">
        <v>49</v>
      </c>
      <c r="J106" s="1" t="s">
        <v>276</v>
      </c>
      <c r="K106" s="1" t="s">
        <v>51</v>
      </c>
      <c r="L106" s="1">
        <v>3</v>
      </c>
      <c r="M106" s="1" t="s">
        <v>49</v>
      </c>
      <c r="N106" s="1" t="s">
        <v>49</v>
      </c>
      <c r="O106" s="1" t="s">
        <v>49</v>
      </c>
      <c r="P106" s="1" t="s">
        <v>181</v>
      </c>
      <c r="Q106" s="1">
        <v>11.1607</v>
      </c>
      <c r="R106" s="1">
        <v>34.221499999999999</v>
      </c>
      <c r="S106" s="1">
        <v>6.0715000000000003</v>
      </c>
      <c r="T106" s="1" t="s">
        <v>53</v>
      </c>
      <c r="U106" s="1" t="s">
        <v>54</v>
      </c>
      <c r="V106" s="1" t="s">
        <v>55</v>
      </c>
      <c r="W106" s="1" t="s">
        <v>56</v>
      </c>
      <c r="X106" s="1" t="s">
        <v>57</v>
      </c>
      <c r="Y106" s="1" t="s">
        <v>58</v>
      </c>
      <c r="AA106" s="1" t="s">
        <v>59</v>
      </c>
      <c r="AB106" s="1" t="s">
        <v>60</v>
      </c>
      <c r="AC106" s="1">
        <v>2017</v>
      </c>
      <c r="AD106" s="1" t="s">
        <v>553</v>
      </c>
      <c r="AE106" s="1">
        <v>22.754414000000001</v>
      </c>
      <c r="AF106" s="1">
        <v>-160.93119999999999</v>
      </c>
      <c r="AG106" s="1">
        <v>347.61700000000002</v>
      </c>
      <c r="AH106" s="1">
        <v>347.61700000000002</v>
      </c>
      <c r="AI106" s="1">
        <v>347.61700000000002</v>
      </c>
      <c r="AJ106" s="1" t="s">
        <v>62</v>
      </c>
      <c r="AK106" s="1" t="s">
        <v>59</v>
      </c>
      <c r="AL106" s="1" t="s">
        <v>554</v>
      </c>
      <c r="AM106" s="1" t="s">
        <v>555</v>
      </c>
      <c r="AN106" s="1" t="s">
        <v>65</v>
      </c>
      <c r="AO106" s="1" t="s">
        <v>66</v>
      </c>
      <c r="AP106" s="1" t="s">
        <v>67</v>
      </c>
    </row>
    <row r="107" spans="1:42" x14ac:dyDescent="0.3">
      <c r="A107" s="1" t="s">
        <v>485</v>
      </c>
      <c r="B107" s="1" t="s">
        <v>7</v>
      </c>
      <c r="C107" s="1">
        <v>126242</v>
      </c>
      <c r="D107" s="1" t="s">
        <v>44</v>
      </c>
      <c r="E107" s="1" t="s">
        <v>45</v>
      </c>
      <c r="F107" s="1" t="s">
        <v>486</v>
      </c>
      <c r="G107" s="1" t="s">
        <v>487</v>
      </c>
      <c r="H107" s="1" t="s">
        <v>488</v>
      </c>
      <c r="I107" s="1" t="s">
        <v>49</v>
      </c>
      <c r="J107" s="1" t="s">
        <v>276</v>
      </c>
      <c r="K107" s="1" t="s">
        <v>51</v>
      </c>
      <c r="L107" s="1">
        <v>1</v>
      </c>
      <c r="M107" s="1" t="s">
        <v>49</v>
      </c>
      <c r="N107" s="1" t="s">
        <v>49</v>
      </c>
      <c r="O107" s="1" t="s">
        <v>49</v>
      </c>
      <c r="P107" s="1" t="s">
        <v>181</v>
      </c>
      <c r="Q107" s="1">
        <v>11.328799999999999</v>
      </c>
      <c r="R107" s="1">
        <v>34.227400000000003</v>
      </c>
      <c r="S107" s="1">
        <v>6.0696000000000003</v>
      </c>
      <c r="T107" s="1" t="s">
        <v>53</v>
      </c>
      <c r="U107" s="1" t="s">
        <v>54</v>
      </c>
      <c r="V107" s="1" t="s">
        <v>55</v>
      </c>
      <c r="W107" s="1" t="s">
        <v>56</v>
      </c>
      <c r="X107" s="1" t="s">
        <v>57</v>
      </c>
      <c r="Y107" s="1" t="s">
        <v>58</v>
      </c>
      <c r="AA107" s="1" t="s">
        <v>59</v>
      </c>
      <c r="AB107" s="1" t="s">
        <v>60</v>
      </c>
      <c r="AC107" s="1">
        <v>2017</v>
      </c>
      <c r="AD107" s="1" t="s">
        <v>556</v>
      </c>
      <c r="AE107" s="1">
        <v>22.754432999999999</v>
      </c>
      <c r="AF107" s="1">
        <v>-160.93124</v>
      </c>
      <c r="AG107" s="1">
        <v>344.05200000000002</v>
      </c>
      <c r="AH107" s="1">
        <v>344.05200000000002</v>
      </c>
      <c r="AI107" s="1">
        <v>344.05200000000002</v>
      </c>
      <c r="AJ107" s="1" t="s">
        <v>62</v>
      </c>
      <c r="AK107" s="1" t="s">
        <v>59</v>
      </c>
      <c r="AL107" s="1" t="s">
        <v>557</v>
      </c>
      <c r="AM107" s="1" t="s">
        <v>558</v>
      </c>
      <c r="AN107" s="1" t="s">
        <v>65</v>
      </c>
      <c r="AO107" s="1" t="s">
        <v>66</v>
      </c>
      <c r="AP107" s="1" t="s">
        <v>67</v>
      </c>
    </row>
    <row r="108" spans="1:42" x14ac:dyDescent="0.3">
      <c r="A108" s="1" t="s">
        <v>485</v>
      </c>
      <c r="B108" s="1" t="s">
        <v>7</v>
      </c>
      <c r="C108" s="1">
        <v>126242</v>
      </c>
      <c r="D108" s="1" t="s">
        <v>44</v>
      </c>
      <c r="E108" s="1" t="s">
        <v>45</v>
      </c>
      <c r="F108" s="1" t="s">
        <v>486</v>
      </c>
      <c r="G108" s="1" t="s">
        <v>487</v>
      </c>
      <c r="H108" s="1" t="s">
        <v>488</v>
      </c>
      <c r="I108" s="1" t="s">
        <v>49</v>
      </c>
      <c r="J108" s="1" t="s">
        <v>180</v>
      </c>
      <c r="K108" s="1" t="s">
        <v>51</v>
      </c>
      <c r="L108" s="1">
        <v>1</v>
      </c>
      <c r="M108" s="1" t="s">
        <v>49</v>
      </c>
      <c r="N108" s="1" t="s">
        <v>49</v>
      </c>
      <c r="O108" s="1" t="s">
        <v>49</v>
      </c>
      <c r="P108" s="1" t="s">
        <v>181</v>
      </c>
      <c r="Q108" s="1">
        <v>11.4567</v>
      </c>
      <c r="R108" s="1">
        <v>34.255299999999998</v>
      </c>
      <c r="S108" s="1">
        <v>6.1414999999999997</v>
      </c>
      <c r="T108" s="1" t="s">
        <v>53</v>
      </c>
      <c r="U108" s="1" t="s">
        <v>54</v>
      </c>
      <c r="V108" s="1" t="s">
        <v>55</v>
      </c>
      <c r="W108" s="1" t="s">
        <v>56</v>
      </c>
      <c r="X108" s="1" t="s">
        <v>57</v>
      </c>
      <c r="Y108" s="1" t="s">
        <v>58</v>
      </c>
      <c r="AA108" s="1" t="s">
        <v>59</v>
      </c>
      <c r="AB108" s="1" t="s">
        <v>60</v>
      </c>
      <c r="AC108" s="1">
        <v>2017</v>
      </c>
      <c r="AD108" s="1" t="s">
        <v>559</v>
      </c>
      <c r="AE108" s="1">
        <v>22.75442</v>
      </c>
      <c r="AF108" s="1">
        <v>-160.93128999999999</v>
      </c>
      <c r="AG108" s="1">
        <v>339.59399999999999</v>
      </c>
      <c r="AH108" s="1">
        <v>339.59399999999999</v>
      </c>
      <c r="AI108" s="1">
        <v>339.59399999999999</v>
      </c>
      <c r="AJ108" s="1" t="s">
        <v>62</v>
      </c>
      <c r="AK108" s="1" t="s">
        <v>59</v>
      </c>
      <c r="AL108" s="1" t="s">
        <v>560</v>
      </c>
      <c r="AM108" s="1" t="s">
        <v>561</v>
      </c>
      <c r="AN108" s="1" t="s">
        <v>65</v>
      </c>
      <c r="AO108" s="1" t="s">
        <v>66</v>
      </c>
      <c r="AP108" s="1" t="s">
        <v>67</v>
      </c>
    </row>
    <row r="109" spans="1:42" x14ac:dyDescent="0.3">
      <c r="A109" s="1" t="s">
        <v>485</v>
      </c>
      <c r="B109" s="1" t="s">
        <v>7</v>
      </c>
      <c r="C109" s="1">
        <v>126242</v>
      </c>
      <c r="D109" s="1" t="s">
        <v>44</v>
      </c>
      <c r="E109" s="1" t="s">
        <v>45</v>
      </c>
      <c r="F109" s="1" t="s">
        <v>486</v>
      </c>
      <c r="G109" s="1" t="s">
        <v>487</v>
      </c>
      <c r="H109" s="1" t="s">
        <v>488</v>
      </c>
      <c r="I109" s="1" t="s">
        <v>49</v>
      </c>
      <c r="J109" s="1" t="s">
        <v>180</v>
      </c>
      <c r="K109" s="1" t="s">
        <v>51</v>
      </c>
      <c r="L109" s="1">
        <v>3</v>
      </c>
      <c r="M109" s="1" t="s">
        <v>49</v>
      </c>
      <c r="N109" s="1" t="s">
        <v>49</v>
      </c>
      <c r="O109" s="1" t="s">
        <v>49</v>
      </c>
      <c r="P109" s="1" t="s">
        <v>181</v>
      </c>
      <c r="Q109" s="1">
        <v>11.672499999999999</v>
      </c>
      <c r="R109" s="1">
        <v>34.264000000000003</v>
      </c>
      <c r="S109" s="1">
        <v>6.1447000000000003</v>
      </c>
      <c r="T109" s="1" t="s">
        <v>53</v>
      </c>
      <c r="U109" s="1" t="s">
        <v>54</v>
      </c>
      <c r="V109" s="1" t="s">
        <v>55</v>
      </c>
      <c r="W109" s="1" t="s">
        <v>56</v>
      </c>
      <c r="X109" s="1" t="s">
        <v>57</v>
      </c>
      <c r="Y109" s="1" t="s">
        <v>58</v>
      </c>
      <c r="AA109" s="1" t="s">
        <v>59</v>
      </c>
      <c r="AB109" s="1" t="s">
        <v>60</v>
      </c>
      <c r="AC109" s="1">
        <v>2017</v>
      </c>
      <c r="AD109" s="1" t="s">
        <v>562</v>
      </c>
      <c r="AE109" s="1">
        <v>22.754432999999999</v>
      </c>
      <c r="AF109" s="1">
        <v>-160.93134000000001</v>
      </c>
      <c r="AG109" s="1">
        <v>336.56700000000001</v>
      </c>
      <c r="AH109" s="1">
        <v>336.56700000000001</v>
      </c>
      <c r="AI109" s="1">
        <v>336.56700000000001</v>
      </c>
      <c r="AJ109" s="1" t="s">
        <v>62</v>
      </c>
      <c r="AK109" s="1" t="s">
        <v>59</v>
      </c>
      <c r="AL109" s="1" t="s">
        <v>563</v>
      </c>
      <c r="AM109" s="1" t="s">
        <v>564</v>
      </c>
      <c r="AN109" s="1" t="s">
        <v>65</v>
      </c>
      <c r="AO109" s="1" t="s">
        <v>66</v>
      </c>
      <c r="AP109" s="1" t="s">
        <v>67</v>
      </c>
    </row>
    <row r="110" spans="1:42" x14ac:dyDescent="0.3">
      <c r="A110" s="1" t="s">
        <v>485</v>
      </c>
      <c r="B110" s="1" t="s">
        <v>7</v>
      </c>
      <c r="C110" s="1">
        <v>126242</v>
      </c>
      <c r="D110" s="1" t="s">
        <v>44</v>
      </c>
      <c r="E110" s="1" t="s">
        <v>45</v>
      </c>
      <c r="F110" s="1" t="s">
        <v>486</v>
      </c>
      <c r="G110" s="1" t="s">
        <v>487</v>
      </c>
      <c r="H110" s="1" t="s">
        <v>488</v>
      </c>
      <c r="I110" s="1" t="s">
        <v>49</v>
      </c>
      <c r="J110" s="1" t="s">
        <v>180</v>
      </c>
      <c r="K110" s="1" t="s">
        <v>51</v>
      </c>
      <c r="L110" s="1">
        <v>5</v>
      </c>
      <c r="M110" s="1" t="s">
        <v>49</v>
      </c>
      <c r="N110" s="1" t="s">
        <v>49</v>
      </c>
      <c r="O110" s="1" t="s">
        <v>49</v>
      </c>
      <c r="P110" s="1" t="s">
        <v>181</v>
      </c>
      <c r="Q110" s="1">
        <v>12.046799999999999</v>
      </c>
      <c r="R110" s="1">
        <v>34.276800000000001</v>
      </c>
      <c r="S110" s="1">
        <v>6.1571999999999996</v>
      </c>
      <c r="T110" s="1" t="s">
        <v>53</v>
      </c>
      <c r="U110" s="1" t="s">
        <v>54</v>
      </c>
      <c r="V110" s="1" t="s">
        <v>55</v>
      </c>
      <c r="W110" s="1" t="s">
        <v>56</v>
      </c>
      <c r="X110" s="1" t="s">
        <v>57</v>
      </c>
      <c r="Y110" s="1" t="s">
        <v>58</v>
      </c>
      <c r="AA110" s="1" t="s">
        <v>59</v>
      </c>
      <c r="AB110" s="1" t="s">
        <v>60</v>
      </c>
      <c r="AC110" s="1">
        <v>2017</v>
      </c>
      <c r="AD110" s="1" t="s">
        <v>565</v>
      </c>
      <c r="AE110" s="1">
        <v>22.754448</v>
      </c>
      <c r="AF110" s="1">
        <v>-160.93143000000001</v>
      </c>
      <c r="AG110" s="1">
        <v>331.34800000000001</v>
      </c>
      <c r="AH110" s="1">
        <v>331.34800000000001</v>
      </c>
      <c r="AI110" s="1">
        <v>331.34800000000001</v>
      </c>
      <c r="AJ110" s="1" t="s">
        <v>62</v>
      </c>
      <c r="AK110" s="1" t="s">
        <v>59</v>
      </c>
      <c r="AL110" s="1" t="s">
        <v>566</v>
      </c>
      <c r="AM110" s="1" t="s">
        <v>567</v>
      </c>
      <c r="AN110" s="1" t="s">
        <v>65</v>
      </c>
      <c r="AO110" s="1" t="s">
        <v>66</v>
      </c>
      <c r="AP110" s="1" t="s">
        <v>67</v>
      </c>
    </row>
    <row r="111" spans="1:42" x14ac:dyDescent="0.3">
      <c r="A111" s="1" t="s">
        <v>485</v>
      </c>
      <c r="B111" s="1" t="s">
        <v>7</v>
      </c>
      <c r="C111" s="1">
        <v>126242</v>
      </c>
      <c r="D111" s="1" t="s">
        <v>44</v>
      </c>
      <c r="E111" s="1" t="s">
        <v>45</v>
      </c>
      <c r="F111" s="1" t="s">
        <v>486</v>
      </c>
      <c r="G111" s="1" t="s">
        <v>487</v>
      </c>
      <c r="H111" s="1" t="s">
        <v>488</v>
      </c>
      <c r="I111" s="1" t="s">
        <v>49</v>
      </c>
      <c r="J111" s="1" t="s">
        <v>180</v>
      </c>
      <c r="K111" s="1" t="s">
        <v>51</v>
      </c>
      <c r="L111" s="1">
        <v>5</v>
      </c>
      <c r="M111" s="1" t="s">
        <v>49</v>
      </c>
      <c r="N111" s="1" t="s">
        <v>49</v>
      </c>
      <c r="O111" s="1" t="s">
        <v>49</v>
      </c>
      <c r="P111" s="1" t="s">
        <v>181</v>
      </c>
      <c r="Q111" s="1">
        <v>12.1806</v>
      </c>
      <c r="R111" s="1">
        <v>34.2759</v>
      </c>
      <c r="S111" s="1">
        <v>6.1775000000000002</v>
      </c>
      <c r="T111" s="1" t="s">
        <v>53</v>
      </c>
      <c r="U111" s="1" t="s">
        <v>54</v>
      </c>
      <c r="V111" s="1" t="s">
        <v>55</v>
      </c>
      <c r="W111" s="1" t="s">
        <v>56</v>
      </c>
      <c r="X111" s="1" t="s">
        <v>57</v>
      </c>
      <c r="Y111" s="1" t="s">
        <v>58</v>
      </c>
      <c r="AA111" s="1" t="s">
        <v>59</v>
      </c>
      <c r="AB111" s="1" t="s">
        <v>60</v>
      </c>
      <c r="AC111" s="1">
        <v>2017</v>
      </c>
      <c r="AD111" s="1" t="s">
        <v>568</v>
      </c>
      <c r="AE111" s="1">
        <v>22.754443999999999</v>
      </c>
      <c r="AF111" s="1">
        <v>-160.93149</v>
      </c>
      <c r="AG111" s="1">
        <v>328.024</v>
      </c>
      <c r="AH111" s="1">
        <v>328.024</v>
      </c>
      <c r="AI111" s="1">
        <v>328.024</v>
      </c>
      <c r="AJ111" s="1" t="s">
        <v>62</v>
      </c>
      <c r="AK111" s="1" t="s">
        <v>59</v>
      </c>
      <c r="AL111" s="1" t="s">
        <v>569</v>
      </c>
      <c r="AM111" s="1" t="s">
        <v>570</v>
      </c>
      <c r="AN111" s="1" t="s">
        <v>65</v>
      </c>
      <c r="AO111" s="1" t="s">
        <v>66</v>
      </c>
      <c r="AP111" s="1" t="s">
        <v>67</v>
      </c>
    </row>
    <row r="112" spans="1:42" x14ac:dyDescent="0.3">
      <c r="A112" s="1" t="s">
        <v>485</v>
      </c>
      <c r="B112" s="1" t="s">
        <v>7</v>
      </c>
      <c r="C112" s="1">
        <v>126242</v>
      </c>
      <c r="D112" s="1" t="s">
        <v>44</v>
      </c>
      <c r="E112" s="1" t="s">
        <v>45</v>
      </c>
      <c r="F112" s="1" t="s">
        <v>486</v>
      </c>
      <c r="G112" s="1" t="s">
        <v>487</v>
      </c>
      <c r="H112" s="1" t="s">
        <v>488</v>
      </c>
      <c r="I112" s="1" t="s">
        <v>49</v>
      </c>
      <c r="J112" s="1" t="s">
        <v>180</v>
      </c>
      <c r="K112" s="1" t="s">
        <v>51</v>
      </c>
      <c r="L112" s="1">
        <v>3</v>
      </c>
      <c r="M112" s="1" t="s">
        <v>49</v>
      </c>
      <c r="N112" s="1" t="s">
        <v>49</v>
      </c>
      <c r="O112" s="1" t="s">
        <v>49</v>
      </c>
      <c r="P112" s="1" t="s">
        <v>181</v>
      </c>
      <c r="Q112" s="1">
        <v>12.26</v>
      </c>
      <c r="R112" s="1">
        <v>34.274700000000003</v>
      </c>
      <c r="S112" s="1">
        <v>6.1685999999999996</v>
      </c>
      <c r="T112" s="1" t="s">
        <v>53</v>
      </c>
      <c r="U112" s="1" t="s">
        <v>54</v>
      </c>
      <c r="V112" s="1" t="s">
        <v>55</v>
      </c>
      <c r="W112" s="1" t="s">
        <v>56</v>
      </c>
      <c r="X112" s="1" t="s">
        <v>57</v>
      </c>
      <c r="Y112" s="1" t="s">
        <v>58</v>
      </c>
      <c r="AA112" s="1" t="s">
        <v>59</v>
      </c>
      <c r="AB112" s="1" t="s">
        <v>60</v>
      </c>
      <c r="AC112" s="1">
        <v>2017</v>
      </c>
      <c r="AD112" s="1" t="s">
        <v>571</v>
      </c>
      <c r="AE112" s="1">
        <v>22.754435999999998</v>
      </c>
      <c r="AF112" s="1">
        <v>-160.93153000000001</v>
      </c>
      <c r="AG112" s="1">
        <v>324.69799999999998</v>
      </c>
      <c r="AH112" s="1">
        <v>324.69799999999998</v>
      </c>
      <c r="AI112" s="1">
        <v>324.69799999999998</v>
      </c>
      <c r="AJ112" s="1" t="s">
        <v>62</v>
      </c>
      <c r="AK112" s="1" t="s">
        <v>59</v>
      </c>
      <c r="AL112" s="1" t="s">
        <v>572</v>
      </c>
      <c r="AM112" s="1" t="s">
        <v>573</v>
      </c>
      <c r="AN112" s="1" t="s">
        <v>65</v>
      </c>
      <c r="AO112" s="1" t="s">
        <v>66</v>
      </c>
      <c r="AP112" s="1" t="s">
        <v>67</v>
      </c>
    </row>
    <row r="113" spans="1:42" x14ac:dyDescent="0.3">
      <c r="A113" s="1" t="s">
        <v>485</v>
      </c>
      <c r="B113" s="1" t="s">
        <v>7</v>
      </c>
      <c r="C113" s="1">
        <v>126242</v>
      </c>
      <c r="D113" s="1" t="s">
        <v>44</v>
      </c>
      <c r="E113" s="1" t="s">
        <v>45</v>
      </c>
      <c r="F113" s="1" t="s">
        <v>486</v>
      </c>
      <c r="G113" s="1" t="s">
        <v>487</v>
      </c>
      <c r="H113" s="1" t="s">
        <v>488</v>
      </c>
      <c r="I113" s="1" t="s">
        <v>49</v>
      </c>
      <c r="J113" s="1" t="s">
        <v>180</v>
      </c>
      <c r="K113" s="1" t="s">
        <v>51</v>
      </c>
      <c r="L113" s="1">
        <v>1</v>
      </c>
      <c r="M113" s="1" t="s">
        <v>49</v>
      </c>
      <c r="N113" s="1" t="s">
        <v>49</v>
      </c>
      <c r="O113" s="1" t="s">
        <v>49</v>
      </c>
      <c r="P113" s="1" t="s">
        <v>181</v>
      </c>
      <c r="Q113" s="1">
        <v>12.3194</v>
      </c>
      <c r="R113" s="1">
        <v>34.2515</v>
      </c>
      <c r="S113" s="1">
        <v>6.1295999999999999</v>
      </c>
      <c r="T113" s="1" t="s">
        <v>53</v>
      </c>
      <c r="U113" s="1" t="s">
        <v>54</v>
      </c>
      <c r="V113" s="1" t="s">
        <v>55</v>
      </c>
      <c r="W113" s="1" t="s">
        <v>56</v>
      </c>
      <c r="X113" s="1" t="s">
        <v>57</v>
      </c>
      <c r="Y113" s="1" t="s">
        <v>58</v>
      </c>
      <c r="AA113" s="1" t="s">
        <v>59</v>
      </c>
      <c r="AB113" s="1" t="s">
        <v>60</v>
      </c>
      <c r="AC113" s="1">
        <v>2017</v>
      </c>
      <c r="AD113" s="1" t="s">
        <v>574</v>
      </c>
      <c r="AE113" s="1">
        <v>22.754448</v>
      </c>
      <c r="AF113" s="1">
        <v>-160.9316</v>
      </c>
      <c r="AG113" s="1">
        <v>321.78800000000001</v>
      </c>
      <c r="AH113" s="1">
        <v>321.78800000000001</v>
      </c>
      <c r="AI113" s="1">
        <v>321.78800000000001</v>
      </c>
      <c r="AJ113" s="1" t="s">
        <v>62</v>
      </c>
      <c r="AK113" s="1" t="s">
        <v>59</v>
      </c>
      <c r="AL113" s="1" t="s">
        <v>575</v>
      </c>
      <c r="AM113" s="1" t="s">
        <v>576</v>
      </c>
      <c r="AN113" s="1" t="s">
        <v>65</v>
      </c>
      <c r="AO113" s="1" t="s">
        <v>66</v>
      </c>
      <c r="AP113" s="1" t="s">
        <v>67</v>
      </c>
    </row>
    <row r="114" spans="1:42" x14ac:dyDescent="0.3">
      <c r="A114" s="1" t="s">
        <v>485</v>
      </c>
      <c r="B114" s="1" t="s">
        <v>7</v>
      </c>
      <c r="C114" s="1">
        <v>126242</v>
      </c>
      <c r="D114" s="1" t="s">
        <v>44</v>
      </c>
      <c r="E114" s="1" t="s">
        <v>45</v>
      </c>
      <c r="F114" s="1" t="s">
        <v>486</v>
      </c>
      <c r="G114" s="1" t="s">
        <v>487</v>
      </c>
      <c r="H114" s="1" t="s">
        <v>488</v>
      </c>
      <c r="I114" s="1" t="s">
        <v>49</v>
      </c>
      <c r="J114" s="1" t="s">
        <v>180</v>
      </c>
      <c r="K114" s="1" t="s">
        <v>51</v>
      </c>
      <c r="L114" s="1">
        <v>15</v>
      </c>
      <c r="M114" s="1" t="s">
        <v>49</v>
      </c>
      <c r="N114" s="1" t="s">
        <v>49</v>
      </c>
      <c r="O114" s="1" t="s">
        <v>49</v>
      </c>
      <c r="P114" s="1" t="s">
        <v>181</v>
      </c>
      <c r="Q114" s="1">
        <v>12.289400000000001</v>
      </c>
      <c r="R114" s="1">
        <v>34.248600000000003</v>
      </c>
      <c r="S114" s="1">
        <v>6.1224999999999996</v>
      </c>
      <c r="T114" s="1" t="s">
        <v>53</v>
      </c>
      <c r="U114" s="1" t="s">
        <v>54</v>
      </c>
      <c r="V114" s="1" t="s">
        <v>55</v>
      </c>
      <c r="W114" s="1" t="s">
        <v>56</v>
      </c>
      <c r="X114" s="1" t="s">
        <v>57</v>
      </c>
      <c r="Y114" s="1" t="s">
        <v>58</v>
      </c>
      <c r="AA114" s="1" t="s">
        <v>59</v>
      </c>
      <c r="AB114" s="1" t="s">
        <v>60</v>
      </c>
      <c r="AC114" s="1">
        <v>2017</v>
      </c>
      <c r="AD114" s="1" t="s">
        <v>577</v>
      </c>
      <c r="AE114" s="1">
        <v>22.7544</v>
      </c>
      <c r="AF114" s="1">
        <v>-160.93163000000001</v>
      </c>
      <c r="AG114" s="1">
        <v>320.81700000000001</v>
      </c>
      <c r="AH114" s="1">
        <v>320.81700000000001</v>
      </c>
      <c r="AI114" s="1">
        <v>320.81700000000001</v>
      </c>
      <c r="AJ114" s="1" t="s">
        <v>62</v>
      </c>
      <c r="AK114" s="1" t="s">
        <v>59</v>
      </c>
      <c r="AL114" s="1" t="s">
        <v>578</v>
      </c>
      <c r="AM114" s="1" t="s">
        <v>579</v>
      </c>
      <c r="AN114" s="1" t="s">
        <v>65</v>
      </c>
      <c r="AO114" s="1" t="s">
        <v>66</v>
      </c>
      <c r="AP114" s="1" t="s">
        <v>67</v>
      </c>
    </row>
    <row r="115" spans="1:42" x14ac:dyDescent="0.3">
      <c r="A115" s="1" t="s">
        <v>485</v>
      </c>
      <c r="B115" s="1" t="s">
        <v>7</v>
      </c>
      <c r="C115" s="1">
        <v>126242</v>
      </c>
      <c r="D115" s="1" t="s">
        <v>44</v>
      </c>
      <c r="E115" s="1" t="s">
        <v>45</v>
      </c>
      <c r="F115" s="1" t="s">
        <v>486</v>
      </c>
      <c r="G115" s="1" t="s">
        <v>487</v>
      </c>
      <c r="H115" s="1" t="s">
        <v>488</v>
      </c>
      <c r="I115" s="1" t="s">
        <v>49</v>
      </c>
      <c r="J115" s="1" t="s">
        <v>180</v>
      </c>
      <c r="K115" s="1" t="s">
        <v>51</v>
      </c>
      <c r="L115" s="1">
        <v>2</v>
      </c>
      <c r="M115" s="1" t="s">
        <v>49</v>
      </c>
      <c r="N115" s="1" t="s">
        <v>49</v>
      </c>
      <c r="O115" s="1" t="s">
        <v>49</v>
      </c>
      <c r="P115" s="1" t="s">
        <v>181</v>
      </c>
      <c r="Q115" s="1">
        <v>12.3553</v>
      </c>
      <c r="R115" s="1">
        <v>34.267600000000002</v>
      </c>
      <c r="S115" s="1">
        <v>6.1406000000000001</v>
      </c>
      <c r="T115" s="1" t="s">
        <v>53</v>
      </c>
      <c r="U115" s="1" t="s">
        <v>54</v>
      </c>
      <c r="V115" s="1" t="s">
        <v>55</v>
      </c>
      <c r="W115" s="1" t="s">
        <v>56</v>
      </c>
      <c r="X115" s="1" t="s">
        <v>57</v>
      </c>
      <c r="Y115" s="1" t="s">
        <v>58</v>
      </c>
      <c r="AA115" s="1" t="s">
        <v>59</v>
      </c>
      <c r="AB115" s="1" t="s">
        <v>60</v>
      </c>
      <c r="AC115" s="1">
        <v>2017</v>
      </c>
      <c r="AD115" s="1" t="s">
        <v>580</v>
      </c>
      <c r="AE115" s="1">
        <v>22.754415999999999</v>
      </c>
      <c r="AF115" s="1">
        <v>-160.93165999999999</v>
      </c>
      <c r="AG115" s="1">
        <v>317.16199999999998</v>
      </c>
      <c r="AH115" s="1">
        <v>317.16199999999998</v>
      </c>
      <c r="AI115" s="1">
        <v>317.16199999999998</v>
      </c>
      <c r="AJ115" s="1" t="s">
        <v>62</v>
      </c>
      <c r="AK115" s="1" t="s">
        <v>59</v>
      </c>
      <c r="AL115" s="1" t="s">
        <v>581</v>
      </c>
      <c r="AM115" s="1" t="s">
        <v>582</v>
      </c>
      <c r="AN115" s="1" t="s">
        <v>65</v>
      </c>
      <c r="AO115" s="1" t="s">
        <v>66</v>
      </c>
      <c r="AP115" s="1" t="s">
        <v>67</v>
      </c>
    </row>
    <row r="116" spans="1:42" x14ac:dyDescent="0.3">
      <c r="A116" s="1" t="s">
        <v>485</v>
      </c>
      <c r="B116" s="1" t="s">
        <v>7</v>
      </c>
      <c r="C116" s="1">
        <v>126242</v>
      </c>
      <c r="D116" s="1" t="s">
        <v>44</v>
      </c>
      <c r="E116" s="1" t="s">
        <v>45</v>
      </c>
      <c r="F116" s="1" t="s">
        <v>486</v>
      </c>
      <c r="G116" s="1" t="s">
        <v>487</v>
      </c>
      <c r="H116" s="1" t="s">
        <v>488</v>
      </c>
      <c r="I116" s="1" t="s">
        <v>49</v>
      </c>
      <c r="J116" s="1" t="s">
        <v>180</v>
      </c>
      <c r="K116" s="1" t="s">
        <v>51</v>
      </c>
      <c r="L116" s="1">
        <v>2</v>
      </c>
      <c r="M116" s="1" t="s">
        <v>49</v>
      </c>
      <c r="N116" s="1" t="s">
        <v>49</v>
      </c>
      <c r="O116" s="1" t="s">
        <v>49</v>
      </c>
      <c r="P116" s="1" t="s">
        <v>181</v>
      </c>
      <c r="Q116" s="1">
        <v>12.353300000000001</v>
      </c>
      <c r="R116" s="1">
        <v>34.300800000000002</v>
      </c>
      <c r="S116" s="1">
        <v>6.2272999999999996</v>
      </c>
      <c r="T116" s="1" t="s">
        <v>53</v>
      </c>
      <c r="U116" s="1" t="s">
        <v>54</v>
      </c>
      <c r="V116" s="1" t="s">
        <v>55</v>
      </c>
      <c r="W116" s="1" t="s">
        <v>56</v>
      </c>
      <c r="X116" s="1" t="s">
        <v>57</v>
      </c>
      <c r="Y116" s="1" t="s">
        <v>58</v>
      </c>
      <c r="AA116" s="1" t="s">
        <v>59</v>
      </c>
      <c r="AB116" s="1" t="s">
        <v>60</v>
      </c>
      <c r="AC116" s="1">
        <v>2017</v>
      </c>
      <c r="AD116" s="1" t="s">
        <v>583</v>
      </c>
      <c r="AE116" s="1">
        <v>22.754358</v>
      </c>
      <c r="AF116" s="1">
        <v>-160.93163999999999</v>
      </c>
      <c r="AG116" s="1">
        <v>316.19299999999998</v>
      </c>
      <c r="AH116" s="1">
        <v>316.19299999999998</v>
      </c>
      <c r="AI116" s="1">
        <v>316.19299999999998</v>
      </c>
      <c r="AJ116" s="1" t="s">
        <v>62</v>
      </c>
      <c r="AK116" s="1" t="s">
        <v>59</v>
      </c>
      <c r="AL116" s="1" t="s">
        <v>584</v>
      </c>
      <c r="AM116" s="1" t="s">
        <v>585</v>
      </c>
      <c r="AN116" s="1" t="s">
        <v>65</v>
      </c>
      <c r="AO116" s="1" t="s">
        <v>66</v>
      </c>
      <c r="AP116" s="1" t="s">
        <v>67</v>
      </c>
    </row>
    <row r="117" spans="1:42" x14ac:dyDescent="0.3">
      <c r="A117" s="1" t="s">
        <v>485</v>
      </c>
      <c r="B117" s="1" t="s">
        <v>7</v>
      </c>
      <c r="C117" s="1">
        <v>126242</v>
      </c>
      <c r="D117" s="1" t="s">
        <v>44</v>
      </c>
      <c r="E117" s="1" t="s">
        <v>45</v>
      </c>
      <c r="F117" s="1" t="s">
        <v>486</v>
      </c>
      <c r="G117" s="1" t="s">
        <v>487</v>
      </c>
      <c r="H117" s="1" t="s">
        <v>488</v>
      </c>
      <c r="I117" s="1" t="s">
        <v>49</v>
      </c>
      <c r="J117" s="1" t="s">
        <v>180</v>
      </c>
      <c r="K117" s="1" t="s">
        <v>51</v>
      </c>
      <c r="L117" s="1">
        <v>1</v>
      </c>
      <c r="M117" s="1" t="s">
        <v>49</v>
      </c>
      <c r="N117" s="1" t="s">
        <v>49</v>
      </c>
      <c r="O117" s="1" t="s">
        <v>49</v>
      </c>
      <c r="P117" s="1" t="s">
        <v>181</v>
      </c>
      <c r="Q117" s="1">
        <v>12.431100000000001</v>
      </c>
      <c r="R117" s="1">
        <v>34.304000000000002</v>
      </c>
      <c r="S117" s="1">
        <v>6.2276999999999996</v>
      </c>
      <c r="T117" s="1" t="s">
        <v>53</v>
      </c>
      <c r="U117" s="1" t="s">
        <v>54</v>
      </c>
      <c r="V117" s="1" t="s">
        <v>55</v>
      </c>
      <c r="W117" s="1" t="s">
        <v>56</v>
      </c>
      <c r="X117" s="1" t="s">
        <v>57</v>
      </c>
      <c r="Y117" s="1" t="s">
        <v>58</v>
      </c>
      <c r="AA117" s="1" t="s">
        <v>59</v>
      </c>
      <c r="AB117" s="1" t="s">
        <v>60</v>
      </c>
      <c r="AC117" s="1">
        <v>2017</v>
      </c>
      <c r="AD117" s="1" t="s">
        <v>586</v>
      </c>
      <c r="AE117" s="1">
        <v>22.754421000000001</v>
      </c>
      <c r="AF117" s="1">
        <v>-160.93170000000001</v>
      </c>
      <c r="AG117" s="1">
        <v>315.21600000000001</v>
      </c>
      <c r="AH117" s="1">
        <v>315.21600000000001</v>
      </c>
      <c r="AI117" s="1">
        <v>315.21600000000001</v>
      </c>
      <c r="AJ117" s="1" t="s">
        <v>62</v>
      </c>
      <c r="AK117" s="1" t="s">
        <v>59</v>
      </c>
      <c r="AL117" s="1" t="s">
        <v>587</v>
      </c>
      <c r="AM117" s="1" t="s">
        <v>588</v>
      </c>
      <c r="AN117" s="1" t="s">
        <v>65</v>
      </c>
      <c r="AO117" s="1" t="s">
        <v>66</v>
      </c>
      <c r="AP117" s="1" t="s">
        <v>67</v>
      </c>
    </row>
    <row r="118" spans="1:42" x14ac:dyDescent="0.3">
      <c r="A118" s="1" t="s">
        <v>485</v>
      </c>
      <c r="B118" s="1" t="s">
        <v>7</v>
      </c>
      <c r="C118" s="1">
        <v>126242</v>
      </c>
      <c r="D118" s="1" t="s">
        <v>44</v>
      </c>
      <c r="E118" s="1" t="s">
        <v>45</v>
      </c>
      <c r="F118" s="1" t="s">
        <v>486</v>
      </c>
      <c r="G118" s="1" t="s">
        <v>487</v>
      </c>
      <c r="H118" s="1" t="s">
        <v>488</v>
      </c>
      <c r="I118" s="1" t="s">
        <v>49</v>
      </c>
      <c r="J118" s="1" t="s">
        <v>180</v>
      </c>
      <c r="K118" s="1" t="s">
        <v>51</v>
      </c>
      <c r="L118" s="1">
        <v>3</v>
      </c>
      <c r="M118" s="1" t="s">
        <v>49</v>
      </c>
      <c r="N118" s="1" t="s">
        <v>49</v>
      </c>
      <c r="O118" s="1" t="s">
        <v>49</v>
      </c>
      <c r="P118" s="1" t="s">
        <v>181</v>
      </c>
      <c r="Q118" s="1">
        <v>12.431100000000001</v>
      </c>
      <c r="R118" s="1">
        <v>34.304000000000002</v>
      </c>
      <c r="S118" s="1">
        <v>6.2276999999999996</v>
      </c>
      <c r="T118" s="1" t="s">
        <v>53</v>
      </c>
      <c r="U118" s="1" t="s">
        <v>54</v>
      </c>
      <c r="V118" s="1" t="s">
        <v>55</v>
      </c>
      <c r="W118" s="1" t="s">
        <v>56</v>
      </c>
      <c r="X118" s="1" t="s">
        <v>57</v>
      </c>
      <c r="Y118" s="1" t="s">
        <v>58</v>
      </c>
      <c r="AA118" s="1" t="s">
        <v>59</v>
      </c>
      <c r="AB118" s="1" t="s">
        <v>60</v>
      </c>
      <c r="AC118" s="1">
        <v>2017</v>
      </c>
      <c r="AD118" s="1" t="s">
        <v>586</v>
      </c>
      <c r="AE118" s="1">
        <v>22.754421000000001</v>
      </c>
      <c r="AF118" s="1">
        <v>-160.93170000000001</v>
      </c>
      <c r="AG118" s="1">
        <v>315.21600000000001</v>
      </c>
      <c r="AH118" s="1">
        <v>315.21600000000001</v>
      </c>
      <c r="AI118" s="1">
        <v>315.21600000000001</v>
      </c>
      <c r="AJ118" s="1" t="s">
        <v>62</v>
      </c>
      <c r="AK118" s="1" t="s">
        <v>59</v>
      </c>
      <c r="AL118" s="1" t="s">
        <v>589</v>
      </c>
      <c r="AM118" s="1" t="s">
        <v>590</v>
      </c>
      <c r="AN118" s="1" t="s">
        <v>65</v>
      </c>
      <c r="AO118" s="1" t="s">
        <v>66</v>
      </c>
      <c r="AP118" s="1" t="s">
        <v>67</v>
      </c>
    </row>
    <row r="119" spans="1:42" x14ac:dyDescent="0.3">
      <c r="A119" s="1" t="s">
        <v>485</v>
      </c>
      <c r="B119" s="1" t="s">
        <v>7</v>
      </c>
      <c r="C119" s="1">
        <v>126242</v>
      </c>
      <c r="D119" s="1" t="s">
        <v>44</v>
      </c>
      <c r="E119" s="1" t="s">
        <v>45</v>
      </c>
      <c r="F119" s="1" t="s">
        <v>486</v>
      </c>
      <c r="G119" s="1" t="s">
        <v>487</v>
      </c>
      <c r="H119" s="1" t="s">
        <v>488</v>
      </c>
      <c r="I119" s="1" t="s">
        <v>49</v>
      </c>
      <c r="J119" s="1" t="s">
        <v>180</v>
      </c>
      <c r="K119" s="1" t="s">
        <v>51</v>
      </c>
      <c r="L119" s="1">
        <v>4</v>
      </c>
      <c r="M119" s="1" t="s">
        <v>49</v>
      </c>
      <c r="N119" s="1" t="s">
        <v>49</v>
      </c>
      <c r="O119" s="1" t="s">
        <v>49</v>
      </c>
      <c r="P119" s="1" t="s">
        <v>286</v>
      </c>
      <c r="Q119" s="1">
        <v>12.4573</v>
      </c>
      <c r="R119" s="1">
        <v>34.306899999999999</v>
      </c>
      <c r="S119" s="1">
        <v>6.2240000000000002</v>
      </c>
      <c r="T119" s="1" t="s">
        <v>53</v>
      </c>
      <c r="U119" s="1" t="s">
        <v>54</v>
      </c>
      <c r="V119" s="1" t="s">
        <v>55</v>
      </c>
      <c r="W119" s="1" t="s">
        <v>56</v>
      </c>
      <c r="X119" s="1" t="s">
        <v>57</v>
      </c>
      <c r="Y119" s="1" t="s">
        <v>58</v>
      </c>
      <c r="AA119" s="1" t="s">
        <v>59</v>
      </c>
      <c r="AB119" s="1" t="s">
        <v>60</v>
      </c>
      <c r="AC119" s="1">
        <v>2017</v>
      </c>
      <c r="AD119" s="1" t="s">
        <v>287</v>
      </c>
      <c r="AE119" s="1">
        <v>22.754490000000001</v>
      </c>
      <c r="AF119" s="1">
        <v>-160.93170000000001</v>
      </c>
      <c r="AG119" s="1">
        <v>313.084</v>
      </c>
      <c r="AH119" s="1">
        <v>313.084</v>
      </c>
      <c r="AI119" s="1">
        <v>313.084</v>
      </c>
      <c r="AJ119" s="1" t="s">
        <v>62</v>
      </c>
      <c r="AK119" s="1" t="s">
        <v>59</v>
      </c>
      <c r="AL119" s="1" t="s">
        <v>288</v>
      </c>
      <c r="AM119" s="1" t="s">
        <v>591</v>
      </c>
      <c r="AN119" s="1" t="s">
        <v>65</v>
      </c>
      <c r="AO119" s="1" t="s">
        <v>66</v>
      </c>
      <c r="AP119" s="1" t="s">
        <v>67</v>
      </c>
    </row>
    <row r="120" spans="1:42" x14ac:dyDescent="0.3">
      <c r="A120" s="1" t="s">
        <v>485</v>
      </c>
      <c r="B120" s="1" t="s">
        <v>7</v>
      </c>
      <c r="C120" s="1">
        <v>126242</v>
      </c>
      <c r="D120" s="1" t="s">
        <v>44</v>
      </c>
      <c r="E120" s="1" t="s">
        <v>45</v>
      </c>
      <c r="F120" s="1" t="s">
        <v>486</v>
      </c>
      <c r="G120" s="1" t="s">
        <v>487</v>
      </c>
      <c r="H120" s="1" t="s">
        <v>488</v>
      </c>
      <c r="I120" s="1" t="s">
        <v>49</v>
      </c>
      <c r="J120" s="1" t="s">
        <v>180</v>
      </c>
      <c r="K120" s="1" t="s">
        <v>51</v>
      </c>
      <c r="L120" s="1">
        <v>2</v>
      </c>
      <c r="M120" s="1" t="s">
        <v>49</v>
      </c>
      <c r="N120" s="1" t="s">
        <v>49</v>
      </c>
      <c r="O120" s="1" t="s">
        <v>49</v>
      </c>
      <c r="P120" s="1" t="s">
        <v>181</v>
      </c>
      <c r="Q120" s="1">
        <v>12.473699999999999</v>
      </c>
      <c r="R120" s="1">
        <v>34.310499999999998</v>
      </c>
      <c r="S120" s="1">
        <v>6.2362000000000002</v>
      </c>
      <c r="T120" s="1" t="s">
        <v>53</v>
      </c>
      <c r="U120" s="1" t="s">
        <v>54</v>
      </c>
      <c r="V120" s="1" t="s">
        <v>55</v>
      </c>
      <c r="W120" s="1" t="s">
        <v>56</v>
      </c>
      <c r="X120" s="1" t="s">
        <v>57</v>
      </c>
      <c r="Y120" s="1" t="s">
        <v>58</v>
      </c>
      <c r="AA120" s="1" t="s">
        <v>59</v>
      </c>
      <c r="AB120" s="1" t="s">
        <v>60</v>
      </c>
      <c r="AC120" s="1">
        <v>2017</v>
      </c>
      <c r="AD120" s="1" t="s">
        <v>592</v>
      </c>
      <c r="AE120" s="1">
        <v>22.754474999999999</v>
      </c>
      <c r="AF120" s="1">
        <v>-160.93174999999999</v>
      </c>
      <c r="AG120" s="1">
        <v>310.97000000000003</v>
      </c>
      <c r="AH120" s="1">
        <v>310.97000000000003</v>
      </c>
      <c r="AI120" s="1">
        <v>310.97000000000003</v>
      </c>
      <c r="AJ120" s="1" t="s">
        <v>62</v>
      </c>
      <c r="AK120" s="1" t="s">
        <v>59</v>
      </c>
      <c r="AL120" s="1" t="s">
        <v>593</v>
      </c>
      <c r="AM120" s="1" t="s">
        <v>594</v>
      </c>
      <c r="AN120" s="1" t="s">
        <v>65</v>
      </c>
      <c r="AO120" s="1" t="s">
        <v>66</v>
      </c>
      <c r="AP120" s="1" t="s">
        <v>67</v>
      </c>
    </row>
    <row r="121" spans="1:42" x14ac:dyDescent="0.3">
      <c r="A121" s="1" t="s">
        <v>485</v>
      </c>
      <c r="B121" s="1" t="s">
        <v>7</v>
      </c>
      <c r="C121" s="1">
        <v>126242</v>
      </c>
      <c r="D121" s="1" t="s">
        <v>44</v>
      </c>
      <c r="E121" s="1" t="s">
        <v>45</v>
      </c>
      <c r="F121" s="1" t="s">
        <v>486</v>
      </c>
      <c r="G121" s="1" t="s">
        <v>487</v>
      </c>
      <c r="H121" s="1" t="s">
        <v>488</v>
      </c>
      <c r="I121" s="1" t="s">
        <v>49</v>
      </c>
      <c r="J121" s="1" t="s">
        <v>180</v>
      </c>
      <c r="K121" s="1" t="s">
        <v>51</v>
      </c>
      <c r="L121" s="1">
        <v>1</v>
      </c>
      <c r="M121" s="1" t="s">
        <v>49</v>
      </c>
      <c r="N121" s="1" t="s">
        <v>49</v>
      </c>
      <c r="O121" s="1" t="s">
        <v>49</v>
      </c>
      <c r="P121" s="1" t="s">
        <v>181</v>
      </c>
      <c r="Q121" s="1">
        <v>12.360799999999999</v>
      </c>
      <c r="R121" s="1">
        <v>34.3065</v>
      </c>
      <c r="S121" s="1">
        <v>6.2298</v>
      </c>
      <c r="T121" s="1" t="s">
        <v>53</v>
      </c>
      <c r="U121" s="1" t="s">
        <v>54</v>
      </c>
      <c r="V121" s="1" t="s">
        <v>55</v>
      </c>
      <c r="W121" s="1" t="s">
        <v>56</v>
      </c>
      <c r="X121" s="1" t="s">
        <v>57</v>
      </c>
      <c r="Y121" s="1" t="s">
        <v>58</v>
      </c>
      <c r="AA121" s="1" t="s">
        <v>59</v>
      </c>
      <c r="AB121" s="1" t="s">
        <v>60</v>
      </c>
      <c r="AC121" s="1">
        <v>2017</v>
      </c>
      <c r="AD121" s="1" t="s">
        <v>595</v>
      </c>
      <c r="AE121" s="1">
        <v>22.754501000000001</v>
      </c>
      <c r="AF121" s="1">
        <v>-160.93178</v>
      </c>
      <c r="AG121" s="1">
        <v>311.24799999999999</v>
      </c>
      <c r="AH121" s="1">
        <v>311.24799999999999</v>
      </c>
      <c r="AI121" s="1">
        <v>311.24799999999999</v>
      </c>
      <c r="AJ121" s="1" t="s">
        <v>62</v>
      </c>
      <c r="AK121" s="1" t="s">
        <v>59</v>
      </c>
      <c r="AL121" s="1" t="s">
        <v>596</v>
      </c>
      <c r="AM121" s="1" t="s">
        <v>597</v>
      </c>
      <c r="AN121" s="1" t="s">
        <v>65</v>
      </c>
      <c r="AO121" s="1" t="s">
        <v>66</v>
      </c>
      <c r="AP121" s="1" t="s">
        <v>67</v>
      </c>
    </row>
    <row r="122" spans="1:42" x14ac:dyDescent="0.3">
      <c r="A122" s="1" t="s">
        <v>485</v>
      </c>
      <c r="B122" s="1" t="s">
        <v>7</v>
      </c>
      <c r="C122" s="1">
        <v>126242</v>
      </c>
      <c r="D122" s="1" t="s">
        <v>44</v>
      </c>
      <c r="E122" s="1" t="s">
        <v>45</v>
      </c>
      <c r="F122" s="1" t="s">
        <v>486</v>
      </c>
      <c r="G122" s="1" t="s">
        <v>487</v>
      </c>
      <c r="H122" s="1" t="s">
        <v>488</v>
      </c>
      <c r="I122" s="1" t="s">
        <v>49</v>
      </c>
      <c r="J122" s="1" t="s">
        <v>180</v>
      </c>
      <c r="K122" s="1" t="s">
        <v>51</v>
      </c>
      <c r="L122" s="1">
        <v>5</v>
      </c>
      <c r="M122" s="1" t="s">
        <v>49</v>
      </c>
      <c r="N122" s="1" t="s">
        <v>49</v>
      </c>
      <c r="O122" s="1" t="s">
        <v>49</v>
      </c>
      <c r="P122" s="1" t="s">
        <v>181</v>
      </c>
      <c r="Q122" s="1">
        <v>12.2883</v>
      </c>
      <c r="R122" s="1">
        <v>34.305900000000001</v>
      </c>
      <c r="S122" s="1">
        <v>6.2380000000000004</v>
      </c>
      <c r="T122" s="1" t="s">
        <v>53</v>
      </c>
      <c r="U122" s="1" t="s">
        <v>54</v>
      </c>
      <c r="V122" s="1" t="s">
        <v>55</v>
      </c>
      <c r="W122" s="1" t="s">
        <v>56</v>
      </c>
      <c r="X122" s="1" t="s">
        <v>57</v>
      </c>
      <c r="Y122" s="1" t="s">
        <v>58</v>
      </c>
      <c r="AA122" s="1" t="s">
        <v>59</v>
      </c>
      <c r="AB122" s="1" t="s">
        <v>60</v>
      </c>
      <c r="AC122" s="1">
        <v>2017</v>
      </c>
      <c r="AD122" s="1" t="s">
        <v>598</v>
      </c>
      <c r="AE122" s="1">
        <v>22.754503</v>
      </c>
      <c r="AF122" s="1">
        <v>-160.93180000000001</v>
      </c>
      <c r="AG122" s="1">
        <v>310.56400000000002</v>
      </c>
      <c r="AH122" s="1">
        <v>310.56400000000002</v>
      </c>
      <c r="AI122" s="1">
        <v>310.56400000000002</v>
      </c>
      <c r="AJ122" s="1" t="s">
        <v>62</v>
      </c>
      <c r="AK122" s="1" t="s">
        <v>59</v>
      </c>
      <c r="AL122" s="1" t="s">
        <v>599</v>
      </c>
      <c r="AM122" s="1" t="s">
        <v>600</v>
      </c>
      <c r="AN122" s="1" t="s">
        <v>65</v>
      </c>
      <c r="AO122" s="1" t="s">
        <v>66</v>
      </c>
      <c r="AP122" s="1" t="s">
        <v>67</v>
      </c>
    </row>
    <row r="123" spans="1:42" x14ac:dyDescent="0.3">
      <c r="A123" s="1" t="s">
        <v>485</v>
      </c>
      <c r="B123" s="1" t="s">
        <v>7</v>
      </c>
      <c r="C123" s="1">
        <v>126242</v>
      </c>
      <c r="D123" s="1" t="s">
        <v>44</v>
      </c>
      <c r="E123" s="1" t="s">
        <v>45</v>
      </c>
      <c r="F123" s="1" t="s">
        <v>486</v>
      </c>
      <c r="G123" s="1" t="s">
        <v>487</v>
      </c>
      <c r="H123" s="1" t="s">
        <v>488</v>
      </c>
      <c r="I123" s="1" t="s">
        <v>49</v>
      </c>
      <c r="J123" s="1" t="s">
        <v>180</v>
      </c>
      <c r="K123" s="1" t="s">
        <v>51</v>
      </c>
      <c r="L123" s="1">
        <v>1</v>
      </c>
      <c r="M123" s="1" t="s">
        <v>49</v>
      </c>
      <c r="N123" s="1" t="s">
        <v>49</v>
      </c>
      <c r="O123" s="1" t="s">
        <v>49</v>
      </c>
      <c r="P123" s="1" t="s">
        <v>181</v>
      </c>
      <c r="Q123" s="1">
        <v>12.2463</v>
      </c>
      <c r="R123" s="1">
        <v>34.304600000000001</v>
      </c>
      <c r="S123" s="1">
        <v>6.2282000000000002</v>
      </c>
      <c r="T123" s="1" t="s">
        <v>53</v>
      </c>
      <c r="U123" s="1" t="s">
        <v>54</v>
      </c>
      <c r="V123" s="1" t="s">
        <v>55</v>
      </c>
      <c r="W123" s="1" t="s">
        <v>56</v>
      </c>
      <c r="X123" s="1" t="s">
        <v>57</v>
      </c>
      <c r="Y123" s="1" t="s">
        <v>58</v>
      </c>
      <c r="AA123" s="1" t="s">
        <v>59</v>
      </c>
      <c r="AB123" s="1" t="s">
        <v>60</v>
      </c>
      <c r="AC123" s="1">
        <v>2017</v>
      </c>
      <c r="AD123" s="1" t="s">
        <v>601</v>
      </c>
      <c r="AE123" s="1">
        <v>22.754549000000001</v>
      </c>
      <c r="AF123" s="1">
        <v>-160.93185</v>
      </c>
      <c r="AG123" s="1">
        <v>307.435</v>
      </c>
      <c r="AH123" s="1">
        <v>307.435</v>
      </c>
      <c r="AI123" s="1">
        <v>307.435</v>
      </c>
      <c r="AJ123" s="1" t="s">
        <v>62</v>
      </c>
      <c r="AK123" s="1" t="s">
        <v>59</v>
      </c>
      <c r="AL123" s="1" t="s">
        <v>602</v>
      </c>
      <c r="AM123" s="1" t="s">
        <v>603</v>
      </c>
      <c r="AN123" s="1" t="s">
        <v>65</v>
      </c>
      <c r="AO123" s="1" t="s">
        <v>66</v>
      </c>
      <c r="AP123" s="1" t="s">
        <v>67</v>
      </c>
    </row>
    <row r="124" spans="1:42" x14ac:dyDescent="0.3">
      <c r="A124" s="1" t="s">
        <v>485</v>
      </c>
      <c r="B124" s="1" t="s">
        <v>7</v>
      </c>
      <c r="C124" s="1">
        <v>126242</v>
      </c>
      <c r="D124" s="1" t="s">
        <v>44</v>
      </c>
      <c r="E124" s="1" t="s">
        <v>45</v>
      </c>
      <c r="F124" s="1" t="s">
        <v>486</v>
      </c>
      <c r="G124" s="1" t="s">
        <v>487</v>
      </c>
      <c r="H124" s="1" t="s">
        <v>488</v>
      </c>
      <c r="I124" s="1" t="s">
        <v>49</v>
      </c>
      <c r="J124" s="1" t="s">
        <v>180</v>
      </c>
      <c r="K124" s="1" t="s">
        <v>51</v>
      </c>
      <c r="L124" s="1">
        <v>3</v>
      </c>
      <c r="M124" s="1" t="s">
        <v>49</v>
      </c>
      <c r="N124" s="1" t="s">
        <v>49</v>
      </c>
      <c r="O124" s="1" t="s">
        <v>49</v>
      </c>
      <c r="P124" s="1" t="s">
        <v>181</v>
      </c>
      <c r="Q124" s="1">
        <v>12.186500000000001</v>
      </c>
      <c r="R124" s="1">
        <v>34.3018</v>
      </c>
      <c r="S124" s="1">
        <v>6.2351000000000001</v>
      </c>
      <c r="T124" s="1" t="s">
        <v>53</v>
      </c>
      <c r="U124" s="1" t="s">
        <v>54</v>
      </c>
      <c r="V124" s="1" t="s">
        <v>55</v>
      </c>
      <c r="W124" s="1" t="s">
        <v>56</v>
      </c>
      <c r="X124" s="1" t="s">
        <v>57</v>
      </c>
      <c r="Y124" s="1" t="s">
        <v>58</v>
      </c>
      <c r="AA124" s="1" t="s">
        <v>59</v>
      </c>
      <c r="AB124" s="1" t="s">
        <v>60</v>
      </c>
      <c r="AC124" s="1">
        <v>2017</v>
      </c>
      <c r="AD124" s="1" t="s">
        <v>604</v>
      </c>
      <c r="AE124" s="1">
        <v>22.754496</v>
      </c>
      <c r="AF124" s="1">
        <v>-160.93192999999999</v>
      </c>
      <c r="AG124" s="1">
        <v>307.41399999999999</v>
      </c>
      <c r="AH124" s="1">
        <v>307.41399999999999</v>
      </c>
      <c r="AI124" s="1">
        <v>307.41399999999999</v>
      </c>
      <c r="AJ124" s="1" t="s">
        <v>62</v>
      </c>
      <c r="AK124" s="1" t="s">
        <v>59</v>
      </c>
      <c r="AL124" s="1" t="s">
        <v>605</v>
      </c>
      <c r="AM124" s="1" t="s">
        <v>606</v>
      </c>
      <c r="AN124" s="1" t="s">
        <v>65</v>
      </c>
      <c r="AO124" s="1" t="s">
        <v>66</v>
      </c>
      <c r="AP124" s="1" t="s">
        <v>67</v>
      </c>
    </row>
    <row r="125" spans="1:42" x14ac:dyDescent="0.3">
      <c r="A125" s="1" t="s">
        <v>485</v>
      </c>
      <c r="B125" s="1" t="s">
        <v>7</v>
      </c>
      <c r="C125" s="1">
        <v>126242</v>
      </c>
      <c r="D125" s="1" t="s">
        <v>44</v>
      </c>
      <c r="E125" s="1" t="s">
        <v>45</v>
      </c>
      <c r="F125" s="1" t="s">
        <v>486</v>
      </c>
      <c r="G125" s="1" t="s">
        <v>487</v>
      </c>
      <c r="H125" s="1" t="s">
        <v>488</v>
      </c>
      <c r="I125" s="1" t="s">
        <v>49</v>
      </c>
      <c r="J125" s="1" t="s">
        <v>180</v>
      </c>
      <c r="K125" s="1" t="s">
        <v>51</v>
      </c>
      <c r="L125" s="1">
        <v>4</v>
      </c>
      <c r="M125" s="1" t="s">
        <v>49</v>
      </c>
      <c r="N125" s="1" t="s">
        <v>49</v>
      </c>
      <c r="O125" s="1" t="s">
        <v>49</v>
      </c>
      <c r="P125" s="1" t="s">
        <v>52</v>
      </c>
      <c r="Q125" s="1">
        <v>12.208</v>
      </c>
      <c r="R125" s="1">
        <v>34.299399999999999</v>
      </c>
      <c r="S125" s="1">
        <v>6.2226999999999997</v>
      </c>
      <c r="T125" s="1" t="s">
        <v>53</v>
      </c>
      <c r="U125" s="1" t="s">
        <v>54</v>
      </c>
      <c r="V125" s="1" t="s">
        <v>55</v>
      </c>
      <c r="W125" s="1" t="s">
        <v>56</v>
      </c>
      <c r="X125" s="1" t="s">
        <v>57</v>
      </c>
      <c r="Y125" s="1" t="s">
        <v>58</v>
      </c>
      <c r="AA125" s="1" t="s">
        <v>59</v>
      </c>
      <c r="AB125" s="1" t="s">
        <v>60</v>
      </c>
      <c r="AC125" s="1">
        <v>2017</v>
      </c>
      <c r="AD125" s="1" t="s">
        <v>607</v>
      </c>
      <c r="AE125" s="1">
        <v>22.7544</v>
      </c>
      <c r="AF125" s="1">
        <v>-160.93199000000001</v>
      </c>
      <c r="AG125" s="1">
        <v>308.31400000000002</v>
      </c>
      <c r="AH125" s="1">
        <v>308.31400000000002</v>
      </c>
      <c r="AI125" s="1">
        <v>308.31400000000002</v>
      </c>
      <c r="AJ125" s="1" t="s">
        <v>62</v>
      </c>
      <c r="AK125" s="1" t="s">
        <v>59</v>
      </c>
      <c r="AL125" s="1" t="s">
        <v>608</v>
      </c>
      <c r="AM125" s="1" t="s">
        <v>609</v>
      </c>
      <c r="AN125" s="1" t="s">
        <v>65</v>
      </c>
      <c r="AO125" s="1" t="s">
        <v>66</v>
      </c>
      <c r="AP125" s="1" t="s">
        <v>67</v>
      </c>
    </row>
    <row r="126" spans="1:42" x14ac:dyDescent="0.3">
      <c r="A126" s="1" t="s">
        <v>485</v>
      </c>
      <c r="B126" s="1" t="s">
        <v>7</v>
      </c>
      <c r="C126" s="1">
        <v>126242</v>
      </c>
      <c r="D126" s="1" t="s">
        <v>44</v>
      </c>
      <c r="E126" s="1" t="s">
        <v>45</v>
      </c>
      <c r="F126" s="1" t="s">
        <v>486</v>
      </c>
      <c r="G126" s="1" t="s">
        <v>487</v>
      </c>
      <c r="H126" s="1" t="s">
        <v>488</v>
      </c>
      <c r="I126" s="1" t="s">
        <v>49</v>
      </c>
      <c r="J126" s="1" t="s">
        <v>180</v>
      </c>
      <c r="K126" s="1" t="s">
        <v>51</v>
      </c>
      <c r="L126" s="1">
        <v>1</v>
      </c>
      <c r="M126" s="1" t="s">
        <v>49</v>
      </c>
      <c r="N126" s="1" t="s">
        <v>49</v>
      </c>
      <c r="O126" s="1" t="s">
        <v>49</v>
      </c>
      <c r="P126" s="1" t="s">
        <v>181</v>
      </c>
      <c r="Q126" s="1">
        <v>12.203200000000001</v>
      </c>
      <c r="R126" s="1">
        <v>34.302100000000003</v>
      </c>
      <c r="S126" s="1">
        <v>6.2241999999999997</v>
      </c>
      <c r="T126" s="1" t="s">
        <v>53</v>
      </c>
      <c r="U126" s="1" t="s">
        <v>54</v>
      </c>
      <c r="V126" s="1" t="s">
        <v>55</v>
      </c>
      <c r="W126" s="1" t="s">
        <v>56</v>
      </c>
      <c r="X126" s="1" t="s">
        <v>57</v>
      </c>
      <c r="Y126" s="1" t="s">
        <v>58</v>
      </c>
      <c r="AA126" s="1" t="s">
        <v>59</v>
      </c>
      <c r="AB126" s="1" t="s">
        <v>60</v>
      </c>
      <c r="AC126" s="1">
        <v>2017</v>
      </c>
      <c r="AD126" s="1" t="s">
        <v>610</v>
      </c>
      <c r="AE126" s="1">
        <v>22.754446000000002</v>
      </c>
      <c r="AF126" s="1">
        <v>-160.93207000000001</v>
      </c>
      <c r="AG126" s="1">
        <v>305.79700000000003</v>
      </c>
      <c r="AH126" s="1">
        <v>305.79700000000003</v>
      </c>
      <c r="AI126" s="1">
        <v>305.79700000000003</v>
      </c>
      <c r="AJ126" s="1" t="s">
        <v>62</v>
      </c>
      <c r="AK126" s="1" t="s">
        <v>59</v>
      </c>
      <c r="AL126" s="1" t="s">
        <v>611</v>
      </c>
      <c r="AM126" s="1" t="s">
        <v>612</v>
      </c>
      <c r="AN126" s="1" t="s">
        <v>65</v>
      </c>
      <c r="AO126" s="1" t="s">
        <v>66</v>
      </c>
      <c r="AP126" s="1" t="s">
        <v>67</v>
      </c>
    </row>
    <row r="127" spans="1:42" x14ac:dyDescent="0.3">
      <c r="A127" s="1" t="s">
        <v>485</v>
      </c>
      <c r="B127" s="1" t="s">
        <v>7</v>
      </c>
      <c r="C127" s="1">
        <v>126242</v>
      </c>
      <c r="D127" s="1" t="s">
        <v>44</v>
      </c>
      <c r="E127" s="1" t="s">
        <v>45</v>
      </c>
      <c r="F127" s="1" t="s">
        <v>486</v>
      </c>
      <c r="G127" s="1" t="s">
        <v>487</v>
      </c>
      <c r="H127" s="1" t="s">
        <v>488</v>
      </c>
      <c r="I127" s="1" t="s">
        <v>49</v>
      </c>
      <c r="J127" s="1" t="s">
        <v>180</v>
      </c>
      <c r="K127" s="1" t="s">
        <v>51</v>
      </c>
      <c r="L127" s="1">
        <v>2</v>
      </c>
      <c r="M127" s="1" t="s">
        <v>49</v>
      </c>
      <c r="N127" s="1" t="s">
        <v>49</v>
      </c>
      <c r="O127" s="1" t="s">
        <v>49</v>
      </c>
      <c r="P127" s="1" t="s">
        <v>181</v>
      </c>
      <c r="Q127" s="1">
        <v>12.245900000000001</v>
      </c>
      <c r="R127" s="1">
        <v>34.2958</v>
      </c>
      <c r="S127" s="1">
        <v>6.2125000000000004</v>
      </c>
      <c r="T127" s="1" t="s">
        <v>53</v>
      </c>
      <c r="U127" s="1" t="s">
        <v>54</v>
      </c>
      <c r="V127" s="1" t="s">
        <v>55</v>
      </c>
      <c r="W127" s="1" t="s">
        <v>56</v>
      </c>
      <c r="X127" s="1" t="s">
        <v>57</v>
      </c>
      <c r="Y127" s="1" t="s">
        <v>58</v>
      </c>
      <c r="AA127" s="1" t="s">
        <v>59</v>
      </c>
      <c r="AB127" s="1" t="s">
        <v>60</v>
      </c>
      <c r="AC127" s="1">
        <v>2017</v>
      </c>
      <c r="AD127" s="1" t="s">
        <v>613</v>
      </c>
      <c r="AE127" s="1">
        <v>22.754473000000001</v>
      </c>
      <c r="AF127" s="1">
        <v>-160.93209999999999</v>
      </c>
      <c r="AG127" s="1">
        <v>305.37900000000002</v>
      </c>
      <c r="AH127" s="1">
        <v>305.37900000000002</v>
      </c>
      <c r="AI127" s="1">
        <v>305.37900000000002</v>
      </c>
      <c r="AJ127" s="1" t="s">
        <v>62</v>
      </c>
      <c r="AK127" s="1" t="s">
        <v>59</v>
      </c>
      <c r="AL127" s="1" t="s">
        <v>614</v>
      </c>
      <c r="AM127" s="1" t="s">
        <v>615</v>
      </c>
      <c r="AN127" s="1" t="s">
        <v>65</v>
      </c>
      <c r="AO127" s="1" t="s">
        <v>66</v>
      </c>
      <c r="AP127" s="1" t="s">
        <v>67</v>
      </c>
    </row>
    <row r="128" spans="1:42" x14ac:dyDescent="0.3">
      <c r="A128" s="1" t="s">
        <v>485</v>
      </c>
      <c r="B128" s="1" t="s">
        <v>7</v>
      </c>
      <c r="C128" s="1">
        <v>126242</v>
      </c>
      <c r="D128" s="1" t="s">
        <v>44</v>
      </c>
      <c r="E128" s="1" t="s">
        <v>45</v>
      </c>
      <c r="F128" s="1" t="s">
        <v>486</v>
      </c>
      <c r="G128" s="1" t="s">
        <v>487</v>
      </c>
      <c r="H128" s="1" t="s">
        <v>488</v>
      </c>
      <c r="I128" s="1" t="s">
        <v>49</v>
      </c>
      <c r="J128" s="1" t="s">
        <v>180</v>
      </c>
      <c r="K128" s="1" t="s">
        <v>51</v>
      </c>
      <c r="L128" s="1">
        <v>1</v>
      </c>
      <c r="M128" s="1" t="s">
        <v>49</v>
      </c>
      <c r="N128" s="1" t="s">
        <v>49</v>
      </c>
      <c r="O128" s="1" t="s">
        <v>49</v>
      </c>
      <c r="P128" s="1" t="s">
        <v>181</v>
      </c>
      <c r="Q128" s="1">
        <v>12.2829</v>
      </c>
      <c r="R128" s="1">
        <v>34.297800000000002</v>
      </c>
      <c r="S128" s="1">
        <v>6.2282999999999999</v>
      </c>
      <c r="T128" s="1" t="s">
        <v>53</v>
      </c>
      <c r="U128" s="1" t="s">
        <v>54</v>
      </c>
      <c r="V128" s="1" t="s">
        <v>55</v>
      </c>
      <c r="W128" s="1" t="s">
        <v>56</v>
      </c>
      <c r="X128" s="1" t="s">
        <v>57</v>
      </c>
      <c r="Y128" s="1" t="s">
        <v>58</v>
      </c>
      <c r="AA128" s="1" t="s">
        <v>59</v>
      </c>
      <c r="AB128" s="1" t="s">
        <v>60</v>
      </c>
      <c r="AC128" s="1">
        <v>2017</v>
      </c>
      <c r="AD128" s="1" t="s">
        <v>616</v>
      </c>
      <c r="AE128" s="1">
        <v>22.754503</v>
      </c>
      <c r="AF128" s="1">
        <v>-160.93208000000001</v>
      </c>
      <c r="AG128" s="1">
        <v>305.15800000000002</v>
      </c>
      <c r="AH128" s="1">
        <v>305.15800000000002</v>
      </c>
      <c r="AI128" s="1">
        <v>305.15800000000002</v>
      </c>
      <c r="AJ128" s="1" t="s">
        <v>62</v>
      </c>
      <c r="AK128" s="1" t="s">
        <v>59</v>
      </c>
      <c r="AL128" s="1" t="s">
        <v>617</v>
      </c>
      <c r="AM128" s="1" t="s">
        <v>618</v>
      </c>
      <c r="AN128" s="1" t="s">
        <v>65</v>
      </c>
      <c r="AO128" s="1" t="s">
        <v>66</v>
      </c>
      <c r="AP128" s="1" t="s">
        <v>67</v>
      </c>
    </row>
    <row r="129" spans="1:42" x14ac:dyDescent="0.3">
      <c r="A129" s="1" t="s">
        <v>485</v>
      </c>
      <c r="B129" s="1" t="s">
        <v>7</v>
      </c>
      <c r="C129" s="1">
        <v>126242</v>
      </c>
      <c r="D129" s="1" t="s">
        <v>44</v>
      </c>
      <c r="E129" s="1" t="s">
        <v>45</v>
      </c>
      <c r="F129" s="1" t="s">
        <v>486</v>
      </c>
      <c r="G129" s="1" t="s">
        <v>487</v>
      </c>
      <c r="H129" s="1" t="s">
        <v>488</v>
      </c>
      <c r="I129" s="1" t="s">
        <v>49</v>
      </c>
      <c r="J129" s="1" t="s">
        <v>180</v>
      </c>
      <c r="K129" s="1" t="s">
        <v>51</v>
      </c>
      <c r="L129" s="1">
        <v>2</v>
      </c>
      <c r="M129" s="1" t="s">
        <v>49</v>
      </c>
      <c r="N129" s="1" t="s">
        <v>49</v>
      </c>
      <c r="O129" s="1" t="s">
        <v>49</v>
      </c>
      <c r="P129" s="1" t="s">
        <v>619</v>
      </c>
      <c r="Q129" s="1">
        <v>12.325699999999999</v>
      </c>
      <c r="R129" s="1">
        <v>34.3001</v>
      </c>
      <c r="S129" s="1">
        <v>6.2236000000000002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57</v>
      </c>
      <c r="Y129" s="1" t="s">
        <v>58</v>
      </c>
      <c r="AA129" s="1" t="s">
        <v>59</v>
      </c>
      <c r="AB129" s="1" t="s">
        <v>60</v>
      </c>
      <c r="AC129" s="1">
        <v>2017</v>
      </c>
      <c r="AD129" s="1" t="s">
        <v>620</v>
      </c>
      <c r="AE129" s="1">
        <v>22.754525999999998</v>
      </c>
      <c r="AF129" s="1">
        <v>-160.93205</v>
      </c>
      <c r="AG129" s="1">
        <v>304.14400000000001</v>
      </c>
      <c r="AH129" s="1">
        <v>304.14400000000001</v>
      </c>
      <c r="AI129" s="1">
        <v>304.14400000000001</v>
      </c>
      <c r="AJ129" s="1" t="s">
        <v>62</v>
      </c>
      <c r="AK129" s="1" t="s">
        <v>59</v>
      </c>
      <c r="AL129" s="1" t="s">
        <v>621</v>
      </c>
      <c r="AM129" s="1" t="s">
        <v>622</v>
      </c>
      <c r="AN129" s="1" t="s">
        <v>65</v>
      </c>
      <c r="AO129" s="1" t="s">
        <v>66</v>
      </c>
      <c r="AP129" s="1" t="s">
        <v>67</v>
      </c>
    </row>
    <row r="130" spans="1:42" x14ac:dyDescent="0.3">
      <c r="A130" s="1" t="s">
        <v>485</v>
      </c>
      <c r="B130" s="1" t="s">
        <v>7</v>
      </c>
      <c r="C130" s="1">
        <v>126242</v>
      </c>
      <c r="D130" s="1" t="s">
        <v>44</v>
      </c>
      <c r="E130" s="1" t="s">
        <v>45</v>
      </c>
      <c r="F130" s="1" t="s">
        <v>486</v>
      </c>
      <c r="G130" s="1" t="s">
        <v>487</v>
      </c>
      <c r="H130" s="1" t="s">
        <v>488</v>
      </c>
      <c r="I130" s="1" t="s">
        <v>49</v>
      </c>
      <c r="J130" s="1" t="s">
        <v>50</v>
      </c>
      <c r="K130" s="1" t="s">
        <v>51</v>
      </c>
      <c r="L130" s="1">
        <v>2</v>
      </c>
      <c r="M130" s="1" t="s">
        <v>49</v>
      </c>
      <c r="N130" s="1" t="s">
        <v>49</v>
      </c>
      <c r="O130" s="1" t="s">
        <v>173</v>
      </c>
      <c r="P130" s="1" t="s">
        <v>52</v>
      </c>
      <c r="Q130" s="1">
        <v>12.435600000000001</v>
      </c>
      <c r="R130" s="1">
        <v>34.304099999999998</v>
      </c>
      <c r="S130" s="1">
        <v>6.2328000000000001</v>
      </c>
      <c r="T130" s="1" t="s">
        <v>53</v>
      </c>
      <c r="U130" s="1" t="s">
        <v>54</v>
      </c>
      <c r="V130" s="1" t="s">
        <v>55</v>
      </c>
      <c r="W130" s="1" t="s">
        <v>56</v>
      </c>
      <c r="X130" s="1" t="s">
        <v>57</v>
      </c>
      <c r="Y130" s="1" t="s">
        <v>58</v>
      </c>
      <c r="AA130" s="1" t="s">
        <v>59</v>
      </c>
      <c r="AB130" s="1" t="s">
        <v>60</v>
      </c>
      <c r="AC130" s="1">
        <v>2017</v>
      </c>
      <c r="AD130" s="1" t="s">
        <v>623</v>
      </c>
      <c r="AE130" s="1">
        <v>22.754543000000002</v>
      </c>
      <c r="AF130" s="1">
        <v>-160.93226999999999</v>
      </c>
      <c r="AG130" s="1">
        <v>302.15600000000001</v>
      </c>
      <c r="AH130" s="1">
        <v>302.15600000000001</v>
      </c>
      <c r="AI130" s="1">
        <v>302.15600000000001</v>
      </c>
      <c r="AJ130" s="1" t="s">
        <v>62</v>
      </c>
      <c r="AK130" s="1" t="s">
        <v>59</v>
      </c>
      <c r="AL130" s="1" t="s">
        <v>624</v>
      </c>
      <c r="AM130" s="1" t="s">
        <v>625</v>
      </c>
      <c r="AN130" s="1" t="s">
        <v>65</v>
      </c>
      <c r="AO130" s="1" t="s">
        <v>66</v>
      </c>
      <c r="AP130" s="1" t="s">
        <v>67</v>
      </c>
    </row>
    <row r="131" spans="1:42" x14ac:dyDescent="0.3">
      <c r="A131" s="1" t="s">
        <v>485</v>
      </c>
      <c r="B131" s="1" t="s">
        <v>7</v>
      </c>
      <c r="C131" s="1">
        <v>126242</v>
      </c>
      <c r="D131" s="1" t="s">
        <v>44</v>
      </c>
      <c r="E131" s="1" t="s">
        <v>45</v>
      </c>
      <c r="F131" s="1" t="s">
        <v>486</v>
      </c>
      <c r="G131" s="1" t="s">
        <v>487</v>
      </c>
      <c r="H131" s="1" t="s">
        <v>488</v>
      </c>
      <c r="I131" s="1" t="s">
        <v>49</v>
      </c>
      <c r="J131" s="1" t="s">
        <v>50</v>
      </c>
      <c r="K131" s="1" t="s">
        <v>51</v>
      </c>
      <c r="L131" s="1">
        <v>1</v>
      </c>
      <c r="M131" s="1" t="s">
        <v>49</v>
      </c>
      <c r="N131" s="1" t="s">
        <v>49</v>
      </c>
      <c r="O131" s="1" t="s">
        <v>49</v>
      </c>
      <c r="P131" s="1" t="s">
        <v>52</v>
      </c>
      <c r="Q131" s="1">
        <v>12.6441</v>
      </c>
      <c r="R131" s="1">
        <v>34.307899999999997</v>
      </c>
      <c r="S131" s="1">
        <v>6.2451999999999996</v>
      </c>
      <c r="T131" s="1" t="s">
        <v>53</v>
      </c>
      <c r="U131" s="1" t="s">
        <v>54</v>
      </c>
      <c r="V131" s="1" t="s">
        <v>55</v>
      </c>
      <c r="W131" s="1" t="s">
        <v>56</v>
      </c>
      <c r="X131" s="1" t="s">
        <v>57</v>
      </c>
      <c r="Y131" s="1" t="s">
        <v>58</v>
      </c>
      <c r="AA131" s="1" t="s">
        <v>59</v>
      </c>
      <c r="AB131" s="1" t="s">
        <v>60</v>
      </c>
      <c r="AC131" s="1">
        <v>2017</v>
      </c>
      <c r="AD131" s="1" t="s">
        <v>626</v>
      </c>
      <c r="AE131" s="1">
        <v>22.754532000000001</v>
      </c>
      <c r="AF131" s="1">
        <v>-160.93227999999999</v>
      </c>
      <c r="AG131" s="1">
        <v>297.589</v>
      </c>
      <c r="AH131" s="1">
        <v>297.589</v>
      </c>
      <c r="AI131" s="1">
        <v>297.589</v>
      </c>
      <c r="AJ131" s="1" t="s">
        <v>62</v>
      </c>
      <c r="AK131" s="1" t="s">
        <v>59</v>
      </c>
      <c r="AL131" s="1" t="s">
        <v>627</v>
      </c>
      <c r="AM131" s="1" t="s">
        <v>628</v>
      </c>
      <c r="AN131" s="1" t="s">
        <v>65</v>
      </c>
      <c r="AO131" s="1" t="s">
        <v>66</v>
      </c>
      <c r="AP131" s="1" t="s">
        <v>67</v>
      </c>
    </row>
    <row r="132" spans="1:42" x14ac:dyDescent="0.3">
      <c r="A132" s="1" t="s">
        <v>485</v>
      </c>
      <c r="B132" s="1" t="s">
        <v>7</v>
      </c>
      <c r="C132" s="1">
        <v>126242</v>
      </c>
      <c r="D132" s="1" t="s">
        <v>44</v>
      </c>
      <c r="E132" s="1" t="s">
        <v>45</v>
      </c>
      <c r="F132" s="1" t="s">
        <v>486</v>
      </c>
      <c r="G132" s="1" t="s">
        <v>487</v>
      </c>
      <c r="H132" s="1" t="s">
        <v>488</v>
      </c>
      <c r="I132" s="1" t="s">
        <v>49</v>
      </c>
      <c r="J132" s="1" t="s">
        <v>50</v>
      </c>
      <c r="K132" s="1" t="s">
        <v>51</v>
      </c>
      <c r="L132" s="1">
        <v>1</v>
      </c>
      <c r="M132" s="1" t="s">
        <v>49</v>
      </c>
      <c r="N132" s="1" t="s">
        <v>49</v>
      </c>
      <c r="O132" s="1" t="s">
        <v>49</v>
      </c>
      <c r="P132" s="1" t="s">
        <v>52</v>
      </c>
      <c r="Q132" s="1">
        <v>12.6157</v>
      </c>
      <c r="R132" s="1">
        <v>34.3108</v>
      </c>
      <c r="S132" s="1">
        <v>6.2427000000000001</v>
      </c>
      <c r="T132" s="1" t="s">
        <v>53</v>
      </c>
      <c r="U132" s="1" t="s">
        <v>54</v>
      </c>
      <c r="V132" s="1" t="s">
        <v>55</v>
      </c>
      <c r="W132" s="1" t="s">
        <v>56</v>
      </c>
      <c r="X132" s="1" t="s">
        <v>57</v>
      </c>
      <c r="Y132" s="1" t="s">
        <v>58</v>
      </c>
      <c r="AA132" s="1" t="s">
        <v>59</v>
      </c>
      <c r="AB132" s="1" t="s">
        <v>60</v>
      </c>
      <c r="AC132" s="1">
        <v>2017</v>
      </c>
      <c r="AD132" s="1" t="s">
        <v>629</v>
      </c>
      <c r="AE132" s="1">
        <v>22.754583</v>
      </c>
      <c r="AF132" s="1">
        <v>-160.93243000000001</v>
      </c>
      <c r="AG132" s="1">
        <v>297.04199999999997</v>
      </c>
      <c r="AH132" s="1">
        <v>297.04199999999997</v>
      </c>
      <c r="AI132" s="1">
        <v>297.04199999999997</v>
      </c>
      <c r="AJ132" s="1" t="s">
        <v>62</v>
      </c>
      <c r="AK132" s="1" t="s">
        <v>59</v>
      </c>
      <c r="AL132" s="1" t="s">
        <v>630</v>
      </c>
      <c r="AM132" s="1" t="s">
        <v>631</v>
      </c>
      <c r="AN132" s="1" t="s">
        <v>65</v>
      </c>
      <c r="AO132" s="1" t="s">
        <v>66</v>
      </c>
      <c r="AP132" s="1" t="s">
        <v>67</v>
      </c>
    </row>
    <row r="133" spans="1:42" x14ac:dyDescent="0.3">
      <c r="A133" s="1" t="s">
        <v>485</v>
      </c>
      <c r="B133" s="1" t="s">
        <v>7</v>
      </c>
      <c r="C133" s="1">
        <v>126242</v>
      </c>
      <c r="D133" s="1" t="s">
        <v>44</v>
      </c>
      <c r="E133" s="1" t="s">
        <v>45</v>
      </c>
      <c r="F133" s="1" t="s">
        <v>486</v>
      </c>
      <c r="G133" s="1" t="s">
        <v>487</v>
      </c>
      <c r="H133" s="1" t="s">
        <v>488</v>
      </c>
      <c r="I133" s="1" t="s">
        <v>49</v>
      </c>
      <c r="J133" s="1" t="s">
        <v>50</v>
      </c>
      <c r="K133" s="1" t="s">
        <v>51</v>
      </c>
      <c r="L133" s="1">
        <v>2</v>
      </c>
      <c r="M133" s="1" t="s">
        <v>49</v>
      </c>
      <c r="N133" s="1" t="s">
        <v>49</v>
      </c>
      <c r="O133" s="1" t="s">
        <v>49</v>
      </c>
      <c r="P133" s="1" t="s">
        <v>52</v>
      </c>
      <c r="Q133" s="1">
        <v>12.773</v>
      </c>
      <c r="R133" s="1">
        <v>34.314599999999999</v>
      </c>
      <c r="S133" s="1">
        <v>6.2290000000000001</v>
      </c>
      <c r="T133" s="1" t="s">
        <v>53</v>
      </c>
      <c r="U133" s="1" t="s">
        <v>54</v>
      </c>
      <c r="V133" s="1" t="s">
        <v>55</v>
      </c>
      <c r="W133" s="1" t="s">
        <v>56</v>
      </c>
      <c r="X133" s="1" t="s">
        <v>57</v>
      </c>
      <c r="Y133" s="1" t="s">
        <v>58</v>
      </c>
      <c r="AA133" s="1" t="s">
        <v>59</v>
      </c>
      <c r="AB133" s="1" t="s">
        <v>60</v>
      </c>
      <c r="AC133" s="1">
        <v>2017</v>
      </c>
      <c r="AD133" s="1" t="s">
        <v>311</v>
      </c>
      <c r="AE133" s="1">
        <v>22.754574000000002</v>
      </c>
      <c r="AF133" s="1">
        <v>-160.9325</v>
      </c>
      <c r="AG133" s="1">
        <v>296.36799999999999</v>
      </c>
      <c r="AH133" s="1">
        <v>296.36799999999999</v>
      </c>
      <c r="AI133" s="1">
        <v>296.36799999999999</v>
      </c>
      <c r="AJ133" s="1" t="s">
        <v>62</v>
      </c>
      <c r="AK133" s="1" t="s">
        <v>59</v>
      </c>
      <c r="AL133" s="1" t="s">
        <v>312</v>
      </c>
      <c r="AM133" s="1" t="s">
        <v>632</v>
      </c>
      <c r="AN133" s="1" t="s">
        <v>65</v>
      </c>
      <c r="AO133" s="1" t="s">
        <v>66</v>
      </c>
      <c r="AP133" s="1" t="s">
        <v>67</v>
      </c>
    </row>
    <row r="134" spans="1:42" x14ac:dyDescent="0.3">
      <c r="A134" s="1" t="s">
        <v>485</v>
      </c>
      <c r="B134" s="1" t="s">
        <v>7</v>
      </c>
      <c r="C134" s="1">
        <v>126242</v>
      </c>
      <c r="D134" s="1" t="s">
        <v>44</v>
      </c>
      <c r="E134" s="1" t="s">
        <v>45</v>
      </c>
      <c r="F134" s="1" t="s">
        <v>486</v>
      </c>
      <c r="G134" s="1" t="s">
        <v>487</v>
      </c>
      <c r="H134" s="1" t="s">
        <v>488</v>
      </c>
      <c r="I134" s="1" t="s">
        <v>49</v>
      </c>
      <c r="J134" s="1" t="s">
        <v>50</v>
      </c>
      <c r="K134" s="1" t="s">
        <v>51</v>
      </c>
      <c r="L134" s="1">
        <v>1</v>
      </c>
      <c r="M134" s="1" t="s">
        <v>49</v>
      </c>
      <c r="N134" s="1" t="s">
        <v>49</v>
      </c>
      <c r="O134" s="1" t="s">
        <v>49</v>
      </c>
      <c r="P134" s="1" t="s">
        <v>52</v>
      </c>
      <c r="Q134" s="1">
        <v>12.7293</v>
      </c>
      <c r="R134" s="1">
        <v>34.325600000000001</v>
      </c>
      <c r="S134" s="1">
        <v>6.2279999999999998</v>
      </c>
      <c r="T134" s="1" t="s">
        <v>53</v>
      </c>
      <c r="U134" s="1" t="s">
        <v>54</v>
      </c>
      <c r="V134" s="1" t="s">
        <v>55</v>
      </c>
      <c r="W134" s="1" t="s">
        <v>56</v>
      </c>
      <c r="X134" s="1" t="s">
        <v>57</v>
      </c>
      <c r="Y134" s="1" t="s">
        <v>58</v>
      </c>
      <c r="AA134" s="1" t="s">
        <v>59</v>
      </c>
      <c r="AB134" s="1" t="s">
        <v>60</v>
      </c>
      <c r="AC134" s="1">
        <v>2017</v>
      </c>
      <c r="AD134" s="1" t="s">
        <v>633</v>
      </c>
      <c r="AE134" s="1">
        <v>22.754567999999999</v>
      </c>
      <c r="AF134" s="1">
        <v>-160.93253000000001</v>
      </c>
      <c r="AG134" s="1">
        <v>296.089</v>
      </c>
      <c r="AH134" s="1">
        <v>296.089</v>
      </c>
      <c r="AI134" s="1">
        <v>296.089</v>
      </c>
      <c r="AJ134" s="1" t="s">
        <v>62</v>
      </c>
      <c r="AK134" s="1" t="s">
        <v>59</v>
      </c>
      <c r="AL134" s="1" t="s">
        <v>634</v>
      </c>
      <c r="AM134" s="1" t="s">
        <v>635</v>
      </c>
      <c r="AN134" s="1" t="s">
        <v>65</v>
      </c>
      <c r="AO134" s="1" t="s">
        <v>66</v>
      </c>
      <c r="AP134" s="1" t="s">
        <v>67</v>
      </c>
    </row>
    <row r="135" spans="1:42" x14ac:dyDescent="0.3">
      <c r="A135" s="1" t="s">
        <v>485</v>
      </c>
      <c r="B135" s="1" t="s">
        <v>7</v>
      </c>
      <c r="C135" s="1">
        <v>126242</v>
      </c>
      <c r="D135" s="1" t="s">
        <v>44</v>
      </c>
      <c r="E135" s="1" t="s">
        <v>45</v>
      </c>
      <c r="F135" s="1" t="s">
        <v>486</v>
      </c>
      <c r="G135" s="1" t="s">
        <v>487</v>
      </c>
      <c r="H135" s="1" t="s">
        <v>488</v>
      </c>
      <c r="I135" s="1" t="s">
        <v>49</v>
      </c>
      <c r="J135" s="1" t="s">
        <v>50</v>
      </c>
      <c r="K135" s="1" t="s">
        <v>51</v>
      </c>
      <c r="L135" s="1">
        <v>2</v>
      </c>
      <c r="M135" s="1" t="s">
        <v>49</v>
      </c>
      <c r="N135" s="1" t="s">
        <v>49</v>
      </c>
      <c r="O135" s="1" t="s">
        <v>49</v>
      </c>
      <c r="P135" s="1" t="s">
        <v>52</v>
      </c>
      <c r="Q135" s="1">
        <v>12.6989</v>
      </c>
      <c r="R135" s="1">
        <v>34.334600000000002</v>
      </c>
      <c r="S135" s="1">
        <v>6.2089999999999996</v>
      </c>
      <c r="T135" s="1" t="s">
        <v>53</v>
      </c>
      <c r="U135" s="1" t="s">
        <v>54</v>
      </c>
      <c r="V135" s="1" t="s">
        <v>55</v>
      </c>
      <c r="W135" s="1" t="s">
        <v>56</v>
      </c>
      <c r="X135" s="1" t="s">
        <v>57</v>
      </c>
      <c r="Y135" s="1" t="s">
        <v>58</v>
      </c>
      <c r="AA135" s="1" t="s">
        <v>59</v>
      </c>
      <c r="AB135" s="1" t="s">
        <v>60</v>
      </c>
      <c r="AC135" s="1">
        <v>2017</v>
      </c>
      <c r="AD135" s="1" t="s">
        <v>636</v>
      </c>
      <c r="AE135" s="1">
        <v>22.754605999999999</v>
      </c>
      <c r="AF135" s="1">
        <v>-160.93256</v>
      </c>
      <c r="AG135" s="1">
        <v>295.79000000000002</v>
      </c>
      <c r="AH135" s="1">
        <v>295.79000000000002</v>
      </c>
      <c r="AI135" s="1">
        <v>295.79000000000002</v>
      </c>
      <c r="AJ135" s="1" t="s">
        <v>62</v>
      </c>
      <c r="AK135" s="1" t="s">
        <v>59</v>
      </c>
      <c r="AL135" s="1" t="s">
        <v>637</v>
      </c>
      <c r="AM135" s="1" t="s">
        <v>638</v>
      </c>
      <c r="AN135" s="1" t="s">
        <v>65</v>
      </c>
      <c r="AO135" s="1" t="s">
        <v>66</v>
      </c>
      <c r="AP135" s="1" t="s">
        <v>67</v>
      </c>
    </row>
    <row r="136" spans="1:42" x14ac:dyDescent="0.3">
      <c r="A136" s="1" t="s">
        <v>485</v>
      </c>
      <c r="B136" s="1" t="s">
        <v>7</v>
      </c>
      <c r="C136" s="1">
        <v>126242</v>
      </c>
      <c r="D136" s="1" t="s">
        <v>44</v>
      </c>
      <c r="E136" s="1" t="s">
        <v>45</v>
      </c>
      <c r="F136" s="1" t="s">
        <v>486</v>
      </c>
      <c r="G136" s="1" t="s">
        <v>487</v>
      </c>
      <c r="H136" s="1" t="s">
        <v>488</v>
      </c>
      <c r="I136" s="1" t="s">
        <v>49</v>
      </c>
      <c r="J136" s="1" t="s">
        <v>50</v>
      </c>
      <c r="K136" s="1" t="s">
        <v>51</v>
      </c>
      <c r="L136" s="1">
        <v>2</v>
      </c>
      <c r="M136" s="1" t="s">
        <v>49</v>
      </c>
      <c r="N136" s="1" t="s">
        <v>49</v>
      </c>
      <c r="O136" s="1" t="s">
        <v>49</v>
      </c>
      <c r="P136" s="1" t="s">
        <v>52</v>
      </c>
      <c r="Q136" s="1">
        <v>12.559200000000001</v>
      </c>
      <c r="R136" s="1">
        <v>34.3277</v>
      </c>
      <c r="S136" s="1">
        <v>6.2180999999999997</v>
      </c>
      <c r="T136" s="1" t="s">
        <v>53</v>
      </c>
      <c r="U136" s="1" t="s">
        <v>54</v>
      </c>
      <c r="V136" s="1" t="s">
        <v>55</v>
      </c>
      <c r="W136" s="1" t="s">
        <v>56</v>
      </c>
      <c r="X136" s="1" t="s">
        <v>57</v>
      </c>
      <c r="Y136" s="1" t="s">
        <v>58</v>
      </c>
      <c r="AA136" s="1" t="s">
        <v>59</v>
      </c>
      <c r="AB136" s="1" t="s">
        <v>60</v>
      </c>
      <c r="AC136" s="1">
        <v>2017</v>
      </c>
      <c r="AD136" s="1" t="s">
        <v>639</v>
      </c>
      <c r="AE136" s="1">
        <v>22.754660000000001</v>
      </c>
      <c r="AF136" s="1">
        <v>-160.93265</v>
      </c>
      <c r="AG136" s="1">
        <v>295.39999999999998</v>
      </c>
      <c r="AH136" s="1">
        <v>295.39999999999998</v>
      </c>
      <c r="AI136" s="1">
        <v>295.39999999999998</v>
      </c>
      <c r="AJ136" s="1" t="s">
        <v>62</v>
      </c>
      <c r="AK136" s="1" t="s">
        <v>59</v>
      </c>
      <c r="AL136" s="1" t="s">
        <v>640</v>
      </c>
      <c r="AM136" s="1" t="s">
        <v>641</v>
      </c>
      <c r="AN136" s="1" t="s">
        <v>65</v>
      </c>
      <c r="AO136" s="1" t="s">
        <v>66</v>
      </c>
      <c r="AP136" s="1" t="s">
        <v>67</v>
      </c>
    </row>
    <row r="137" spans="1:42" x14ac:dyDescent="0.3">
      <c r="A137" s="1" t="s">
        <v>485</v>
      </c>
      <c r="B137" s="1" t="s">
        <v>7</v>
      </c>
      <c r="C137" s="1">
        <v>126242</v>
      </c>
      <c r="D137" s="1" t="s">
        <v>44</v>
      </c>
      <c r="E137" s="1" t="s">
        <v>45</v>
      </c>
      <c r="F137" s="1" t="s">
        <v>486</v>
      </c>
      <c r="G137" s="1" t="s">
        <v>487</v>
      </c>
      <c r="H137" s="1" t="s">
        <v>488</v>
      </c>
      <c r="I137" s="1" t="s">
        <v>49</v>
      </c>
      <c r="J137" s="1" t="s">
        <v>50</v>
      </c>
      <c r="K137" s="1" t="s">
        <v>51</v>
      </c>
      <c r="L137" s="1">
        <v>2</v>
      </c>
      <c r="M137" s="1" t="s">
        <v>49</v>
      </c>
      <c r="N137" s="1" t="s">
        <v>49</v>
      </c>
      <c r="O137" s="1" t="s">
        <v>49</v>
      </c>
      <c r="P137" s="1" t="s">
        <v>52</v>
      </c>
      <c r="Q137" s="1">
        <v>12.559200000000001</v>
      </c>
      <c r="R137" s="1">
        <v>34.329900000000002</v>
      </c>
      <c r="S137" s="1">
        <v>6.2404999999999999</v>
      </c>
      <c r="T137" s="1" t="s">
        <v>53</v>
      </c>
      <c r="U137" s="1" t="s">
        <v>54</v>
      </c>
      <c r="V137" s="1" t="s">
        <v>55</v>
      </c>
      <c r="W137" s="1" t="s">
        <v>56</v>
      </c>
      <c r="X137" s="1" t="s">
        <v>57</v>
      </c>
      <c r="Y137" s="1" t="s">
        <v>58</v>
      </c>
      <c r="AA137" s="1" t="s">
        <v>59</v>
      </c>
      <c r="AB137" s="1" t="s">
        <v>60</v>
      </c>
      <c r="AC137" s="1">
        <v>2017</v>
      </c>
      <c r="AD137" s="1" t="s">
        <v>642</v>
      </c>
      <c r="AE137" s="1">
        <v>22.754763000000001</v>
      </c>
      <c r="AF137" s="1">
        <v>-160.93260000000001</v>
      </c>
      <c r="AG137" s="1">
        <v>296.553</v>
      </c>
      <c r="AH137" s="1">
        <v>296.553</v>
      </c>
      <c r="AI137" s="1">
        <v>296.553</v>
      </c>
      <c r="AJ137" s="1" t="s">
        <v>62</v>
      </c>
      <c r="AK137" s="1" t="s">
        <v>59</v>
      </c>
      <c r="AL137" s="1" t="s">
        <v>643</v>
      </c>
      <c r="AM137" s="1" t="s">
        <v>644</v>
      </c>
      <c r="AN137" s="1" t="s">
        <v>65</v>
      </c>
      <c r="AO137" s="1" t="s">
        <v>66</v>
      </c>
      <c r="AP137" s="1" t="s">
        <v>67</v>
      </c>
    </row>
    <row r="138" spans="1:42" x14ac:dyDescent="0.3">
      <c r="A138" s="1" t="s">
        <v>645</v>
      </c>
      <c r="B138" s="1" t="s">
        <v>43</v>
      </c>
      <c r="C138" s="1">
        <v>273526</v>
      </c>
      <c r="D138" s="1" t="s">
        <v>44</v>
      </c>
      <c r="E138" s="1" t="s">
        <v>45</v>
      </c>
      <c r="F138" s="1" t="s">
        <v>486</v>
      </c>
      <c r="G138" s="1" t="s">
        <v>646</v>
      </c>
      <c r="H138" s="1" t="s">
        <v>647</v>
      </c>
      <c r="I138" s="1" t="s">
        <v>68</v>
      </c>
      <c r="J138" s="1" t="s">
        <v>648</v>
      </c>
      <c r="K138" s="1" t="s">
        <v>51</v>
      </c>
      <c r="L138" s="1">
        <v>1</v>
      </c>
      <c r="M138" s="1" t="s">
        <v>49</v>
      </c>
      <c r="N138" s="1" t="s">
        <v>109</v>
      </c>
      <c r="O138" s="1" t="s">
        <v>49</v>
      </c>
      <c r="P138" s="1" t="s">
        <v>272</v>
      </c>
      <c r="Q138" s="1">
        <v>10.4376</v>
      </c>
      <c r="R138" s="1">
        <v>34.175800000000002</v>
      </c>
      <c r="S138" s="1">
        <v>5.9565000000000001</v>
      </c>
      <c r="T138" s="1" t="s">
        <v>53</v>
      </c>
      <c r="U138" s="1" t="s">
        <v>54</v>
      </c>
      <c r="V138" s="1" t="s">
        <v>55</v>
      </c>
      <c r="W138" s="1" t="s">
        <v>56</v>
      </c>
      <c r="X138" s="1" t="s">
        <v>57</v>
      </c>
      <c r="Y138" s="1" t="s">
        <v>58</v>
      </c>
      <c r="AA138" s="1" t="s">
        <v>59</v>
      </c>
      <c r="AB138" s="1" t="s">
        <v>111</v>
      </c>
      <c r="AC138" s="1">
        <v>2017</v>
      </c>
      <c r="AD138" s="1" t="s">
        <v>649</v>
      </c>
      <c r="AE138" s="1">
        <v>22.754421000000001</v>
      </c>
      <c r="AF138" s="1">
        <v>-160.93079</v>
      </c>
      <c r="AG138" s="1">
        <v>369.88900000000001</v>
      </c>
      <c r="AH138" s="1">
        <v>369.88900000000001</v>
      </c>
      <c r="AI138" s="1">
        <v>369.88900000000001</v>
      </c>
      <c r="AJ138" s="1" t="s">
        <v>62</v>
      </c>
      <c r="AK138" s="1" t="s">
        <v>59</v>
      </c>
      <c r="AL138" s="1" t="s">
        <v>650</v>
      </c>
      <c r="AM138" s="1" t="s">
        <v>651</v>
      </c>
      <c r="AN138" s="1" t="s">
        <v>65</v>
      </c>
      <c r="AO138" s="1" t="s">
        <v>66</v>
      </c>
      <c r="AP138" s="1" t="s">
        <v>67</v>
      </c>
    </row>
    <row r="139" spans="1:42" x14ac:dyDescent="0.3">
      <c r="A139" s="1" t="s">
        <v>645</v>
      </c>
      <c r="B139" s="1" t="s">
        <v>43</v>
      </c>
      <c r="C139" s="1">
        <v>273526</v>
      </c>
      <c r="D139" s="1" t="s">
        <v>44</v>
      </c>
      <c r="E139" s="1" t="s">
        <v>45</v>
      </c>
      <c r="F139" s="1" t="s">
        <v>486</v>
      </c>
      <c r="G139" s="1" t="s">
        <v>646</v>
      </c>
      <c r="H139" s="1" t="s">
        <v>647</v>
      </c>
      <c r="I139" s="1" t="s">
        <v>49</v>
      </c>
      <c r="J139" s="1" t="s">
        <v>402</v>
      </c>
      <c r="K139" s="1" t="s">
        <v>51</v>
      </c>
      <c r="L139" s="1">
        <v>1</v>
      </c>
      <c r="M139" s="1" t="s">
        <v>201</v>
      </c>
      <c r="N139" s="1" t="s">
        <v>49</v>
      </c>
      <c r="O139" s="1" t="s">
        <v>49</v>
      </c>
      <c r="P139" s="1" t="s">
        <v>181</v>
      </c>
      <c r="Q139" s="1">
        <v>12.322699999999999</v>
      </c>
      <c r="R139" s="1">
        <v>34.253100000000003</v>
      </c>
      <c r="S139" s="1">
        <v>6.1384999999999996</v>
      </c>
      <c r="T139" s="1" t="s">
        <v>53</v>
      </c>
      <c r="U139" s="1" t="s">
        <v>54</v>
      </c>
      <c r="V139" s="1" t="s">
        <v>55</v>
      </c>
      <c r="W139" s="1" t="s">
        <v>56</v>
      </c>
      <c r="X139" s="1" t="s">
        <v>57</v>
      </c>
      <c r="Y139" s="1" t="s">
        <v>58</v>
      </c>
      <c r="AA139" s="1" t="s">
        <v>59</v>
      </c>
      <c r="AB139" s="1" t="s">
        <v>60</v>
      </c>
      <c r="AC139" s="1">
        <v>2017</v>
      </c>
      <c r="AD139" s="1" t="s">
        <v>652</v>
      </c>
      <c r="AE139" s="1">
        <v>22.754486</v>
      </c>
      <c r="AF139" s="1">
        <v>-160.9316</v>
      </c>
      <c r="AG139" s="1">
        <v>322.447</v>
      </c>
      <c r="AH139" s="1">
        <v>322.447</v>
      </c>
      <c r="AI139" s="1">
        <v>322.447</v>
      </c>
      <c r="AJ139" s="1" t="s">
        <v>62</v>
      </c>
      <c r="AK139" s="1" t="s">
        <v>59</v>
      </c>
      <c r="AL139" s="1" t="s">
        <v>653</v>
      </c>
      <c r="AM139" s="1" t="s">
        <v>654</v>
      </c>
      <c r="AN139" s="1" t="s">
        <v>65</v>
      </c>
      <c r="AO139" s="1" t="s">
        <v>66</v>
      </c>
      <c r="AP139" s="1" t="s">
        <v>67</v>
      </c>
    </row>
    <row r="140" spans="1:42" x14ac:dyDescent="0.3">
      <c r="A140" s="1" t="s">
        <v>655</v>
      </c>
      <c r="B140" s="1" t="s">
        <v>43</v>
      </c>
      <c r="C140" s="1">
        <v>282315</v>
      </c>
      <c r="D140" s="1" t="s">
        <v>44</v>
      </c>
      <c r="E140" s="1" t="s">
        <v>45</v>
      </c>
      <c r="F140" s="1" t="s">
        <v>486</v>
      </c>
      <c r="G140" s="1" t="s">
        <v>646</v>
      </c>
      <c r="H140" s="1" t="s">
        <v>656</v>
      </c>
      <c r="I140" s="1" t="s">
        <v>49</v>
      </c>
      <c r="J140" s="1" t="s">
        <v>180</v>
      </c>
      <c r="K140" s="1" t="s">
        <v>51</v>
      </c>
      <c r="L140" s="1">
        <v>1</v>
      </c>
      <c r="M140" s="1" t="s">
        <v>49</v>
      </c>
      <c r="N140" s="1" t="s">
        <v>49</v>
      </c>
      <c r="O140" s="1" t="s">
        <v>49</v>
      </c>
      <c r="P140" s="1" t="s">
        <v>181</v>
      </c>
      <c r="Q140" s="1">
        <v>12.289400000000001</v>
      </c>
      <c r="R140" s="1">
        <v>34.248600000000003</v>
      </c>
      <c r="S140" s="1">
        <v>6.1224999999999996</v>
      </c>
      <c r="T140" s="1" t="s">
        <v>53</v>
      </c>
      <c r="U140" s="1" t="s">
        <v>54</v>
      </c>
      <c r="V140" s="1" t="s">
        <v>55</v>
      </c>
      <c r="W140" s="1" t="s">
        <v>56</v>
      </c>
      <c r="X140" s="1" t="s">
        <v>57</v>
      </c>
      <c r="Y140" s="1" t="s">
        <v>58</v>
      </c>
      <c r="AA140" s="1" t="s">
        <v>59</v>
      </c>
      <c r="AB140" s="1" t="s">
        <v>60</v>
      </c>
      <c r="AC140" s="1">
        <v>2017</v>
      </c>
      <c r="AD140" s="1" t="s">
        <v>577</v>
      </c>
      <c r="AE140" s="1">
        <v>22.7544</v>
      </c>
      <c r="AF140" s="1">
        <v>-160.93163000000001</v>
      </c>
      <c r="AG140" s="1">
        <v>320.81700000000001</v>
      </c>
      <c r="AH140" s="1">
        <v>320.81700000000001</v>
      </c>
      <c r="AI140" s="1">
        <v>320.81700000000001</v>
      </c>
      <c r="AJ140" s="1" t="s">
        <v>62</v>
      </c>
      <c r="AK140" s="1" t="s">
        <v>59</v>
      </c>
      <c r="AL140" s="1" t="s">
        <v>578</v>
      </c>
      <c r="AM140" s="1" t="s">
        <v>657</v>
      </c>
      <c r="AN140" s="1" t="s">
        <v>65</v>
      </c>
      <c r="AO140" s="1" t="s">
        <v>66</v>
      </c>
      <c r="AP140" s="1" t="s">
        <v>67</v>
      </c>
    </row>
    <row r="141" spans="1:42" x14ac:dyDescent="0.3">
      <c r="A141" s="1" t="s">
        <v>658</v>
      </c>
      <c r="B141" s="1" t="s">
        <v>43</v>
      </c>
      <c r="C141" s="1">
        <v>280938</v>
      </c>
      <c r="D141" s="1" t="s">
        <v>44</v>
      </c>
      <c r="E141" s="1" t="s">
        <v>45</v>
      </c>
      <c r="F141" s="1" t="s">
        <v>486</v>
      </c>
      <c r="G141" s="1" t="s">
        <v>659</v>
      </c>
      <c r="H141" s="1" t="s">
        <v>660</v>
      </c>
      <c r="I141" s="1" t="s">
        <v>49</v>
      </c>
      <c r="J141" s="1" t="s">
        <v>180</v>
      </c>
      <c r="K141" s="1" t="s">
        <v>51</v>
      </c>
      <c r="L141" s="1">
        <v>1</v>
      </c>
      <c r="M141" s="1" t="s">
        <v>49</v>
      </c>
      <c r="N141" s="1" t="s">
        <v>49</v>
      </c>
      <c r="O141" s="1" t="s">
        <v>49</v>
      </c>
      <c r="P141" s="1" t="s">
        <v>181</v>
      </c>
      <c r="Q141" s="1">
        <v>12.2538</v>
      </c>
      <c r="R141" s="1">
        <v>34.269399999999997</v>
      </c>
      <c r="S141" s="1">
        <v>6.1699000000000002</v>
      </c>
      <c r="T141" s="1" t="s">
        <v>53</v>
      </c>
      <c r="U141" s="1" t="s">
        <v>54</v>
      </c>
      <c r="V141" s="1" t="s">
        <v>55</v>
      </c>
      <c r="W141" s="1" t="s">
        <v>56</v>
      </c>
      <c r="X141" s="1" t="s">
        <v>57</v>
      </c>
      <c r="Y141" s="1" t="s">
        <v>58</v>
      </c>
      <c r="AA141" s="1" t="s">
        <v>59</v>
      </c>
      <c r="AB141" s="1" t="s">
        <v>60</v>
      </c>
      <c r="AC141" s="1">
        <v>2017</v>
      </c>
      <c r="AD141" s="1" t="s">
        <v>661</v>
      </c>
      <c r="AE141" s="1">
        <v>22.754460999999999</v>
      </c>
      <c r="AF141" s="1">
        <v>-160.93154999999999</v>
      </c>
      <c r="AG141" s="1">
        <v>323.935</v>
      </c>
      <c r="AH141" s="1">
        <v>323.935</v>
      </c>
      <c r="AI141" s="1">
        <v>323.935</v>
      </c>
      <c r="AJ141" s="1" t="s">
        <v>62</v>
      </c>
      <c r="AK141" s="1" t="s">
        <v>59</v>
      </c>
      <c r="AL141" s="1" t="s">
        <v>662</v>
      </c>
      <c r="AM141" s="1" t="s">
        <v>663</v>
      </c>
      <c r="AN141" s="1" t="s">
        <v>65</v>
      </c>
      <c r="AO141" s="1" t="s">
        <v>66</v>
      </c>
      <c r="AP141" s="1" t="s">
        <v>67</v>
      </c>
    </row>
    <row r="142" spans="1:42" x14ac:dyDescent="0.3">
      <c r="A142" s="1" t="s">
        <v>658</v>
      </c>
      <c r="B142" s="1" t="s">
        <v>43</v>
      </c>
      <c r="C142" s="1">
        <v>280938</v>
      </c>
      <c r="D142" s="1" t="s">
        <v>44</v>
      </c>
      <c r="E142" s="1" t="s">
        <v>45</v>
      </c>
      <c r="F142" s="1" t="s">
        <v>486</v>
      </c>
      <c r="G142" s="1" t="s">
        <v>659</v>
      </c>
      <c r="H142" s="1" t="s">
        <v>660</v>
      </c>
      <c r="I142" s="1" t="s">
        <v>49</v>
      </c>
      <c r="J142" s="1" t="s">
        <v>402</v>
      </c>
      <c r="K142" s="1" t="s">
        <v>51</v>
      </c>
      <c r="L142" s="1">
        <v>2</v>
      </c>
      <c r="M142" s="1" t="s">
        <v>49</v>
      </c>
      <c r="N142" s="1" t="s">
        <v>49</v>
      </c>
      <c r="O142" s="1" t="s">
        <v>49</v>
      </c>
      <c r="P142" s="1" t="s">
        <v>181</v>
      </c>
      <c r="Q142" s="1">
        <v>12.2737</v>
      </c>
      <c r="R142" s="1">
        <v>34.255699999999997</v>
      </c>
      <c r="S142" s="1">
        <v>6.1463000000000001</v>
      </c>
      <c r="T142" s="1" t="s">
        <v>53</v>
      </c>
      <c r="U142" s="1" t="s">
        <v>54</v>
      </c>
      <c r="V142" s="1" t="s">
        <v>55</v>
      </c>
      <c r="W142" s="1" t="s">
        <v>56</v>
      </c>
      <c r="X142" s="1" t="s">
        <v>57</v>
      </c>
      <c r="Y142" s="1" t="s">
        <v>58</v>
      </c>
      <c r="AA142" s="1" t="s">
        <v>59</v>
      </c>
      <c r="AB142" s="1" t="s">
        <v>60</v>
      </c>
      <c r="AC142" s="1">
        <v>2017</v>
      </c>
      <c r="AD142" s="1" t="s">
        <v>664</v>
      </c>
      <c r="AE142" s="1">
        <v>22.754470000000001</v>
      </c>
      <c r="AF142" s="1">
        <v>-160.93154999999999</v>
      </c>
      <c r="AG142" s="1">
        <v>323.54599999999999</v>
      </c>
      <c r="AH142" s="1">
        <v>323.54599999999999</v>
      </c>
      <c r="AI142" s="1">
        <v>323.54599999999999</v>
      </c>
      <c r="AJ142" s="1" t="s">
        <v>62</v>
      </c>
      <c r="AK142" s="1" t="s">
        <v>59</v>
      </c>
      <c r="AL142" s="1" t="s">
        <v>665</v>
      </c>
      <c r="AM142" s="1" t="s">
        <v>666</v>
      </c>
      <c r="AN142" s="1" t="s">
        <v>65</v>
      </c>
      <c r="AO142" s="1" t="s">
        <v>66</v>
      </c>
      <c r="AP142" s="1" t="s">
        <v>67</v>
      </c>
    </row>
    <row r="143" spans="1:42" x14ac:dyDescent="0.3">
      <c r="A143" s="1" t="s">
        <v>658</v>
      </c>
      <c r="B143" s="1" t="s">
        <v>43</v>
      </c>
      <c r="C143" s="1">
        <v>280938</v>
      </c>
      <c r="D143" s="1" t="s">
        <v>44</v>
      </c>
      <c r="E143" s="1" t="s">
        <v>45</v>
      </c>
      <c r="F143" s="1" t="s">
        <v>486</v>
      </c>
      <c r="G143" s="1" t="s">
        <v>659</v>
      </c>
      <c r="H143" s="1" t="s">
        <v>660</v>
      </c>
      <c r="I143" s="1" t="s">
        <v>68</v>
      </c>
      <c r="J143" s="1" t="s">
        <v>180</v>
      </c>
      <c r="K143" s="1" t="s">
        <v>51</v>
      </c>
      <c r="L143" s="1">
        <v>2</v>
      </c>
      <c r="M143" s="1" t="s">
        <v>49</v>
      </c>
      <c r="N143" s="1" t="s">
        <v>49</v>
      </c>
      <c r="O143" s="1" t="s">
        <v>49</v>
      </c>
      <c r="P143" s="1" t="s">
        <v>181</v>
      </c>
      <c r="Q143" s="1">
        <v>12.3612</v>
      </c>
      <c r="R143" s="1">
        <v>34.278799999999997</v>
      </c>
      <c r="S143" s="1">
        <v>6.1824000000000003</v>
      </c>
      <c r="T143" s="1" t="s">
        <v>53</v>
      </c>
      <c r="U143" s="1" t="s">
        <v>54</v>
      </c>
      <c r="V143" s="1" t="s">
        <v>55</v>
      </c>
      <c r="W143" s="1" t="s">
        <v>56</v>
      </c>
      <c r="X143" s="1" t="s">
        <v>57</v>
      </c>
      <c r="Y143" s="1" t="s">
        <v>58</v>
      </c>
      <c r="AA143" s="1" t="s">
        <v>59</v>
      </c>
      <c r="AB143" s="1" t="s">
        <v>60</v>
      </c>
      <c r="AC143" s="1">
        <v>2017</v>
      </c>
      <c r="AD143" s="1" t="s">
        <v>667</v>
      </c>
      <c r="AE143" s="1">
        <v>22.754415999999999</v>
      </c>
      <c r="AF143" s="1">
        <v>-160.93165999999999</v>
      </c>
      <c r="AG143" s="1">
        <v>316.76</v>
      </c>
      <c r="AH143" s="1">
        <v>316.76</v>
      </c>
      <c r="AI143" s="1">
        <v>316.76</v>
      </c>
      <c r="AJ143" s="1" t="s">
        <v>62</v>
      </c>
      <c r="AK143" s="1" t="s">
        <v>59</v>
      </c>
      <c r="AL143" s="1" t="s">
        <v>668</v>
      </c>
      <c r="AM143" s="1" t="s">
        <v>669</v>
      </c>
      <c r="AN143" s="1" t="s">
        <v>65</v>
      </c>
      <c r="AO143" s="1" t="s">
        <v>66</v>
      </c>
      <c r="AP143" s="1" t="s">
        <v>67</v>
      </c>
    </row>
    <row r="144" spans="1:42" x14ac:dyDescent="0.3">
      <c r="A144" s="1" t="s">
        <v>658</v>
      </c>
      <c r="B144" s="1" t="s">
        <v>43</v>
      </c>
      <c r="C144" s="1">
        <v>280938</v>
      </c>
      <c r="D144" s="1" t="s">
        <v>44</v>
      </c>
      <c r="E144" s="1" t="s">
        <v>45</v>
      </c>
      <c r="F144" s="1" t="s">
        <v>486</v>
      </c>
      <c r="G144" s="1" t="s">
        <v>659</v>
      </c>
      <c r="H144" s="1" t="s">
        <v>660</v>
      </c>
      <c r="I144" s="1" t="s">
        <v>49</v>
      </c>
      <c r="J144" s="1" t="s">
        <v>180</v>
      </c>
      <c r="K144" s="1" t="s">
        <v>51</v>
      </c>
      <c r="L144" s="1">
        <v>1</v>
      </c>
      <c r="M144" s="1" t="s">
        <v>49</v>
      </c>
      <c r="N144" s="1" t="s">
        <v>49</v>
      </c>
      <c r="O144" s="1" t="s">
        <v>49</v>
      </c>
      <c r="P144" s="1" t="s">
        <v>181</v>
      </c>
      <c r="Q144" s="1">
        <v>12.4252</v>
      </c>
      <c r="R144" s="1">
        <v>34.303899999999999</v>
      </c>
      <c r="S144" s="1">
        <v>6.2233000000000001</v>
      </c>
      <c r="T144" s="1" t="s">
        <v>53</v>
      </c>
      <c r="U144" s="1" t="s">
        <v>54</v>
      </c>
      <c r="V144" s="1" t="s">
        <v>55</v>
      </c>
      <c r="W144" s="1" t="s">
        <v>56</v>
      </c>
      <c r="X144" s="1" t="s">
        <v>57</v>
      </c>
      <c r="Y144" s="1" t="s">
        <v>58</v>
      </c>
      <c r="AA144" s="1" t="s">
        <v>59</v>
      </c>
      <c r="AB144" s="1" t="s">
        <v>60</v>
      </c>
      <c r="AC144" s="1">
        <v>2017</v>
      </c>
      <c r="AD144" s="1" t="s">
        <v>670</v>
      </c>
      <c r="AE144" s="1">
        <v>22.754422999999999</v>
      </c>
      <c r="AF144" s="1">
        <v>-160.93169</v>
      </c>
      <c r="AG144" s="1">
        <v>315.471</v>
      </c>
      <c r="AH144" s="1">
        <v>315.471</v>
      </c>
      <c r="AI144" s="1">
        <v>315.471</v>
      </c>
      <c r="AJ144" s="1" t="s">
        <v>62</v>
      </c>
      <c r="AK144" s="1" t="s">
        <v>59</v>
      </c>
      <c r="AL144" s="1" t="s">
        <v>671</v>
      </c>
      <c r="AM144" s="1" t="s">
        <v>672</v>
      </c>
      <c r="AN144" s="1" t="s">
        <v>65</v>
      </c>
      <c r="AO144" s="1" t="s">
        <v>66</v>
      </c>
      <c r="AP144" s="1" t="s">
        <v>67</v>
      </c>
    </row>
    <row r="145" spans="1:42" x14ac:dyDescent="0.3">
      <c r="A145" s="1" t="s">
        <v>658</v>
      </c>
      <c r="B145" s="1" t="s">
        <v>43</v>
      </c>
      <c r="C145" s="1">
        <v>280938</v>
      </c>
      <c r="D145" s="1" t="s">
        <v>44</v>
      </c>
      <c r="E145" s="1" t="s">
        <v>45</v>
      </c>
      <c r="F145" s="1" t="s">
        <v>486</v>
      </c>
      <c r="G145" s="1" t="s">
        <v>659</v>
      </c>
      <c r="H145" s="1" t="s">
        <v>660</v>
      </c>
      <c r="I145" s="1" t="s">
        <v>49</v>
      </c>
      <c r="J145" s="1" t="s">
        <v>180</v>
      </c>
      <c r="K145" s="1" t="s">
        <v>51</v>
      </c>
      <c r="L145" s="1">
        <v>2</v>
      </c>
      <c r="M145" s="1" t="s">
        <v>49</v>
      </c>
      <c r="N145" s="1" t="s">
        <v>49</v>
      </c>
      <c r="O145" s="1" t="s">
        <v>49</v>
      </c>
      <c r="P145" s="1" t="s">
        <v>181</v>
      </c>
      <c r="Q145" s="1">
        <v>12.510999999999999</v>
      </c>
      <c r="R145" s="1">
        <v>34.310899999999997</v>
      </c>
      <c r="S145" s="1">
        <v>6.2363</v>
      </c>
      <c r="T145" s="1" t="s">
        <v>53</v>
      </c>
      <c r="U145" s="1" t="s">
        <v>54</v>
      </c>
      <c r="V145" s="1" t="s">
        <v>55</v>
      </c>
      <c r="W145" s="1" t="s">
        <v>56</v>
      </c>
      <c r="X145" s="1" t="s">
        <v>57</v>
      </c>
      <c r="Y145" s="1" t="s">
        <v>58</v>
      </c>
      <c r="AA145" s="1" t="s">
        <v>59</v>
      </c>
      <c r="AB145" s="1" t="s">
        <v>60</v>
      </c>
      <c r="AC145" s="1">
        <v>2017</v>
      </c>
      <c r="AD145" s="1" t="s">
        <v>673</v>
      </c>
      <c r="AE145" s="1">
        <v>22.754477999999999</v>
      </c>
      <c r="AF145" s="1">
        <v>-160.93174999999999</v>
      </c>
      <c r="AG145" s="1">
        <v>311.07499999999999</v>
      </c>
      <c r="AH145" s="1">
        <v>311.07499999999999</v>
      </c>
      <c r="AI145" s="1">
        <v>311.07499999999999</v>
      </c>
      <c r="AJ145" s="1" t="s">
        <v>62</v>
      </c>
      <c r="AK145" s="1" t="s">
        <v>59</v>
      </c>
      <c r="AL145" s="1" t="s">
        <v>674</v>
      </c>
      <c r="AM145" s="1" t="s">
        <v>675</v>
      </c>
      <c r="AN145" s="1" t="s">
        <v>65</v>
      </c>
      <c r="AO145" s="1" t="s">
        <v>66</v>
      </c>
      <c r="AP145" s="1" t="s">
        <v>67</v>
      </c>
    </row>
    <row r="146" spans="1:42" x14ac:dyDescent="0.3">
      <c r="A146" s="1" t="s">
        <v>658</v>
      </c>
      <c r="B146" s="1" t="s">
        <v>43</v>
      </c>
      <c r="C146" s="1">
        <v>280938</v>
      </c>
      <c r="D146" s="1" t="s">
        <v>44</v>
      </c>
      <c r="E146" s="1" t="s">
        <v>45</v>
      </c>
      <c r="F146" s="1" t="s">
        <v>486</v>
      </c>
      <c r="G146" s="1" t="s">
        <v>659</v>
      </c>
      <c r="H146" s="1" t="s">
        <v>660</v>
      </c>
      <c r="I146" s="1" t="s">
        <v>49</v>
      </c>
      <c r="J146" s="1" t="s">
        <v>180</v>
      </c>
      <c r="K146" s="1" t="s">
        <v>51</v>
      </c>
      <c r="L146" s="1">
        <v>3</v>
      </c>
      <c r="M146" s="1" t="s">
        <v>49</v>
      </c>
      <c r="N146" s="1" t="s">
        <v>49</v>
      </c>
      <c r="O146" s="1" t="s">
        <v>49</v>
      </c>
      <c r="P146" s="1" t="s">
        <v>181</v>
      </c>
      <c r="Q146" s="1">
        <v>12.2356</v>
      </c>
      <c r="R146" s="1">
        <v>34.305500000000002</v>
      </c>
      <c r="S146" s="1">
        <v>6.2245999999999997</v>
      </c>
      <c r="T146" s="1" t="s">
        <v>53</v>
      </c>
      <c r="U146" s="1" t="s">
        <v>54</v>
      </c>
      <c r="V146" s="1" t="s">
        <v>55</v>
      </c>
      <c r="W146" s="1" t="s">
        <v>56</v>
      </c>
      <c r="X146" s="1" t="s">
        <v>57</v>
      </c>
      <c r="Y146" s="1" t="s">
        <v>58</v>
      </c>
      <c r="AA146" s="1" t="s">
        <v>59</v>
      </c>
      <c r="AB146" s="1" t="s">
        <v>60</v>
      </c>
      <c r="AC146" s="1">
        <v>2017</v>
      </c>
      <c r="AD146" s="1" t="s">
        <v>676</v>
      </c>
      <c r="AE146" s="1">
        <v>22.754512999999999</v>
      </c>
      <c r="AF146" s="1">
        <v>-160.93181000000001</v>
      </c>
      <c r="AG146" s="1">
        <v>308.995</v>
      </c>
      <c r="AH146" s="1">
        <v>308.995</v>
      </c>
      <c r="AI146" s="1">
        <v>308.995</v>
      </c>
      <c r="AJ146" s="1" t="s">
        <v>62</v>
      </c>
      <c r="AK146" s="1" t="s">
        <v>59</v>
      </c>
      <c r="AL146" s="1" t="s">
        <v>677</v>
      </c>
      <c r="AM146" s="1" t="s">
        <v>678</v>
      </c>
      <c r="AN146" s="1" t="s">
        <v>65</v>
      </c>
      <c r="AO146" s="1" t="s">
        <v>66</v>
      </c>
      <c r="AP146" s="1" t="s">
        <v>67</v>
      </c>
    </row>
    <row r="147" spans="1:42" x14ac:dyDescent="0.3">
      <c r="A147" s="1" t="s">
        <v>658</v>
      </c>
      <c r="B147" s="1" t="s">
        <v>43</v>
      </c>
      <c r="C147" s="1">
        <v>280938</v>
      </c>
      <c r="D147" s="1" t="s">
        <v>44</v>
      </c>
      <c r="E147" s="1" t="s">
        <v>45</v>
      </c>
      <c r="F147" s="1" t="s">
        <v>486</v>
      </c>
      <c r="G147" s="1" t="s">
        <v>659</v>
      </c>
      <c r="H147" s="1" t="s">
        <v>660</v>
      </c>
      <c r="I147" s="1" t="s">
        <v>68</v>
      </c>
      <c r="J147" s="1" t="s">
        <v>180</v>
      </c>
      <c r="K147" s="1" t="s">
        <v>51</v>
      </c>
      <c r="L147" s="1">
        <v>2</v>
      </c>
      <c r="M147" s="1" t="s">
        <v>49</v>
      </c>
      <c r="N147" s="1" t="s">
        <v>49</v>
      </c>
      <c r="O147" s="1" t="s">
        <v>49</v>
      </c>
      <c r="P147" s="1" t="s">
        <v>181</v>
      </c>
      <c r="Q147" s="1">
        <v>12.236700000000001</v>
      </c>
      <c r="R147" s="1">
        <v>34.305399999999999</v>
      </c>
      <c r="S147" s="1">
        <v>6.2210999999999999</v>
      </c>
      <c r="T147" s="1" t="s">
        <v>53</v>
      </c>
      <c r="U147" s="1" t="s">
        <v>54</v>
      </c>
      <c r="V147" s="1" t="s">
        <v>55</v>
      </c>
      <c r="W147" s="1" t="s">
        <v>56</v>
      </c>
      <c r="X147" s="1" t="s">
        <v>57</v>
      </c>
      <c r="Y147" s="1" t="s">
        <v>58</v>
      </c>
      <c r="AA147" s="1" t="s">
        <v>59</v>
      </c>
      <c r="AB147" s="1" t="s">
        <v>60</v>
      </c>
      <c r="AC147" s="1">
        <v>2017</v>
      </c>
      <c r="AD147" s="1" t="s">
        <v>679</v>
      </c>
      <c r="AE147" s="1">
        <v>22.754486</v>
      </c>
      <c r="AF147" s="1">
        <v>-160.93181999999999</v>
      </c>
      <c r="AG147" s="1">
        <v>307.87</v>
      </c>
      <c r="AH147" s="1">
        <v>307.87</v>
      </c>
      <c r="AI147" s="1">
        <v>307.87</v>
      </c>
      <c r="AJ147" s="1" t="s">
        <v>62</v>
      </c>
      <c r="AK147" s="1" t="s">
        <v>59</v>
      </c>
      <c r="AL147" s="1" t="s">
        <v>680</v>
      </c>
      <c r="AM147" s="1" t="s">
        <v>681</v>
      </c>
      <c r="AN147" s="1" t="s">
        <v>65</v>
      </c>
      <c r="AO147" s="1" t="s">
        <v>66</v>
      </c>
      <c r="AP147" s="1" t="s">
        <v>67</v>
      </c>
    </row>
    <row r="148" spans="1:42" x14ac:dyDescent="0.3">
      <c r="A148" s="1" t="s">
        <v>658</v>
      </c>
      <c r="B148" s="1" t="s">
        <v>43</v>
      </c>
      <c r="C148" s="1">
        <v>280938</v>
      </c>
      <c r="D148" s="1" t="s">
        <v>44</v>
      </c>
      <c r="E148" s="1" t="s">
        <v>45</v>
      </c>
      <c r="F148" s="1" t="s">
        <v>486</v>
      </c>
      <c r="G148" s="1" t="s">
        <v>659</v>
      </c>
      <c r="H148" s="1" t="s">
        <v>660</v>
      </c>
      <c r="I148" s="1" t="s">
        <v>49</v>
      </c>
      <c r="J148" s="1" t="s">
        <v>180</v>
      </c>
      <c r="K148" s="1" t="s">
        <v>51</v>
      </c>
      <c r="L148" s="1">
        <v>2</v>
      </c>
      <c r="M148" s="1" t="s">
        <v>49</v>
      </c>
      <c r="N148" s="1" t="s">
        <v>49</v>
      </c>
      <c r="O148" s="1" t="s">
        <v>49</v>
      </c>
      <c r="P148" s="1" t="s">
        <v>181</v>
      </c>
      <c r="Q148" s="1">
        <v>12.2476</v>
      </c>
      <c r="R148" s="1">
        <v>34.304499999999997</v>
      </c>
      <c r="S148" s="1">
        <v>6.2275999999999998</v>
      </c>
      <c r="T148" s="1" t="s">
        <v>53</v>
      </c>
      <c r="U148" s="1" t="s">
        <v>54</v>
      </c>
      <c r="V148" s="1" t="s">
        <v>55</v>
      </c>
      <c r="W148" s="1" t="s">
        <v>56</v>
      </c>
      <c r="X148" s="1" t="s">
        <v>57</v>
      </c>
      <c r="Y148" s="1" t="s">
        <v>58</v>
      </c>
      <c r="AA148" s="1" t="s">
        <v>59</v>
      </c>
      <c r="AB148" s="1" t="s">
        <v>60</v>
      </c>
      <c r="AC148" s="1">
        <v>2017</v>
      </c>
      <c r="AD148" s="1" t="s">
        <v>682</v>
      </c>
      <c r="AE148" s="1">
        <v>22.754539999999999</v>
      </c>
      <c r="AF148" s="1">
        <v>-160.93185</v>
      </c>
      <c r="AG148" s="1">
        <v>306.99400000000003</v>
      </c>
      <c r="AH148" s="1">
        <v>306.99400000000003</v>
      </c>
      <c r="AI148" s="1">
        <v>306.99400000000003</v>
      </c>
      <c r="AJ148" s="1" t="s">
        <v>62</v>
      </c>
      <c r="AK148" s="1" t="s">
        <v>59</v>
      </c>
      <c r="AL148" s="1" t="s">
        <v>683</v>
      </c>
      <c r="AM148" s="1" t="s">
        <v>684</v>
      </c>
      <c r="AN148" s="1" t="s">
        <v>65</v>
      </c>
      <c r="AO148" s="1" t="s">
        <v>66</v>
      </c>
      <c r="AP148" s="1" t="s">
        <v>67</v>
      </c>
    </row>
    <row r="149" spans="1:42" x14ac:dyDescent="0.3">
      <c r="A149" s="1" t="s">
        <v>658</v>
      </c>
      <c r="B149" s="1" t="s">
        <v>43</v>
      </c>
      <c r="C149" s="1">
        <v>280938</v>
      </c>
      <c r="D149" s="1" t="s">
        <v>44</v>
      </c>
      <c r="E149" s="1" t="s">
        <v>45</v>
      </c>
      <c r="F149" s="1" t="s">
        <v>486</v>
      </c>
      <c r="G149" s="1" t="s">
        <v>659</v>
      </c>
      <c r="H149" s="1" t="s">
        <v>660</v>
      </c>
      <c r="I149" s="1" t="s">
        <v>49</v>
      </c>
      <c r="J149" s="1" t="s">
        <v>180</v>
      </c>
      <c r="K149" s="1" t="s">
        <v>51</v>
      </c>
      <c r="L149" s="1">
        <v>1</v>
      </c>
      <c r="M149" s="1" t="s">
        <v>49</v>
      </c>
      <c r="N149" s="1" t="s">
        <v>49</v>
      </c>
      <c r="O149" s="1" t="s">
        <v>49</v>
      </c>
      <c r="P149" s="1" t="s">
        <v>181</v>
      </c>
      <c r="Q149" s="1">
        <v>12.184799999999999</v>
      </c>
      <c r="R149" s="1">
        <v>34.301400000000001</v>
      </c>
      <c r="S149" s="1">
        <v>6.2184999999999997</v>
      </c>
      <c r="T149" s="1" t="s">
        <v>53</v>
      </c>
      <c r="U149" s="1" t="s">
        <v>54</v>
      </c>
      <c r="V149" s="1" t="s">
        <v>55</v>
      </c>
      <c r="W149" s="1" t="s">
        <v>56</v>
      </c>
      <c r="X149" s="1" t="s">
        <v>57</v>
      </c>
      <c r="Y149" s="1" t="s">
        <v>58</v>
      </c>
      <c r="AA149" s="1" t="s">
        <v>59</v>
      </c>
      <c r="AB149" s="1" t="s">
        <v>60</v>
      </c>
      <c r="AC149" s="1">
        <v>2017</v>
      </c>
      <c r="AD149" s="1" t="s">
        <v>685</v>
      </c>
      <c r="AE149" s="1">
        <v>22.754505000000002</v>
      </c>
      <c r="AF149" s="1">
        <v>-160.93192999999999</v>
      </c>
      <c r="AG149" s="1">
        <v>307.52</v>
      </c>
      <c r="AH149" s="1">
        <v>307.52</v>
      </c>
      <c r="AI149" s="1">
        <v>307.52</v>
      </c>
      <c r="AJ149" s="1" t="s">
        <v>62</v>
      </c>
      <c r="AK149" s="1" t="s">
        <v>59</v>
      </c>
      <c r="AL149" s="1" t="s">
        <v>686</v>
      </c>
      <c r="AM149" s="1" t="s">
        <v>687</v>
      </c>
      <c r="AN149" s="1" t="s">
        <v>65</v>
      </c>
      <c r="AO149" s="1" t="s">
        <v>66</v>
      </c>
      <c r="AP149" s="1" t="s">
        <v>67</v>
      </c>
    </row>
    <row r="150" spans="1:42" x14ac:dyDescent="0.3">
      <c r="A150" s="1" t="s">
        <v>658</v>
      </c>
      <c r="B150" s="1" t="s">
        <v>43</v>
      </c>
      <c r="C150" s="1">
        <v>280938</v>
      </c>
      <c r="D150" s="1" t="s">
        <v>44</v>
      </c>
      <c r="E150" s="1" t="s">
        <v>45</v>
      </c>
      <c r="F150" s="1" t="s">
        <v>486</v>
      </c>
      <c r="G150" s="1" t="s">
        <v>659</v>
      </c>
      <c r="H150" s="1" t="s">
        <v>660</v>
      </c>
      <c r="I150" s="1" t="s">
        <v>49</v>
      </c>
      <c r="J150" s="1" t="s">
        <v>180</v>
      </c>
      <c r="K150" s="1" t="s">
        <v>51</v>
      </c>
      <c r="L150" s="1">
        <v>4</v>
      </c>
      <c r="M150" s="1" t="s">
        <v>49</v>
      </c>
      <c r="N150" s="1" t="s">
        <v>49</v>
      </c>
      <c r="O150" s="1" t="s">
        <v>49</v>
      </c>
      <c r="P150" s="1" t="s">
        <v>181</v>
      </c>
      <c r="Q150" s="1">
        <v>12.199</v>
      </c>
      <c r="R150" s="1">
        <v>34.299799999999998</v>
      </c>
      <c r="S150" s="1">
        <v>6.2117000000000004</v>
      </c>
      <c r="T150" s="1" t="s">
        <v>53</v>
      </c>
      <c r="U150" s="1" t="s">
        <v>54</v>
      </c>
      <c r="V150" s="1" t="s">
        <v>55</v>
      </c>
      <c r="W150" s="1" t="s">
        <v>56</v>
      </c>
      <c r="X150" s="1" t="s">
        <v>57</v>
      </c>
      <c r="Y150" s="1" t="s">
        <v>58</v>
      </c>
      <c r="AA150" s="1" t="s">
        <v>59</v>
      </c>
      <c r="AB150" s="1" t="s">
        <v>60</v>
      </c>
      <c r="AC150" s="1">
        <v>2017</v>
      </c>
      <c r="AD150" s="1" t="s">
        <v>688</v>
      </c>
      <c r="AE150" s="1">
        <v>22.754467000000002</v>
      </c>
      <c r="AF150" s="1">
        <v>-160.93201999999999</v>
      </c>
      <c r="AG150" s="1">
        <v>308.55</v>
      </c>
      <c r="AH150" s="1">
        <v>308.55</v>
      </c>
      <c r="AI150" s="1">
        <v>308.55</v>
      </c>
      <c r="AJ150" s="1" t="s">
        <v>62</v>
      </c>
      <c r="AK150" s="1" t="s">
        <v>59</v>
      </c>
      <c r="AL150" s="1" t="s">
        <v>689</v>
      </c>
      <c r="AM150" s="1" t="s">
        <v>690</v>
      </c>
      <c r="AN150" s="1" t="s">
        <v>65</v>
      </c>
      <c r="AO150" s="1" t="s">
        <v>66</v>
      </c>
      <c r="AP150" s="1" t="s">
        <v>67</v>
      </c>
    </row>
    <row r="151" spans="1:42" x14ac:dyDescent="0.3">
      <c r="A151" s="1" t="s">
        <v>658</v>
      </c>
      <c r="B151" s="1" t="s">
        <v>43</v>
      </c>
      <c r="C151" s="1">
        <v>280938</v>
      </c>
      <c r="D151" s="1" t="s">
        <v>44</v>
      </c>
      <c r="E151" s="1" t="s">
        <v>45</v>
      </c>
      <c r="F151" s="1" t="s">
        <v>486</v>
      </c>
      <c r="G151" s="1" t="s">
        <v>659</v>
      </c>
      <c r="H151" s="1" t="s">
        <v>660</v>
      </c>
      <c r="I151" s="1" t="s">
        <v>68</v>
      </c>
      <c r="J151" s="1" t="s">
        <v>180</v>
      </c>
      <c r="K151" s="1" t="s">
        <v>51</v>
      </c>
      <c r="L151" s="1">
        <v>3</v>
      </c>
      <c r="M151" s="1" t="s">
        <v>49</v>
      </c>
      <c r="N151" s="1" t="s">
        <v>49</v>
      </c>
      <c r="O151" s="1" t="s">
        <v>49</v>
      </c>
      <c r="P151" s="1" t="s">
        <v>181</v>
      </c>
      <c r="Q151" s="1">
        <v>12.1873</v>
      </c>
      <c r="R151" s="1">
        <v>34.302199999999999</v>
      </c>
      <c r="S151" s="1">
        <v>6.2286000000000001</v>
      </c>
      <c r="T151" s="1" t="s">
        <v>53</v>
      </c>
      <c r="U151" s="1" t="s">
        <v>54</v>
      </c>
      <c r="V151" s="1" t="s">
        <v>55</v>
      </c>
      <c r="W151" s="1" t="s">
        <v>56</v>
      </c>
      <c r="X151" s="1" t="s">
        <v>57</v>
      </c>
      <c r="Y151" s="1" t="s">
        <v>58</v>
      </c>
      <c r="AA151" s="1" t="s">
        <v>59</v>
      </c>
      <c r="AB151" s="1" t="s">
        <v>60</v>
      </c>
      <c r="AC151" s="1">
        <v>2017</v>
      </c>
      <c r="AD151" s="1" t="s">
        <v>691</v>
      </c>
      <c r="AE151" s="1">
        <v>22.754435999999998</v>
      </c>
      <c r="AF151" s="1">
        <v>-160.93205</v>
      </c>
      <c r="AG151" s="1">
        <v>306.55399999999997</v>
      </c>
      <c r="AH151" s="1">
        <v>306.55399999999997</v>
      </c>
      <c r="AI151" s="1">
        <v>306.55399999999997</v>
      </c>
      <c r="AJ151" s="1" t="s">
        <v>62</v>
      </c>
      <c r="AK151" s="1" t="s">
        <v>59</v>
      </c>
      <c r="AL151" s="1" t="s">
        <v>692</v>
      </c>
      <c r="AM151" s="1" t="s">
        <v>693</v>
      </c>
      <c r="AN151" s="1" t="s">
        <v>65</v>
      </c>
      <c r="AO151" s="1" t="s">
        <v>66</v>
      </c>
      <c r="AP151" s="1" t="s">
        <v>67</v>
      </c>
    </row>
    <row r="152" spans="1:42" x14ac:dyDescent="0.3">
      <c r="A152" s="1" t="s">
        <v>658</v>
      </c>
      <c r="B152" s="1" t="s">
        <v>43</v>
      </c>
      <c r="C152" s="1">
        <v>280938</v>
      </c>
      <c r="D152" s="1" t="s">
        <v>44</v>
      </c>
      <c r="E152" s="1" t="s">
        <v>45</v>
      </c>
      <c r="F152" s="1" t="s">
        <v>486</v>
      </c>
      <c r="G152" s="1" t="s">
        <v>659</v>
      </c>
      <c r="H152" s="1" t="s">
        <v>660</v>
      </c>
      <c r="I152" s="1" t="s">
        <v>49</v>
      </c>
      <c r="J152" s="1" t="s">
        <v>180</v>
      </c>
      <c r="K152" s="1" t="s">
        <v>51</v>
      </c>
      <c r="L152" s="1">
        <v>2</v>
      </c>
      <c r="M152" s="1" t="s">
        <v>49</v>
      </c>
      <c r="N152" s="1" t="s">
        <v>49</v>
      </c>
      <c r="O152" s="1" t="s">
        <v>49</v>
      </c>
      <c r="P152" s="1" t="s">
        <v>181</v>
      </c>
      <c r="Q152" s="1">
        <v>12.327199999999999</v>
      </c>
      <c r="R152" s="1">
        <v>34.296300000000002</v>
      </c>
      <c r="S152" s="1">
        <v>6.2061000000000002</v>
      </c>
      <c r="T152" s="1" t="s">
        <v>53</v>
      </c>
      <c r="U152" s="1" t="s">
        <v>54</v>
      </c>
      <c r="V152" s="1" t="s">
        <v>55</v>
      </c>
      <c r="W152" s="1" t="s">
        <v>56</v>
      </c>
      <c r="X152" s="1" t="s">
        <v>57</v>
      </c>
      <c r="Y152" s="1" t="s">
        <v>58</v>
      </c>
      <c r="AA152" s="1" t="s">
        <v>59</v>
      </c>
      <c r="AB152" s="1" t="s">
        <v>60</v>
      </c>
      <c r="AC152" s="1">
        <v>2017</v>
      </c>
      <c r="AD152" s="1" t="s">
        <v>694</v>
      </c>
      <c r="AE152" s="1">
        <v>22.754480000000001</v>
      </c>
      <c r="AF152" s="1">
        <v>-160.93209999999999</v>
      </c>
      <c r="AG152" s="1">
        <v>305.029</v>
      </c>
      <c r="AH152" s="1">
        <v>305.029</v>
      </c>
      <c r="AI152" s="1">
        <v>305.029</v>
      </c>
      <c r="AJ152" s="1" t="s">
        <v>62</v>
      </c>
      <c r="AK152" s="1" t="s">
        <v>59</v>
      </c>
      <c r="AL152" s="1" t="s">
        <v>695</v>
      </c>
      <c r="AM152" s="1" t="s">
        <v>696</v>
      </c>
      <c r="AN152" s="1" t="s">
        <v>65</v>
      </c>
      <c r="AO152" s="1" t="s">
        <v>66</v>
      </c>
      <c r="AP152" s="1" t="s">
        <v>67</v>
      </c>
    </row>
    <row r="153" spans="1:42" x14ac:dyDescent="0.3">
      <c r="A153" s="1" t="s">
        <v>658</v>
      </c>
      <c r="B153" s="1" t="s">
        <v>43</v>
      </c>
      <c r="C153" s="1">
        <v>280938</v>
      </c>
      <c r="D153" s="1" t="s">
        <v>44</v>
      </c>
      <c r="E153" s="1" t="s">
        <v>45</v>
      </c>
      <c r="F153" s="1" t="s">
        <v>486</v>
      </c>
      <c r="G153" s="1" t="s">
        <v>659</v>
      </c>
      <c r="H153" s="1" t="s">
        <v>660</v>
      </c>
      <c r="I153" s="1" t="s">
        <v>49</v>
      </c>
      <c r="J153" s="1" t="s">
        <v>180</v>
      </c>
      <c r="K153" s="1" t="s">
        <v>51</v>
      </c>
      <c r="L153" s="1">
        <v>1</v>
      </c>
      <c r="M153" s="1" t="s">
        <v>49</v>
      </c>
      <c r="N153" s="1" t="s">
        <v>49</v>
      </c>
      <c r="O153" s="1" t="s">
        <v>49</v>
      </c>
      <c r="P153" s="1" t="s">
        <v>181</v>
      </c>
      <c r="Q153" s="1">
        <v>12.2493</v>
      </c>
      <c r="R153" s="1">
        <v>34.293700000000001</v>
      </c>
      <c r="S153" s="1">
        <v>6.2046999999999999</v>
      </c>
      <c r="T153" s="1" t="s">
        <v>53</v>
      </c>
      <c r="U153" s="1" t="s">
        <v>54</v>
      </c>
      <c r="V153" s="1" t="s">
        <v>55</v>
      </c>
      <c r="W153" s="1" t="s">
        <v>56</v>
      </c>
      <c r="X153" s="1" t="s">
        <v>57</v>
      </c>
      <c r="Y153" s="1" t="s">
        <v>58</v>
      </c>
      <c r="AA153" s="1" t="s">
        <v>59</v>
      </c>
      <c r="AB153" s="1" t="s">
        <v>60</v>
      </c>
      <c r="AC153" s="1">
        <v>2017</v>
      </c>
      <c r="AD153" s="1" t="s">
        <v>697</v>
      </c>
      <c r="AE153" s="1">
        <v>22.7545</v>
      </c>
      <c r="AF153" s="1">
        <v>-160.93208000000001</v>
      </c>
      <c r="AG153" s="1">
        <v>306.423</v>
      </c>
      <c r="AH153" s="1">
        <v>306.423</v>
      </c>
      <c r="AI153" s="1">
        <v>306.423</v>
      </c>
      <c r="AJ153" s="1" t="s">
        <v>62</v>
      </c>
      <c r="AK153" s="1" t="s">
        <v>59</v>
      </c>
      <c r="AL153" s="1" t="s">
        <v>698</v>
      </c>
      <c r="AM153" s="1" t="s">
        <v>699</v>
      </c>
      <c r="AN153" s="1" t="s">
        <v>65</v>
      </c>
      <c r="AO153" s="1" t="s">
        <v>66</v>
      </c>
      <c r="AP153" s="1" t="s">
        <v>67</v>
      </c>
    </row>
    <row r="154" spans="1:42" x14ac:dyDescent="0.3">
      <c r="A154" s="1" t="s">
        <v>658</v>
      </c>
      <c r="B154" s="1" t="s">
        <v>43</v>
      </c>
      <c r="C154" s="1">
        <v>280938</v>
      </c>
      <c r="D154" s="1" t="s">
        <v>44</v>
      </c>
      <c r="E154" s="1" t="s">
        <v>45</v>
      </c>
      <c r="F154" s="1" t="s">
        <v>486</v>
      </c>
      <c r="G154" s="1" t="s">
        <v>659</v>
      </c>
      <c r="H154" s="1" t="s">
        <v>660</v>
      </c>
      <c r="I154" s="1" t="s">
        <v>68</v>
      </c>
      <c r="J154" s="1" t="s">
        <v>50</v>
      </c>
      <c r="K154" s="1" t="s">
        <v>51</v>
      </c>
      <c r="L154" s="1">
        <v>2</v>
      </c>
      <c r="M154" s="1" t="s">
        <v>49</v>
      </c>
      <c r="N154" s="1" t="s">
        <v>49</v>
      </c>
      <c r="O154" s="1" t="s">
        <v>49</v>
      </c>
      <c r="P154" s="1" t="s">
        <v>52</v>
      </c>
      <c r="Q154" s="1">
        <v>12.4177</v>
      </c>
      <c r="R154" s="1">
        <v>34.304099999999998</v>
      </c>
      <c r="S154" s="1">
        <v>6.2374999999999998</v>
      </c>
      <c r="T154" s="1" t="s">
        <v>53</v>
      </c>
      <c r="U154" s="1" t="s">
        <v>54</v>
      </c>
      <c r="V154" s="1" t="s">
        <v>55</v>
      </c>
      <c r="W154" s="1" t="s">
        <v>56</v>
      </c>
      <c r="X154" s="1" t="s">
        <v>57</v>
      </c>
      <c r="Y154" s="1" t="s">
        <v>58</v>
      </c>
      <c r="AA154" s="1" t="s">
        <v>59</v>
      </c>
      <c r="AB154" s="1" t="s">
        <v>60</v>
      </c>
      <c r="AC154" s="1">
        <v>2017</v>
      </c>
      <c r="AD154" s="1" t="s">
        <v>700</v>
      </c>
      <c r="AE154" s="1">
        <v>22.754543000000002</v>
      </c>
      <c r="AF154" s="1">
        <v>-160.93226999999999</v>
      </c>
      <c r="AG154" s="1">
        <v>302.005</v>
      </c>
      <c r="AH154" s="1">
        <v>302.005</v>
      </c>
      <c r="AI154" s="1">
        <v>302.005</v>
      </c>
      <c r="AJ154" s="1" t="s">
        <v>62</v>
      </c>
      <c r="AK154" s="1" t="s">
        <v>59</v>
      </c>
      <c r="AL154" s="1" t="s">
        <v>701</v>
      </c>
      <c r="AM154" s="1" t="s">
        <v>702</v>
      </c>
      <c r="AN154" s="1" t="s">
        <v>65</v>
      </c>
      <c r="AO154" s="1" t="s">
        <v>66</v>
      </c>
      <c r="AP154" s="1" t="s">
        <v>67</v>
      </c>
    </row>
    <row r="155" spans="1:42" x14ac:dyDescent="0.3">
      <c r="A155" s="1" t="s">
        <v>658</v>
      </c>
      <c r="B155" s="1" t="s">
        <v>43</v>
      </c>
      <c r="C155" s="1">
        <v>280938</v>
      </c>
      <c r="D155" s="1" t="s">
        <v>44</v>
      </c>
      <c r="E155" s="1" t="s">
        <v>45</v>
      </c>
      <c r="F155" s="1" t="s">
        <v>486</v>
      </c>
      <c r="G155" s="1" t="s">
        <v>659</v>
      </c>
      <c r="H155" s="1" t="s">
        <v>660</v>
      </c>
      <c r="I155" s="1" t="s">
        <v>49</v>
      </c>
      <c r="J155" s="1" t="s">
        <v>50</v>
      </c>
      <c r="K155" s="1" t="s">
        <v>51</v>
      </c>
      <c r="L155" s="1">
        <v>3</v>
      </c>
      <c r="M155" s="1" t="s">
        <v>49</v>
      </c>
      <c r="N155" s="1" t="s">
        <v>49</v>
      </c>
      <c r="O155" s="1" t="s">
        <v>49</v>
      </c>
      <c r="P155" s="1" t="s">
        <v>52</v>
      </c>
      <c r="Q155" s="1">
        <v>12.551299999999999</v>
      </c>
      <c r="R155" s="1">
        <v>34.303699999999999</v>
      </c>
      <c r="S155" s="1">
        <v>6.2237</v>
      </c>
      <c r="T155" s="1" t="s">
        <v>53</v>
      </c>
      <c r="U155" s="1" t="s">
        <v>54</v>
      </c>
      <c r="V155" s="1" t="s">
        <v>55</v>
      </c>
      <c r="W155" s="1" t="s">
        <v>56</v>
      </c>
      <c r="X155" s="1" t="s">
        <v>57</v>
      </c>
      <c r="Y155" s="1" t="s">
        <v>58</v>
      </c>
      <c r="AA155" s="1" t="s">
        <v>59</v>
      </c>
      <c r="AB155" s="1" t="s">
        <v>60</v>
      </c>
      <c r="AC155" s="1">
        <v>2017</v>
      </c>
      <c r="AD155" s="1" t="s">
        <v>703</v>
      </c>
      <c r="AE155" s="1">
        <v>22.754549000000001</v>
      </c>
      <c r="AF155" s="1">
        <v>-160.93227999999999</v>
      </c>
      <c r="AG155" s="1">
        <v>301.81099999999998</v>
      </c>
      <c r="AH155" s="1">
        <v>301.81099999999998</v>
      </c>
      <c r="AI155" s="1">
        <v>301.81099999999998</v>
      </c>
      <c r="AJ155" s="1" t="s">
        <v>62</v>
      </c>
      <c r="AK155" s="1" t="s">
        <v>59</v>
      </c>
      <c r="AL155" s="1" t="s">
        <v>704</v>
      </c>
      <c r="AM155" s="1" t="s">
        <v>705</v>
      </c>
      <c r="AN155" s="1" t="s">
        <v>65</v>
      </c>
      <c r="AO155" s="1" t="s">
        <v>66</v>
      </c>
      <c r="AP155" s="1" t="s">
        <v>67</v>
      </c>
    </row>
    <row r="156" spans="1:42" x14ac:dyDescent="0.3">
      <c r="A156" s="1" t="s">
        <v>658</v>
      </c>
      <c r="B156" s="1" t="s">
        <v>43</v>
      </c>
      <c r="C156" s="1">
        <v>280938</v>
      </c>
      <c r="D156" s="1" t="s">
        <v>44</v>
      </c>
      <c r="E156" s="1" t="s">
        <v>45</v>
      </c>
      <c r="F156" s="1" t="s">
        <v>486</v>
      </c>
      <c r="G156" s="1" t="s">
        <v>659</v>
      </c>
      <c r="H156" s="1" t="s">
        <v>660</v>
      </c>
      <c r="I156" s="1" t="s">
        <v>49</v>
      </c>
      <c r="J156" s="1" t="s">
        <v>50</v>
      </c>
      <c r="K156" s="1" t="s">
        <v>51</v>
      </c>
      <c r="L156" s="1">
        <v>1</v>
      </c>
      <c r="M156" s="1" t="s">
        <v>49</v>
      </c>
      <c r="N156" s="1" t="s">
        <v>49</v>
      </c>
      <c r="O156" s="1" t="s">
        <v>49</v>
      </c>
      <c r="P156" s="1" t="s">
        <v>52</v>
      </c>
      <c r="Q156" s="1">
        <v>12.759600000000001</v>
      </c>
      <c r="R156" s="1">
        <v>34.326700000000002</v>
      </c>
      <c r="S156" s="1">
        <v>6.2196999999999996</v>
      </c>
      <c r="T156" s="1" t="s">
        <v>53</v>
      </c>
      <c r="U156" s="1" t="s">
        <v>54</v>
      </c>
      <c r="V156" s="1" t="s">
        <v>55</v>
      </c>
      <c r="W156" s="1" t="s">
        <v>56</v>
      </c>
      <c r="X156" s="1" t="s">
        <v>57</v>
      </c>
      <c r="Y156" s="1" t="s">
        <v>58</v>
      </c>
      <c r="AA156" s="1" t="s">
        <v>59</v>
      </c>
      <c r="AB156" s="1" t="s">
        <v>60</v>
      </c>
      <c r="AC156" s="1">
        <v>2017</v>
      </c>
      <c r="AD156" s="1" t="s">
        <v>706</v>
      </c>
      <c r="AE156" s="1">
        <v>22.7546</v>
      </c>
      <c r="AF156" s="1">
        <v>-160.9324</v>
      </c>
      <c r="AG156" s="1">
        <v>296.84100000000001</v>
      </c>
      <c r="AH156" s="1">
        <v>296.84100000000001</v>
      </c>
      <c r="AI156" s="1">
        <v>296.84100000000001</v>
      </c>
      <c r="AJ156" s="1" t="s">
        <v>62</v>
      </c>
      <c r="AK156" s="1" t="s">
        <v>59</v>
      </c>
      <c r="AL156" s="1" t="s">
        <v>707</v>
      </c>
      <c r="AM156" s="1" t="s">
        <v>708</v>
      </c>
      <c r="AN156" s="1" t="s">
        <v>65</v>
      </c>
      <c r="AO156" s="1" t="s">
        <v>66</v>
      </c>
      <c r="AP156" s="1" t="s">
        <v>67</v>
      </c>
    </row>
    <row r="157" spans="1:42" x14ac:dyDescent="0.3">
      <c r="A157" s="1" t="s">
        <v>658</v>
      </c>
      <c r="B157" s="1" t="s">
        <v>43</v>
      </c>
      <c r="C157" s="1">
        <v>280938</v>
      </c>
      <c r="D157" s="1" t="s">
        <v>44</v>
      </c>
      <c r="E157" s="1" t="s">
        <v>45</v>
      </c>
      <c r="F157" s="1" t="s">
        <v>486</v>
      </c>
      <c r="G157" s="1" t="s">
        <v>659</v>
      </c>
      <c r="H157" s="1" t="s">
        <v>660</v>
      </c>
      <c r="I157" s="1" t="s">
        <v>49</v>
      </c>
      <c r="J157" s="1" t="s">
        <v>50</v>
      </c>
      <c r="K157" s="1" t="s">
        <v>51</v>
      </c>
      <c r="L157" s="1">
        <v>1</v>
      </c>
      <c r="M157" s="1" t="s">
        <v>49</v>
      </c>
      <c r="N157" s="1" t="s">
        <v>49</v>
      </c>
      <c r="O157" s="1" t="s">
        <v>49</v>
      </c>
      <c r="P157" s="1" t="s">
        <v>52</v>
      </c>
      <c r="Q157" s="1">
        <v>12.5174</v>
      </c>
      <c r="R157" s="1">
        <v>34.334200000000003</v>
      </c>
      <c r="S157" s="1">
        <v>6.2096</v>
      </c>
      <c r="T157" s="1" t="s">
        <v>53</v>
      </c>
      <c r="U157" s="1" t="s">
        <v>54</v>
      </c>
      <c r="V157" s="1" t="s">
        <v>55</v>
      </c>
      <c r="W157" s="1" t="s">
        <v>56</v>
      </c>
      <c r="X157" s="1" t="s">
        <v>57</v>
      </c>
      <c r="Y157" s="1" t="s">
        <v>58</v>
      </c>
      <c r="AA157" s="1" t="s">
        <v>59</v>
      </c>
      <c r="AB157" s="1" t="s">
        <v>60</v>
      </c>
      <c r="AC157" s="1">
        <v>2017</v>
      </c>
      <c r="AD157" s="1" t="s">
        <v>709</v>
      </c>
      <c r="AE157" s="1">
        <v>22.754770000000001</v>
      </c>
      <c r="AF157" s="1">
        <v>-160.93260000000001</v>
      </c>
      <c r="AG157" s="1">
        <v>297.346</v>
      </c>
      <c r="AH157" s="1">
        <v>297.346</v>
      </c>
      <c r="AI157" s="1">
        <v>297.346</v>
      </c>
      <c r="AJ157" s="1" t="s">
        <v>62</v>
      </c>
      <c r="AK157" s="1" t="s">
        <v>59</v>
      </c>
      <c r="AL157" s="1" t="s">
        <v>710</v>
      </c>
      <c r="AM157" s="1" t="s">
        <v>711</v>
      </c>
      <c r="AN157" s="1" t="s">
        <v>65</v>
      </c>
      <c r="AO157" s="1" t="s">
        <v>66</v>
      </c>
      <c r="AP157" s="1" t="s">
        <v>67</v>
      </c>
    </row>
    <row r="158" spans="1:42" x14ac:dyDescent="0.3">
      <c r="A158" s="1" t="s">
        <v>712</v>
      </c>
      <c r="B158" s="1" t="s">
        <v>43</v>
      </c>
      <c r="C158" s="1">
        <v>159484</v>
      </c>
      <c r="D158" s="1" t="s">
        <v>44</v>
      </c>
      <c r="E158" s="1" t="s">
        <v>45</v>
      </c>
      <c r="F158" s="1" t="s">
        <v>486</v>
      </c>
      <c r="G158" s="1" t="s">
        <v>713</v>
      </c>
      <c r="H158" s="1" t="s">
        <v>714</v>
      </c>
      <c r="I158" s="1" t="s">
        <v>68</v>
      </c>
      <c r="J158" s="1" t="s">
        <v>50</v>
      </c>
      <c r="K158" s="1" t="s">
        <v>51</v>
      </c>
      <c r="L158" s="1">
        <v>120</v>
      </c>
      <c r="M158" s="1" t="s">
        <v>49</v>
      </c>
      <c r="N158" s="1" t="s">
        <v>49</v>
      </c>
      <c r="O158" s="1" t="s">
        <v>49</v>
      </c>
      <c r="P158" s="1" t="s">
        <v>52</v>
      </c>
      <c r="Q158" s="1">
        <v>12.5983</v>
      </c>
      <c r="R158" s="1">
        <v>34.340699999999998</v>
      </c>
      <c r="S158" s="1">
        <v>6.2012999999999998</v>
      </c>
      <c r="T158" s="1" t="s">
        <v>53</v>
      </c>
      <c r="U158" s="1" t="s">
        <v>54</v>
      </c>
      <c r="V158" s="1" t="s">
        <v>55</v>
      </c>
      <c r="W158" s="1" t="s">
        <v>56</v>
      </c>
      <c r="X158" s="1" t="s">
        <v>57</v>
      </c>
      <c r="Y158" s="1" t="s">
        <v>58</v>
      </c>
      <c r="AA158" s="1" t="s">
        <v>59</v>
      </c>
      <c r="AB158" s="1" t="s">
        <v>60</v>
      </c>
      <c r="AC158" s="1">
        <v>2017</v>
      </c>
      <c r="AD158" s="1" t="s">
        <v>715</v>
      </c>
      <c r="AE158" s="1">
        <v>22.754684000000001</v>
      </c>
      <c r="AF158" s="1">
        <v>-160.93261999999999</v>
      </c>
      <c r="AG158" s="1">
        <v>292.40899999999999</v>
      </c>
      <c r="AH158" s="1">
        <v>292.40899999999999</v>
      </c>
      <c r="AI158" s="1">
        <v>292.40899999999999</v>
      </c>
      <c r="AJ158" s="1" t="s">
        <v>62</v>
      </c>
      <c r="AK158" s="1" t="s">
        <v>59</v>
      </c>
      <c r="AL158" s="1" t="s">
        <v>716</v>
      </c>
      <c r="AM158" s="1" t="s">
        <v>717</v>
      </c>
      <c r="AN158" s="1" t="s">
        <v>65</v>
      </c>
      <c r="AO158" s="1" t="s">
        <v>66</v>
      </c>
      <c r="AP158" s="1" t="s">
        <v>67</v>
      </c>
    </row>
    <row r="159" spans="1:42" x14ac:dyDescent="0.3">
      <c r="A159" s="1" t="s">
        <v>718</v>
      </c>
      <c r="B159" s="1" t="s">
        <v>43</v>
      </c>
      <c r="C159" s="1">
        <v>126816</v>
      </c>
      <c r="D159" s="1" t="s">
        <v>44</v>
      </c>
      <c r="E159" s="1" t="s">
        <v>45</v>
      </c>
      <c r="F159" s="1" t="s">
        <v>486</v>
      </c>
      <c r="G159" s="1" t="s">
        <v>713</v>
      </c>
      <c r="H159" s="1" t="s">
        <v>719</v>
      </c>
      <c r="I159" s="1" t="s">
        <v>68</v>
      </c>
      <c r="J159" s="1" t="s">
        <v>172</v>
      </c>
      <c r="K159" s="1" t="s">
        <v>51</v>
      </c>
      <c r="L159" s="1">
        <v>1</v>
      </c>
      <c r="M159" s="1" t="s">
        <v>49</v>
      </c>
      <c r="N159" s="1" t="s">
        <v>49</v>
      </c>
      <c r="O159" s="1" t="s">
        <v>49</v>
      </c>
      <c r="P159" s="1" t="s">
        <v>248</v>
      </c>
      <c r="Q159" s="1">
        <v>8.6845999999999997</v>
      </c>
      <c r="R159" s="1">
        <v>34.075699999999998</v>
      </c>
      <c r="S159" s="1">
        <v>5.1848999999999998</v>
      </c>
      <c r="T159" s="1" t="s">
        <v>53</v>
      </c>
      <c r="U159" s="1" t="s">
        <v>54</v>
      </c>
      <c r="V159" s="1" t="s">
        <v>55</v>
      </c>
      <c r="W159" s="1" t="s">
        <v>56</v>
      </c>
      <c r="X159" s="1" t="s">
        <v>57</v>
      </c>
      <c r="Y159" s="1" t="s">
        <v>58</v>
      </c>
      <c r="AA159" s="1" t="s">
        <v>59</v>
      </c>
      <c r="AB159" s="1" t="s">
        <v>111</v>
      </c>
      <c r="AC159" s="1">
        <v>2017</v>
      </c>
      <c r="AD159" s="1" t="s">
        <v>720</v>
      </c>
      <c r="AE159" s="1">
        <v>22.754325999999999</v>
      </c>
      <c r="AF159" s="1">
        <v>-160.92902000000001</v>
      </c>
      <c r="AG159" s="1">
        <v>438.61399999999998</v>
      </c>
      <c r="AH159" s="1">
        <v>438.61399999999998</v>
      </c>
      <c r="AI159" s="1">
        <v>438.61399999999998</v>
      </c>
      <c r="AJ159" s="1" t="s">
        <v>62</v>
      </c>
      <c r="AK159" s="1" t="s">
        <v>59</v>
      </c>
      <c r="AL159" s="1" t="s">
        <v>721</v>
      </c>
      <c r="AM159" s="1" t="s">
        <v>722</v>
      </c>
      <c r="AN159" s="1" t="s">
        <v>65</v>
      </c>
      <c r="AO159" s="1" t="s">
        <v>66</v>
      </c>
      <c r="AP159" s="1" t="s">
        <v>67</v>
      </c>
    </row>
    <row r="160" spans="1:42" x14ac:dyDescent="0.3">
      <c r="A160" s="1" t="s">
        <v>718</v>
      </c>
      <c r="B160" s="1" t="s">
        <v>43</v>
      </c>
      <c r="C160" s="1">
        <v>126816</v>
      </c>
      <c r="D160" s="1" t="s">
        <v>44</v>
      </c>
      <c r="E160" s="1" t="s">
        <v>45</v>
      </c>
      <c r="F160" s="1" t="s">
        <v>486</v>
      </c>
      <c r="G160" s="1" t="s">
        <v>713</v>
      </c>
      <c r="H160" s="1" t="s">
        <v>719</v>
      </c>
      <c r="I160" s="1" t="s">
        <v>68</v>
      </c>
      <c r="J160" s="1" t="s">
        <v>260</v>
      </c>
      <c r="K160" s="1" t="s">
        <v>51</v>
      </c>
      <c r="L160" s="1">
        <v>28</v>
      </c>
      <c r="M160" s="1" t="s">
        <v>49</v>
      </c>
      <c r="N160" s="1" t="s">
        <v>49</v>
      </c>
      <c r="O160" s="1" t="s">
        <v>49</v>
      </c>
      <c r="P160" s="1" t="s">
        <v>261</v>
      </c>
      <c r="Q160" s="1">
        <v>10.259399999999999</v>
      </c>
      <c r="R160" s="1">
        <v>34.143099999999997</v>
      </c>
      <c r="S160" s="1">
        <v>5.8933999999999997</v>
      </c>
      <c r="T160" s="1" t="s">
        <v>53</v>
      </c>
      <c r="U160" s="1" t="s">
        <v>54</v>
      </c>
      <c r="V160" s="1" t="s">
        <v>55</v>
      </c>
      <c r="W160" s="1" t="s">
        <v>56</v>
      </c>
      <c r="X160" s="1" t="s">
        <v>57</v>
      </c>
      <c r="Y160" s="1" t="s">
        <v>58</v>
      </c>
      <c r="AA160" s="1" t="s">
        <v>59</v>
      </c>
      <c r="AB160" s="1" t="s">
        <v>111</v>
      </c>
      <c r="AC160" s="1">
        <v>2017</v>
      </c>
      <c r="AD160" s="1" t="s">
        <v>723</v>
      </c>
      <c r="AE160" s="1">
        <v>22.754429999999999</v>
      </c>
      <c r="AF160" s="1">
        <v>-160.93027000000001</v>
      </c>
      <c r="AG160" s="1">
        <v>397.99099999999999</v>
      </c>
      <c r="AH160" s="1">
        <v>397.99099999999999</v>
      </c>
      <c r="AI160" s="1">
        <v>397.99099999999999</v>
      </c>
      <c r="AJ160" s="1" t="s">
        <v>62</v>
      </c>
      <c r="AK160" s="1" t="s">
        <v>59</v>
      </c>
      <c r="AL160" s="1" t="s">
        <v>724</v>
      </c>
      <c r="AM160" s="1" t="s">
        <v>725</v>
      </c>
      <c r="AN160" s="1" t="s">
        <v>65</v>
      </c>
      <c r="AO160" s="1" t="s">
        <v>66</v>
      </c>
      <c r="AP160" s="1" t="s">
        <v>67</v>
      </c>
    </row>
    <row r="161" spans="1:42" x14ac:dyDescent="0.3">
      <c r="A161" s="1" t="s">
        <v>718</v>
      </c>
      <c r="B161" s="1" t="s">
        <v>43</v>
      </c>
      <c r="C161" s="1">
        <v>126816</v>
      </c>
      <c r="D161" s="1" t="s">
        <v>44</v>
      </c>
      <c r="E161" s="1" t="s">
        <v>45</v>
      </c>
      <c r="F161" s="1" t="s">
        <v>486</v>
      </c>
      <c r="G161" s="1" t="s">
        <v>713</v>
      </c>
      <c r="H161" s="1" t="s">
        <v>719</v>
      </c>
      <c r="I161" s="1" t="s">
        <v>49</v>
      </c>
      <c r="J161" s="1" t="s">
        <v>260</v>
      </c>
      <c r="K161" s="1" t="s">
        <v>51</v>
      </c>
      <c r="L161" s="1">
        <v>1</v>
      </c>
      <c r="M161" s="1" t="s">
        <v>49</v>
      </c>
      <c r="N161" s="1" t="s">
        <v>49</v>
      </c>
      <c r="O161" s="1" t="s">
        <v>49</v>
      </c>
      <c r="P161" s="1" t="s">
        <v>261</v>
      </c>
      <c r="Q161" s="1">
        <v>10.872</v>
      </c>
      <c r="R161" s="1">
        <v>34.186199999999999</v>
      </c>
      <c r="S161" s="1">
        <v>5.9698000000000002</v>
      </c>
      <c r="T161" s="1" t="s">
        <v>53</v>
      </c>
      <c r="U161" s="1" t="s">
        <v>54</v>
      </c>
      <c r="V161" s="1" t="s">
        <v>55</v>
      </c>
      <c r="W161" s="1" t="s">
        <v>56</v>
      </c>
      <c r="X161" s="1" t="s">
        <v>57</v>
      </c>
      <c r="Y161" s="1" t="s">
        <v>58</v>
      </c>
      <c r="AA161" s="1" t="s">
        <v>59</v>
      </c>
      <c r="AB161" s="1" t="s">
        <v>111</v>
      </c>
      <c r="AC161" s="1">
        <v>2017</v>
      </c>
      <c r="AD161" s="1" t="s">
        <v>726</v>
      </c>
      <c r="AE161" s="1">
        <v>22.754377000000002</v>
      </c>
      <c r="AF161" s="1">
        <v>-160.93068</v>
      </c>
      <c r="AG161" s="1">
        <v>375.93</v>
      </c>
      <c r="AH161" s="1">
        <v>375.93</v>
      </c>
      <c r="AI161" s="1">
        <v>375.93</v>
      </c>
      <c r="AJ161" s="1" t="s">
        <v>62</v>
      </c>
      <c r="AK161" s="1" t="s">
        <v>59</v>
      </c>
      <c r="AL161" s="1" t="s">
        <v>727</v>
      </c>
      <c r="AM161" s="1" t="s">
        <v>728</v>
      </c>
      <c r="AN161" s="1" t="s">
        <v>65</v>
      </c>
      <c r="AO161" s="1" t="s">
        <v>66</v>
      </c>
      <c r="AP161" s="1" t="s">
        <v>67</v>
      </c>
    </row>
    <row r="162" spans="1:42" x14ac:dyDescent="0.3">
      <c r="A162" s="1" t="s">
        <v>718</v>
      </c>
      <c r="B162" s="1" t="s">
        <v>43</v>
      </c>
      <c r="C162" s="1">
        <v>126816</v>
      </c>
      <c r="D162" s="1" t="s">
        <v>44</v>
      </c>
      <c r="E162" s="1" t="s">
        <v>45</v>
      </c>
      <c r="F162" s="1" t="s">
        <v>486</v>
      </c>
      <c r="G162" s="1" t="s">
        <v>713</v>
      </c>
      <c r="H162" s="1" t="s">
        <v>719</v>
      </c>
      <c r="I162" s="1" t="s">
        <v>49</v>
      </c>
      <c r="J162" s="1" t="s">
        <v>260</v>
      </c>
      <c r="K162" s="1" t="s">
        <v>51</v>
      </c>
      <c r="L162" s="1">
        <v>4</v>
      </c>
      <c r="M162" s="1" t="s">
        <v>49</v>
      </c>
      <c r="N162" s="1" t="s">
        <v>49</v>
      </c>
      <c r="O162" s="1" t="s">
        <v>49</v>
      </c>
      <c r="P162" s="1" t="s">
        <v>534</v>
      </c>
      <c r="Q162" s="1">
        <v>10.4777</v>
      </c>
      <c r="R162" s="1">
        <v>34.181399999999996</v>
      </c>
      <c r="S162" s="1">
        <v>5.9683000000000002</v>
      </c>
      <c r="T162" s="1" t="s">
        <v>53</v>
      </c>
      <c r="U162" s="1" t="s">
        <v>54</v>
      </c>
      <c r="V162" s="1" t="s">
        <v>55</v>
      </c>
      <c r="W162" s="1" t="s">
        <v>56</v>
      </c>
      <c r="X162" s="1" t="s">
        <v>57</v>
      </c>
      <c r="Y162" s="1" t="s">
        <v>58</v>
      </c>
      <c r="AA162" s="1" t="s">
        <v>59</v>
      </c>
      <c r="AB162" s="1" t="s">
        <v>111</v>
      </c>
      <c r="AC162" s="1">
        <v>2017</v>
      </c>
      <c r="AD162" s="1" t="s">
        <v>729</v>
      </c>
      <c r="AE162" s="1">
        <v>22.754387000000001</v>
      </c>
      <c r="AF162" s="1">
        <v>-160.93090000000001</v>
      </c>
      <c r="AG162" s="1">
        <v>363.495</v>
      </c>
      <c r="AH162" s="1">
        <v>363.495</v>
      </c>
      <c r="AI162" s="1">
        <v>363.495</v>
      </c>
      <c r="AJ162" s="1" t="s">
        <v>62</v>
      </c>
      <c r="AK162" s="1" t="s">
        <v>59</v>
      </c>
      <c r="AL162" s="1" t="s">
        <v>730</v>
      </c>
      <c r="AM162" s="1" t="s">
        <v>731</v>
      </c>
      <c r="AN162" s="1" t="s">
        <v>65</v>
      </c>
      <c r="AO162" s="1" t="s">
        <v>66</v>
      </c>
      <c r="AP162" s="1" t="s">
        <v>67</v>
      </c>
    </row>
    <row r="163" spans="1:42" x14ac:dyDescent="0.3">
      <c r="A163" s="1" t="s">
        <v>718</v>
      </c>
      <c r="B163" s="1" t="s">
        <v>43</v>
      </c>
      <c r="C163" s="1">
        <v>126816</v>
      </c>
      <c r="D163" s="1" t="s">
        <v>44</v>
      </c>
      <c r="E163" s="1" t="s">
        <v>45</v>
      </c>
      <c r="F163" s="1" t="s">
        <v>486</v>
      </c>
      <c r="G163" s="1" t="s">
        <v>713</v>
      </c>
      <c r="H163" s="1" t="s">
        <v>719</v>
      </c>
      <c r="I163" s="1" t="s">
        <v>49</v>
      </c>
      <c r="J163" s="1" t="s">
        <v>276</v>
      </c>
      <c r="K163" s="1" t="s">
        <v>51</v>
      </c>
      <c r="L163" s="1">
        <v>1</v>
      </c>
      <c r="M163" s="1" t="s">
        <v>732</v>
      </c>
      <c r="N163" s="1" t="s">
        <v>49</v>
      </c>
      <c r="O163" s="1" t="s">
        <v>49</v>
      </c>
      <c r="P163" s="1" t="s">
        <v>181</v>
      </c>
      <c r="Q163" s="1">
        <v>11.1921</v>
      </c>
      <c r="R163" s="1">
        <v>34.204700000000003</v>
      </c>
      <c r="S163" s="1">
        <v>6.0151000000000003</v>
      </c>
      <c r="T163" s="1" t="s">
        <v>53</v>
      </c>
      <c r="U163" s="1" t="s">
        <v>54</v>
      </c>
      <c r="V163" s="1" t="s">
        <v>55</v>
      </c>
      <c r="W163" s="1" t="s">
        <v>56</v>
      </c>
      <c r="X163" s="1" t="s">
        <v>57</v>
      </c>
      <c r="Y163" s="1" t="s">
        <v>58</v>
      </c>
      <c r="AA163" s="1" t="s">
        <v>59</v>
      </c>
      <c r="AB163" s="1" t="s">
        <v>60</v>
      </c>
      <c r="AC163" s="1">
        <v>2017</v>
      </c>
      <c r="AD163" s="1" t="s">
        <v>733</v>
      </c>
      <c r="AE163" s="1">
        <v>22.754370000000002</v>
      </c>
      <c r="AF163" s="1">
        <v>-160.93101999999999</v>
      </c>
      <c r="AG163" s="1">
        <v>357.94</v>
      </c>
      <c r="AH163" s="1">
        <v>357.94</v>
      </c>
      <c r="AI163" s="1">
        <v>357.94</v>
      </c>
      <c r="AJ163" s="1" t="s">
        <v>62</v>
      </c>
      <c r="AK163" s="1" t="s">
        <v>59</v>
      </c>
      <c r="AL163" s="1" t="s">
        <v>734</v>
      </c>
      <c r="AM163" s="1" t="s">
        <v>735</v>
      </c>
      <c r="AN163" s="1" t="s">
        <v>65</v>
      </c>
      <c r="AO163" s="1" t="s">
        <v>66</v>
      </c>
      <c r="AP163" s="1" t="s">
        <v>67</v>
      </c>
    </row>
    <row r="164" spans="1:42" x14ac:dyDescent="0.3">
      <c r="A164" s="1" t="s">
        <v>718</v>
      </c>
      <c r="B164" s="1" t="s">
        <v>43</v>
      </c>
      <c r="C164" s="1">
        <v>126816</v>
      </c>
      <c r="D164" s="1" t="s">
        <v>44</v>
      </c>
      <c r="E164" s="1" t="s">
        <v>45</v>
      </c>
      <c r="F164" s="1" t="s">
        <v>486</v>
      </c>
      <c r="G164" s="1" t="s">
        <v>713</v>
      </c>
      <c r="H164" s="1" t="s">
        <v>719</v>
      </c>
      <c r="I164" s="1" t="s">
        <v>49</v>
      </c>
      <c r="J164" s="1" t="s">
        <v>180</v>
      </c>
      <c r="K164" s="1" t="s">
        <v>51</v>
      </c>
      <c r="L164" s="1">
        <v>1</v>
      </c>
      <c r="M164" s="1" t="s">
        <v>49</v>
      </c>
      <c r="N164" s="1" t="s">
        <v>49</v>
      </c>
      <c r="O164" s="1" t="s">
        <v>49</v>
      </c>
      <c r="P164" s="1" t="s">
        <v>181</v>
      </c>
      <c r="Q164" s="1">
        <v>12.2546</v>
      </c>
      <c r="R164" s="1">
        <v>34.2742</v>
      </c>
      <c r="S164" s="1">
        <v>6.1680000000000001</v>
      </c>
      <c r="T164" s="1" t="s">
        <v>53</v>
      </c>
      <c r="U164" s="1" t="s">
        <v>54</v>
      </c>
      <c r="V164" s="1" t="s">
        <v>55</v>
      </c>
      <c r="W164" s="1" t="s">
        <v>56</v>
      </c>
      <c r="X164" s="1" t="s">
        <v>57</v>
      </c>
      <c r="Y164" s="1" t="s">
        <v>58</v>
      </c>
      <c r="AA164" s="1" t="s">
        <v>59</v>
      </c>
      <c r="AB164" s="1" t="s">
        <v>60</v>
      </c>
      <c r="AC164" s="1">
        <v>2017</v>
      </c>
      <c r="AD164" s="1" t="s">
        <v>736</v>
      </c>
      <c r="AE164" s="1">
        <v>22.754435000000001</v>
      </c>
      <c r="AF164" s="1">
        <v>-160.9315</v>
      </c>
      <c r="AG164" s="1">
        <v>326.41300000000001</v>
      </c>
      <c r="AH164" s="1">
        <v>326.41300000000001</v>
      </c>
      <c r="AI164" s="1">
        <v>326.41300000000001</v>
      </c>
      <c r="AJ164" s="1" t="s">
        <v>62</v>
      </c>
      <c r="AK164" s="1" t="s">
        <v>59</v>
      </c>
      <c r="AL164" s="1" t="s">
        <v>737</v>
      </c>
      <c r="AM164" s="1" t="s">
        <v>738</v>
      </c>
      <c r="AN164" s="1" t="s">
        <v>65</v>
      </c>
      <c r="AO164" s="1" t="s">
        <v>66</v>
      </c>
      <c r="AP164" s="1" t="s">
        <v>67</v>
      </c>
    </row>
    <row r="165" spans="1:42" x14ac:dyDescent="0.3">
      <c r="A165" s="1" t="s">
        <v>718</v>
      </c>
      <c r="B165" s="1" t="s">
        <v>43</v>
      </c>
      <c r="C165" s="1">
        <v>126816</v>
      </c>
      <c r="D165" s="1" t="s">
        <v>44</v>
      </c>
      <c r="E165" s="1" t="s">
        <v>45</v>
      </c>
      <c r="F165" s="1" t="s">
        <v>486</v>
      </c>
      <c r="G165" s="1" t="s">
        <v>713</v>
      </c>
      <c r="H165" s="1" t="s">
        <v>719</v>
      </c>
      <c r="I165" s="1" t="s">
        <v>49</v>
      </c>
      <c r="J165" s="1" t="s">
        <v>180</v>
      </c>
      <c r="K165" s="1" t="s">
        <v>51</v>
      </c>
      <c r="L165" s="1">
        <v>11</v>
      </c>
      <c r="M165" s="1" t="s">
        <v>49</v>
      </c>
      <c r="N165" s="1" t="s">
        <v>49</v>
      </c>
      <c r="O165" s="1" t="s">
        <v>49</v>
      </c>
      <c r="P165" s="1" t="s">
        <v>181</v>
      </c>
      <c r="Q165" s="1">
        <v>12.177099999999999</v>
      </c>
      <c r="R165" s="1">
        <v>34.302399999999999</v>
      </c>
      <c r="S165" s="1">
        <v>6.2103999999999999</v>
      </c>
      <c r="T165" s="1" t="s">
        <v>53</v>
      </c>
      <c r="U165" s="1" t="s">
        <v>54</v>
      </c>
      <c r="V165" s="1" t="s">
        <v>55</v>
      </c>
      <c r="W165" s="1" t="s">
        <v>56</v>
      </c>
      <c r="X165" s="1" t="s">
        <v>57</v>
      </c>
      <c r="Y165" s="1" t="s">
        <v>58</v>
      </c>
      <c r="AA165" s="1" t="s">
        <v>59</v>
      </c>
      <c r="AB165" s="1" t="s">
        <v>60</v>
      </c>
      <c r="AC165" s="1">
        <v>2017</v>
      </c>
      <c r="AD165" s="1" t="s">
        <v>739</v>
      </c>
      <c r="AE165" s="1">
        <v>22.754525999999998</v>
      </c>
      <c r="AF165" s="1">
        <v>-160.93190000000001</v>
      </c>
      <c r="AG165" s="1">
        <v>307.52600000000001</v>
      </c>
      <c r="AH165" s="1">
        <v>307.52600000000001</v>
      </c>
      <c r="AI165" s="1">
        <v>307.52600000000001</v>
      </c>
      <c r="AJ165" s="1" t="s">
        <v>62</v>
      </c>
      <c r="AK165" s="1" t="s">
        <v>59</v>
      </c>
      <c r="AL165" s="1" t="s">
        <v>740</v>
      </c>
      <c r="AM165" s="1" t="s">
        <v>741</v>
      </c>
      <c r="AN165" s="1" t="s">
        <v>65</v>
      </c>
      <c r="AO165" s="1" t="s">
        <v>66</v>
      </c>
      <c r="AP165" s="1" t="s">
        <v>67</v>
      </c>
    </row>
    <row r="166" spans="1:42" x14ac:dyDescent="0.3">
      <c r="A166" s="1" t="s">
        <v>718</v>
      </c>
      <c r="B166" s="1" t="s">
        <v>43</v>
      </c>
      <c r="C166" s="1">
        <v>126816</v>
      </c>
      <c r="D166" s="1" t="s">
        <v>44</v>
      </c>
      <c r="E166" s="1" t="s">
        <v>45</v>
      </c>
      <c r="F166" s="1" t="s">
        <v>486</v>
      </c>
      <c r="G166" s="1" t="s">
        <v>713</v>
      </c>
      <c r="H166" s="1" t="s">
        <v>719</v>
      </c>
      <c r="I166" s="1" t="s">
        <v>49</v>
      </c>
      <c r="J166" s="1" t="s">
        <v>402</v>
      </c>
      <c r="K166" s="1" t="s">
        <v>51</v>
      </c>
      <c r="L166" s="1">
        <v>16</v>
      </c>
      <c r="M166" s="1" t="s">
        <v>732</v>
      </c>
      <c r="N166" s="1" t="s">
        <v>49</v>
      </c>
      <c r="O166" s="1" t="s">
        <v>49</v>
      </c>
      <c r="P166" s="1" t="s">
        <v>619</v>
      </c>
      <c r="Q166" s="1">
        <v>12.321300000000001</v>
      </c>
      <c r="R166" s="1">
        <v>34.300400000000003</v>
      </c>
      <c r="S166" s="1">
        <v>6.2160000000000002</v>
      </c>
      <c r="T166" s="1" t="s">
        <v>53</v>
      </c>
      <c r="U166" s="1" t="s">
        <v>54</v>
      </c>
      <c r="V166" s="1" t="s">
        <v>55</v>
      </c>
      <c r="W166" s="1" t="s">
        <v>56</v>
      </c>
      <c r="X166" s="1" t="s">
        <v>57</v>
      </c>
      <c r="Y166" s="1" t="s">
        <v>58</v>
      </c>
      <c r="AA166" s="1" t="s">
        <v>59</v>
      </c>
      <c r="AB166" s="1" t="s">
        <v>60</v>
      </c>
      <c r="AC166" s="1">
        <v>2017</v>
      </c>
      <c r="AD166" s="1" t="s">
        <v>742</v>
      </c>
      <c r="AE166" s="1">
        <v>22.754519999999999</v>
      </c>
      <c r="AF166" s="1">
        <v>-160.93207000000001</v>
      </c>
      <c r="AG166" s="1">
        <v>303.54300000000001</v>
      </c>
      <c r="AH166" s="1">
        <v>303.54300000000001</v>
      </c>
      <c r="AI166" s="1">
        <v>303.54300000000001</v>
      </c>
      <c r="AJ166" s="1" t="s">
        <v>62</v>
      </c>
      <c r="AK166" s="1" t="s">
        <v>59</v>
      </c>
      <c r="AL166" s="1" t="s">
        <v>743</v>
      </c>
      <c r="AM166" s="1" t="s">
        <v>744</v>
      </c>
      <c r="AN166" s="1" t="s">
        <v>65</v>
      </c>
      <c r="AO166" s="1" t="s">
        <v>66</v>
      </c>
      <c r="AP166" s="1" t="s">
        <v>67</v>
      </c>
    </row>
    <row r="167" spans="1:42" x14ac:dyDescent="0.3">
      <c r="A167" s="1" t="s">
        <v>718</v>
      </c>
      <c r="B167" s="1" t="s">
        <v>43</v>
      </c>
      <c r="C167" s="1">
        <v>126816</v>
      </c>
      <c r="D167" s="1" t="s">
        <v>44</v>
      </c>
      <c r="E167" s="1" t="s">
        <v>45</v>
      </c>
      <c r="F167" s="1" t="s">
        <v>486</v>
      </c>
      <c r="G167" s="1" t="s">
        <v>713</v>
      </c>
      <c r="H167" s="1" t="s">
        <v>719</v>
      </c>
      <c r="I167" s="1" t="s">
        <v>49</v>
      </c>
      <c r="J167" s="1" t="s">
        <v>50</v>
      </c>
      <c r="K167" s="1" t="s">
        <v>51</v>
      </c>
      <c r="L167" s="1">
        <v>1</v>
      </c>
      <c r="M167" s="1" t="s">
        <v>49</v>
      </c>
      <c r="N167" s="1" t="s">
        <v>49</v>
      </c>
      <c r="O167" s="1" t="s">
        <v>49</v>
      </c>
      <c r="P167" s="1" t="s">
        <v>52</v>
      </c>
      <c r="Q167" s="1">
        <v>12.7911</v>
      </c>
      <c r="R167" s="1">
        <v>34.3294</v>
      </c>
      <c r="S167" s="1">
        <v>6.2122999999999999</v>
      </c>
      <c r="T167" s="1" t="s">
        <v>53</v>
      </c>
      <c r="U167" s="1" t="s">
        <v>54</v>
      </c>
      <c r="V167" s="1" t="s">
        <v>55</v>
      </c>
      <c r="W167" s="1" t="s">
        <v>56</v>
      </c>
      <c r="X167" s="1" t="s">
        <v>57</v>
      </c>
      <c r="Y167" s="1" t="s">
        <v>58</v>
      </c>
      <c r="AA167" s="1" t="s">
        <v>59</v>
      </c>
      <c r="AB167" s="1" t="s">
        <v>60</v>
      </c>
      <c r="AC167" s="1">
        <v>2017</v>
      </c>
      <c r="AD167" s="1" t="s">
        <v>745</v>
      </c>
      <c r="AE167" s="1">
        <v>22.754604</v>
      </c>
      <c r="AF167" s="1">
        <v>-160.93236999999999</v>
      </c>
      <c r="AG167" s="1">
        <v>295.34699999999998</v>
      </c>
      <c r="AH167" s="1">
        <v>295.34699999999998</v>
      </c>
      <c r="AI167" s="1">
        <v>295.34699999999998</v>
      </c>
      <c r="AJ167" s="1" t="s">
        <v>62</v>
      </c>
      <c r="AK167" s="1" t="s">
        <v>59</v>
      </c>
      <c r="AL167" s="1" t="s">
        <v>746</v>
      </c>
      <c r="AM167" s="1" t="s">
        <v>747</v>
      </c>
      <c r="AN167" s="1" t="s">
        <v>65</v>
      </c>
      <c r="AO167" s="1" t="s">
        <v>66</v>
      </c>
      <c r="AP167" s="1" t="s">
        <v>67</v>
      </c>
    </row>
    <row r="168" spans="1:42" x14ac:dyDescent="0.3">
      <c r="A168" s="1" t="s">
        <v>748</v>
      </c>
      <c r="B168" s="1" t="s">
        <v>43</v>
      </c>
      <c r="C168" s="1">
        <v>-999</v>
      </c>
      <c r="D168" s="1" t="s">
        <v>44</v>
      </c>
      <c r="E168" s="1" t="s">
        <v>45</v>
      </c>
      <c r="F168" s="1" t="s">
        <v>486</v>
      </c>
      <c r="G168" s="1" t="s">
        <v>749</v>
      </c>
      <c r="H168" s="1" t="s">
        <v>750</v>
      </c>
      <c r="I168" s="1" t="s">
        <v>49</v>
      </c>
      <c r="J168" s="1" t="s">
        <v>276</v>
      </c>
      <c r="K168" s="1" t="s">
        <v>51</v>
      </c>
      <c r="L168" s="1">
        <v>1</v>
      </c>
      <c r="M168" s="1" t="s">
        <v>93</v>
      </c>
      <c r="N168" s="1" t="s">
        <v>49</v>
      </c>
      <c r="O168" s="1" t="s">
        <v>49</v>
      </c>
      <c r="P168" s="1" t="s">
        <v>181</v>
      </c>
      <c r="Q168" s="1">
        <v>11.1867</v>
      </c>
      <c r="R168" s="1">
        <v>34.222499999999997</v>
      </c>
      <c r="S168" s="1">
        <v>6.0430999999999999</v>
      </c>
      <c r="T168" s="1" t="s">
        <v>53</v>
      </c>
      <c r="U168" s="1" t="s">
        <v>54</v>
      </c>
      <c r="V168" s="1" t="s">
        <v>55</v>
      </c>
      <c r="W168" s="1" t="s">
        <v>56</v>
      </c>
      <c r="X168" s="1" t="s">
        <v>57</v>
      </c>
      <c r="Y168" s="1" t="s">
        <v>58</v>
      </c>
      <c r="AA168" s="1" t="s">
        <v>59</v>
      </c>
      <c r="AB168" s="1" t="s">
        <v>60</v>
      </c>
      <c r="AC168" s="1">
        <v>2017</v>
      </c>
      <c r="AD168" s="1" t="s">
        <v>751</v>
      </c>
      <c r="AE168" s="1">
        <v>22.754375</v>
      </c>
      <c r="AF168" s="1">
        <v>-160.93101999999999</v>
      </c>
      <c r="AG168" s="1">
        <v>356.762</v>
      </c>
      <c r="AH168" s="1">
        <v>356.762</v>
      </c>
      <c r="AI168" s="1">
        <v>356.762</v>
      </c>
      <c r="AJ168" s="1" t="s">
        <v>62</v>
      </c>
      <c r="AK168" s="1" t="s">
        <v>59</v>
      </c>
      <c r="AL168" s="1" t="s">
        <v>752</v>
      </c>
      <c r="AM168" s="1" t="s">
        <v>753</v>
      </c>
      <c r="AN168" s="1" t="s">
        <v>65</v>
      </c>
      <c r="AO168" s="1" t="s">
        <v>66</v>
      </c>
      <c r="AP168" s="1" t="s">
        <v>67</v>
      </c>
    </row>
    <row r="169" spans="1:42" x14ac:dyDescent="0.3">
      <c r="A169" s="1" t="s">
        <v>754</v>
      </c>
      <c r="B169" s="1" t="s">
        <v>43</v>
      </c>
      <c r="C169" s="1">
        <v>273410</v>
      </c>
      <c r="D169" s="1" t="s">
        <v>44</v>
      </c>
      <c r="E169" s="1" t="s">
        <v>45</v>
      </c>
      <c r="F169" s="1" t="s">
        <v>486</v>
      </c>
      <c r="G169" s="1" t="s">
        <v>755</v>
      </c>
      <c r="H169" s="1" t="s">
        <v>756</v>
      </c>
      <c r="I169" s="1" t="s">
        <v>757</v>
      </c>
      <c r="J169" s="1" t="s">
        <v>172</v>
      </c>
      <c r="K169" s="1" t="s">
        <v>51</v>
      </c>
      <c r="L169" s="1">
        <v>1</v>
      </c>
      <c r="M169" s="1" t="s">
        <v>93</v>
      </c>
      <c r="N169" s="1" t="s">
        <v>49</v>
      </c>
      <c r="O169" s="1" t="s">
        <v>49</v>
      </c>
      <c r="P169" s="1" t="s">
        <v>758</v>
      </c>
      <c r="Q169" s="1">
        <v>8.0253999999999994</v>
      </c>
      <c r="R169" s="1">
        <v>34.056100000000001</v>
      </c>
      <c r="S169" s="1">
        <v>4.5683999999999996</v>
      </c>
      <c r="T169" s="1" t="s">
        <v>53</v>
      </c>
      <c r="U169" s="1" t="s">
        <v>54</v>
      </c>
      <c r="V169" s="1" t="s">
        <v>55</v>
      </c>
      <c r="W169" s="1" t="s">
        <v>56</v>
      </c>
      <c r="X169" s="1" t="s">
        <v>57</v>
      </c>
      <c r="Y169" s="1" t="s">
        <v>58</v>
      </c>
      <c r="AA169" s="1" t="s">
        <v>59</v>
      </c>
      <c r="AB169" s="1" t="s">
        <v>111</v>
      </c>
      <c r="AC169" s="1">
        <v>2017</v>
      </c>
      <c r="AD169" s="1" t="s">
        <v>759</v>
      </c>
      <c r="AE169" s="1">
        <v>22.754235999999999</v>
      </c>
      <c r="AF169" s="1">
        <v>-160.92827</v>
      </c>
      <c r="AG169" s="1">
        <v>471.351</v>
      </c>
      <c r="AH169" s="1">
        <v>471.351</v>
      </c>
      <c r="AI169" s="1">
        <v>471.351</v>
      </c>
      <c r="AJ169" s="1" t="s">
        <v>62</v>
      </c>
      <c r="AK169" s="1" t="s">
        <v>59</v>
      </c>
      <c r="AL169" s="1" t="s">
        <v>760</v>
      </c>
      <c r="AM169" s="1" t="s">
        <v>761</v>
      </c>
      <c r="AN169" s="1" t="s">
        <v>65</v>
      </c>
      <c r="AO169" s="1" t="s">
        <v>66</v>
      </c>
      <c r="AP169" s="1" t="s">
        <v>67</v>
      </c>
    </row>
    <row r="170" spans="1:42" x14ac:dyDescent="0.3">
      <c r="A170" s="1" t="s">
        <v>762</v>
      </c>
      <c r="B170" s="1" t="s">
        <v>7</v>
      </c>
      <c r="C170" s="1">
        <v>125967</v>
      </c>
      <c r="D170" s="1" t="s">
        <v>44</v>
      </c>
      <c r="E170" s="1" t="s">
        <v>45</v>
      </c>
      <c r="F170" s="1" t="s">
        <v>486</v>
      </c>
      <c r="G170" s="1" t="s">
        <v>755</v>
      </c>
      <c r="H170" s="1" t="s">
        <v>756</v>
      </c>
      <c r="I170" s="1" t="s">
        <v>49</v>
      </c>
      <c r="J170" s="1" t="s">
        <v>172</v>
      </c>
      <c r="K170" s="1" t="s">
        <v>51</v>
      </c>
      <c r="L170" s="1">
        <v>1</v>
      </c>
      <c r="M170" s="1" t="s">
        <v>49</v>
      </c>
      <c r="N170" s="1" t="s">
        <v>49</v>
      </c>
      <c r="O170" s="1" t="s">
        <v>49</v>
      </c>
      <c r="P170" s="1" t="s">
        <v>763</v>
      </c>
      <c r="Q170" s="1">
        <v>8.4380000000000006</v>
      </c>
      <c r="R170" s="1">
        <v>34.072200000000002</v>
      </c>
      <c r="S170" s="1">
        <v>5.1490999999999998</v>
      </c>
      <c r="T170" s="1" t="s">
        <v>53</v>
      </c>
      <c r="U170" s="1" t="s">
        <v>54</v>
      </c>
      <c r="V170" s="1" t="s">
        <v>55</v>
      </c>
      <c r="W170" s="1" t="s">
        <v>56</v>
      </c>
      <c r="X170" s="1" t="s">
        <v>57</v>
      </c>
      <c r="Y170" s="1" t="s">
        <v>58</v>
      </c>
      <c r="AA170" s="1" t="s">
        <v>59</v>
      </c>
      <c r="AB170" s="1" t="s">
        <v>111</v>
      </c>
      <c r="AC170" s="1">
        <v>2017</v>
      </c>
      <c r="AD170" s="1" t="s">
        <v>764</v>
      </c>
      <c r="AE170" s="1">
        <v>22.754313</v>
      </c>
      <c r="AF170" s="1">
        <v>-160.92827</v>
      </c>
      <c r="AG170" s="1">
        <v>470.76799999999997</v>
      </c>
      <c r="AH170" s="1">
        <v>470.76799999999997</v>
      </c>
      <c r="AI170" s="1">
        <v>470.76799999999997</v>
      </c>
      <c r="AJ170" s="1" t="s">
        <v>62</v>
      </c>
      <c r="AK170" s="1" t="s">
        <v>59</v>
      </c>
      <c r="AL170" s="1" t="s">
        <v>765</v>
      </c>
      <c r="AM170" s="1" t="s">
        <v>766</v>
      </c>
      <c r="AN170" s="1" t="s">
        <v>65</v>
      </c>
      <c r="AO170" s="1" t="s">
        <v>66</v>
      </c>
      <c r="AP170" s="1" t="s">
        <v>67</v>
      </c>
    </row>
    <row r="171" spans="1:42" x14ac:dyDescent="0.3">
      <c r="A171" s="1" t="s">
        <v>762</v>
      </c>
      <c r="B171" s="1" t="s">
        <v>7</v>
      </c>
      <c r="C171" s="1">
        <v>125967</v>
      </c>
      <c r="D171" s="1" t="s">
        <v>44</v>
      </c>
      <c r="E171" s="1" t="s">
        <v>45</v>
      </c>
      <c r="F171" s="1" t="s">
        <v>486</v>
      </c>
      <c r="G171" s="1" t="s">
        <v>755</v>
      </c>
      <c r="H171" s="1" t="s">
        <v>756</v>
      </c>
      <c r="I171" s="1" t="s">
        <v>49</v>
      </c>
      <c r="J171" s="1" t="s">
        <v>172</v>
      </c>
      <c r="K171" s="1" t="s">
        <v>51</v>
      </c>
      <c r="L171" s="1">
        <v>1</v>
      </c>
      <c r="M171" s="1" t="s">
        <v>49</v>
      </c>
      <c r="N171" s="1" t="s">
        <v>49</v>
      </c>
      <c r="O171" s="1" t="s">
        <v>49</v>
      </c>
      <c r="P171" s="1" t="s">
        <v>110</v>
      </c>
      <c r="Q171" s="1">
        <v>8.4573999999999998</v>
      </c>
      <c r="R171" s="1">
        <v>34.076599999999999</v>
      </c>
      <c r="S171" s="1">
        <v>5.1923000000000004</v>
      </c>
      <c r="T171" s="1" t="s">
        <v>53</v>
      </c>
      <c r="U171" s="1" t="s">
        <v>54</v>
      </c>
      <c r="V171" s="1" t="s">
        <v>55</v>
      </c>
      <c r="W171" s="1" t="s">
        <v>56</v>
      </c>
      <c r="X171" s="1" t="s">
        <v>57</v>
      </c>
      <c r="Y171" s="1" t="s">
        <v>58</v>
      </c>
      <c r="AA171" s="1" t="s">
        <v>59</v>
      </c>
      <c r="AB171" s="1" t="s">
        <v>111</v>
      </c>
      <c r="AC171" s="1">
        <v>2017</v>
      </c>
      <c r="AD171" s="1" t="s">
        <v>767</v>
      </c>
      <c r="AE171" s="1">
        <v>22.754283999999998</v>
      </c>
      <c r="AF171" s="1">
        <v>-160.92910000000001</v>
      </c>
      <c r="AG171" s="1">
        <v>438.04199999999997</v>
      </c>
      <c r="AH171" s="1">
        <v>438.04199999999997</v>
      </c>
      <c r="AI171" s="1">
        <v>438.04199999999997</v>
      </c>
      <c r="AJ171" s="1" t="s">
        <v>62</v>
      </c>
      <c r="AK171" s="1" t="s">
        <v>59</v>
      </c>
      <c r="AL171" s="1" t="s">
        <v>768</v>
      </c>
      <c r="AM171" s="1" t="s">
        <v>769</v>
      </c>
      <c r="AN171" s="1" t="s">
        <v>65</v>
      </c>
      <c r="AO171" s="1" t="s">
        <v>66</v>
      </c>
      <c r="AP171" s="1" t="s">
        <v>67</v>
      </c>
    </row>
    <row r="172" spans="1:42" x14ac:dyDescent="0.3">
      <c r="A172" s="1" t="s">
        <v>762</v>
      </c>
      <c r="B172" s="1" t="s">
        <v>7</v>
      </c>
      <c r="C172" s="1">
        <v>125967</v>
      </c>
      <c r="D172" s="1" t="s">
        <v>44</v>
      </c>
      <c r="E172" s="1" t="s">
        <v>45</v>
      </c>
      <c r="F172" s="1" t="s">
        <v>486</v>
      </c>
      <c r="G172" s="1" t="s">
        <v>755</v>
      </c>
      <c r="H172" s="1" t="s">
        <v>756</v>
      </c>
      <c r="I172" s="1" t="s">
        <v>49</v>
      </c>
      <c r="J172" s="1" t="s">
        <v>260</v>
      </c>
      <c r="K172" s="1" t="s">
        <v>51</v>
      </c>
      <c r="L172" s="1">
        <v>2</v>
      </c>
      <c r="M172" s="1" t="s">
        <v>49</v>
      </c>
      <c r="N172" s="1" t="s">
        <v>49</v>
      </c>
      <c r="O172" s="1" t="s">
        <v>49</v>
      </c>
      <c r="P172" s="1" t="s">
        <v>110</v>
      </c>
      <c r="Q172" s="1">
        <v>9.8582999999999998</v>
      </c>
      <c r="R172" s="1">
        <v>34.125399999999999</v>
      </c>
      <c r="S172" s="1">
        <v>5.7826000000000004</v>
      </c>
      <c r="T172" s="1" t="s">
        <v>53</v>
      </c>
      <c r="U172" s="1" t="s">
        <v>54</v>
      </c>
      <c r="V172" s="1" t="s">
        <v>55</v>
      </c>
      <c r="W172" s="1" t="s">
        <v>56</v>
      </c>
      <c r="X172" s="1" t="s">
        <v>57</v>
      </c>
      <c r="Y172" s="1" t="s">
        <v>58</v>
      </c>
      <c r="AA172" s="1" t="s">
        <v>59</v>
      </c>
      <c r="AB172" s="1" t="s">
        <v>111</v>
      </c>
      <c r="AC172" s="1">
        <v>2017</v>
      </c>
      <c r="AD172" s="1" t="s">
        <v>770</v>
      </c>
      <c r="AE172" s="1">
        <v>22.754469</v>
      </c>
      <c r="AF172" s="1">
        <v>-160.93012999999999</v>
      </c>
      <c r="AG172" s="1">
        <v>407.84899999999999</v>
      </c>
      <c r="AH172" s="1">
        <v>407.84899999999999</v>
      </c>
      <c r="AI172" s="1">
        <v>407.84899999999999</v>
      </c>
      <c r="AJ172" s="1" t="s">
        <v>62</v>
      </c>
      <c r="AK172" s="1" t="s">
        <v>59</v>
      </c>
      <c r="AL172" s="1" t="s">
        <v>771</v>
      </c>
      <c r="AM172" s="1" t="s">
        <v>772</v>
      </c>
      <c r="AN172" s="1" t="s">
        <v>65</v>
      </c>
      <c r="AO172" s="1" t="s">
        <v>66</v>
      </c>
      <c r="AP172" s="1" t="s">
        <v>67</v>
      </c>
    </row>
    <row r="173" spans="1:42" x14ac:dyDescent="0.3">
      <c r="A173" s="1" t="s">
        <v>762</v>
      </c>
      <c r="B173" s="1" t="s">
        <v>7</v>
      </c>
      <c r="C173" s="1">
        <v>125967</v>
      </c>
      <c r="D173" s="1" t="s">
        <v>44</v>
      </c>
      <c r="E173" s="1" t="s">
        <v>45</v>
      </c>
      <c r="F173" s="1" t="s">
        <v>486</v>
      </c>
      <c r="G173" s="1" t="s">
        <v>755</v>
      </c>
      <c r="H173" s="1" t="s">
        <v>756</v>
      </c>
      <c r="I173" s="1" t="s">
        <v>49</v>
      </c>
      <c r="J173" s="1" t="s">
        <v>260</v>
      </c>
      <c r="K173" s="1" t="s">
        <v>51</v>
      </c>
      <c r="L173" s="1">
        <v>3</v>
      </c>
      <c r="M173" s="1" t="s">
        <v>49</v>
      </c>
      <c r="N173" s="1" t="s">
        <v>49</v>
      </c>
      <c r="O173" s="1" t="s">
        <v>49</v>
      </c>
      <c r="P173" s="1" t="s">
        <v>110</v>
      </c>
      <c r="Q173" s="1">
        <v>9.907</v>
      </c>
      <c r="R173" s="1">
        <v>34.128999999999998</v>
      </c>
      <c r="S173" s="1">
        <v>5.8118999999999996</v>
      </c>
      <c r="T173" s="1" t="s">
        <v>53</v>
      </c>
      <c r="U173" s="1" t="s">
        <v>54</v>
      </c>
      <c r="V173" s="1" t="s">
        <v>55</v>
      </c>
      <c r="W173" s="1" t="s">
        <v>56</v>
      </c>
      <c r="X173" s="1" t="s">
        <v>57</v>
      </c>
      <c r="Y173" s="1" t="s">
        <v>58</v>
      </c>
      <c r="AA173" s="1" t="s">
        <v>59</v>
      </c>
      <c r="AB173" s="1" t="s">
        <v>111</v>
      </c>
      <c r="AC173" s="1">
        <v>2017</v>
      </c>
      <c r="AD173" s="1" t="s">
        <v>773</v>
      </c>
      <c r="AE173" s="1">
        <v>22.754435999999998</v>
      </c>
      <c r="AF173" s="1">
        <v>-160.93018000000001</v>
      </c>
      <c r="AG173" s="1">
        <v>404.48099999999999</v>
      </c>
      <c r="AH173" s="1">
        <v>404.48099999999999</v>
      </c>
      <c r="AI173" s="1">
        <v>404.48099999999999</v>
      </c>
      <c r="AJ173" s="1" t="s">
        <v>62</v>
      </c>
      <c r="AK173" s="1" t="s">
        <v>59</v>
      </c>
      <c r="AL173" s="1" t="s">
        <v>774</v>
      </c>
      <c r="AM173" s="1" t="s">
        <v>775</v>
      </c>
      <c r="AN173" s="1" t="s">
        <v>65</v>
      </c>
      <c r="AO173" s="1" t="s">
        <v>66</v>
      </c>
      <c r="AP173" s="1" t="s">
        <v>67</v>
      </c>
    </row>
    <row r="174" spans="1:42" x14ac:dyDescent="0.3">
      <c r="A174" s="1" t="s">
        <v>762</v>
      </c>
      <c r="B174" s="1" t="s">
        <v>7</v>
      </c>
      <c r="C174" s="1">
        <v>125967</v>
      </c>
      <c r="D174" s="1" t="s">
        <v>44</v>
      </c>
      <c r="E174" s="1" t="s">
        <v>45</v>
      </c>
      <c r="F174" s="1" t="s">
        <v>486</v>
      </c>
      <c r="G174" s="1" t="s">
        <v>755</v>
      </c>
      <c r="H174" s="1" t="s">
        <v>756</v>
      </c>
      <c r="I174" s="1" t="s">
        <v>49</v>
      </c>
      <c r="J174" s="1" t="s">
        <v>180</v>
      </c>
      <c r="K174" s="1" t="s">
        <v>51</v>
      </c>
      <c r="L174" s="1">
        <v>1</v>
      </c>
      <c r="M174" s="1" t="s">
        <v>49</v>
      </c>
      <c r="N174" s="1" t="s">
        <v>49</v>
      </c>
      <c r="O174" s="1" t="s">
        <v>49</v>
      </c>
      <c r="P174" s="1" t="s">
        <v>181</v>
      </c>
      <c r="Q174" s="1">
        <v>12.392799999999999</v>
      </c>
      <c r="R174" s="1">
        <v>34.304000000000002</v>
      </c>
      <c r="S174" s="1">
        <v>6.2234999999999996</v>
      </c>
      <c r="T174" s="1" t="s">
        <v>53</v>
      </c>
      <c r="U174" s="1" t="s">
        <v>54</v>
      </c>
      <c r="V174" s="1" t="s">
        <v>55</v>
      </c>
      <c r="W174" s="1" t="s">
        <v>56</v>
      </c>
      <c r="X174" s="1" t="s">
        <v>57</v>
      </c>
      <c r="Y174" s="1" t="s">
        <v>58</v>
      </c>
      <c r="AA174" s="1" t="s">
        <v>59</v>
      </c>
      <c r="AB174" s="1" t="s">
        <v>60</v>
      </c>
      <c r="AC174" s="1">
        <v>2017</v>
      </c>
      <c r="AD174" s="1" t="s">
        <v>776</v>
      </c>
      <c r="AE174" s="1">
        <v>22.754417</v>
      </c>
      <c r="AF174" s="1">
        <v>-160.93169</v>
      </c>
      <c r="AG174" s="1">
        <v>315.93099999999998</v>
      </c>
      <c r="AH174" s="1">
        <v>315.93099999999998</v>
      </c>
      <c r="AI174" s="1">
        <v>315.93099999999998</v>
      </c>
      <c r="AJ174" s="1" t="s">
        <v>62</v>
      </c>
      <c r="AK174" s="1" t="s">
        <v>59</v>
      </c>
      <c r="AL174" s="1" t="s">
        <v>777</v>
      </c>
      <c r="AM174" s="1" t="s">
        <v>778</v>
      </c>
      <c r="AN174" s="1" t="s">
        <v>65</v>
      </c>
      <c r="AO174" s="1" t="s">
        <v>66</v>
      </c>
      <c r="AP174" s="1" t="s">
        <v>67</v>
      </c>
    </row>
    <row r="175" spans="1:42" x14ac:dyDescent="0.3">
      <c r="A175" s="1" t="s">
        <v>762</v>
      </c>
      <c r="B175" s="1" t="s">
        <v>7</v>
      </c>
      <c r="C175" s="1">
        <v>125967</v>
      </c>
      <c r="D175" s="1" t="s">
        <v>44</v>
      </c>
      <c r="E175" s="1" t="s">
        <v>45</v>
      </c>
      <c r="F175" s="1" t="s">
        <v>486</v>
      </c>
      <c r="G175" s="1" t="s">
        <v>755</v>
      </c>
      <c r="H175" s="1" t="s">
        <v>756</v>
      </c>
      <c r="I175" s="1" t="s">
        <v>49</v>
      </c>
      <c r="J175" s="1" t="s">
        <v>180</v>
      </c>
      <c r="K175" s="1" t="s">
        <v>51</v>
      </c>
      <c r="L175" s="1">
        <v>1</v>
      </c>
      <c r="M175" s="1" t="s">
        <v>49</v>
      </c>
      <c r="N175" s="1" t="s">
        <v>49</v>
      </c>
      <c r="O175" s="1" t="s">
        <v>49</v>
      </c>
      <c r="P175" s="1" t="s">
        <v>52</v>
      </c>
      <c r="Q175" s="1">
        <v>12.1896</v>
      </c>
      <c r="R175" s="1">
        <v>34.299799999999998</v>
      </c>
      <c r="S175" s="1">
        <v>6.2134999999999998</v>
      </c>
      <c r="T175" s="1" t="s">
        <v>53</v>
      </c>
      <c r="U175" s="1" t="s">
        <v>54</v>
      </c>
      <c r="V175" s="1" t="s">
        <v>55</v>
      </c>
      <c r="W175" s="1" t="s">
        <v>56</v>
      </c>
      <c r="X175" s="1" t="s">
        <v>57</v>
      </c>
      <c r="Y175" s="1" t="s">
        <v>58</v>
      </c>
      <c r="AA175" s="1" t="s">
        <v>59</v>
      </c>
      <c r="AB175" s="1" t="s">
        <v>60</v>
      </c>
      <c r="AC175" s="1">
        <v>2017</v>
      </c>
      <c r="AD175" s="1" t="s">
        <v>779</v>
      </c>
      <c r="AE175" s="1">
        <v>22.754448</v>
      </c>
      <c r="AF175" s="1">
        <v>-160.93199000000001</v>
      </c>
      <c r="AG175" s="1">
        <v>307.90699999999998</v>
      </c>
      <c r="AH175" s="1">
        <v>307.90699999999998</v>
      </c>
      <c r="AI175" s="1">
        <v>307.90699999999998</v>
      </c>
      <c r="AJ175" s="1" t="s">
        <v>62</v>
      </c>
      <c r="AK175" s="1" t="s">
        <v>59</v>
      </c>
      <c r="AL175" s="1" t="s">
        <v>780</v>
      </c>
      <c r="AM175" s="1" t="s">
        <v>781</v>
      </c>
      <c r="AN175" s="1" t="s">
        <v>65</v>
      </c>
      <c r="AO175" s="1" t="s">
        <v>66</v>
      </c>
      <c r="AP175" s="1" t="s">
        <v>67</v>
      </c>
    </row>
    <row r="176" spans="1:42" x14ac:dyDescent="0.3">
      <c r="A176" s="1" t="s">
        <v>762</v>
      </c>
      <c r="B176" s="1" t="s">
        <v>7</v>
      </c>
      <c r="C176" s="1">
        <v>125967</v>
      </c>
      <c r="D176" s="1" t="s">
        <v>44</v>
      </c>
      <c r="E176" s="1" t="s">
        <v>45</v>
      </c>
      <c r="F176" s="1" t="s">
        <v>486</v>
      </c>
      <c r="G176" s="1" t="s">
        <v>755</v>
      </c>
      <c r="H176" s="1" t="s">
        <v>756</v>
      </c>
      <c r="I176" s="1" t="s">
        <v>49</v>
      </c>
      <c r="J176" s="1" t="s">
        <v>180</v>
      </c>
      <c r="K176" s="1" t="s">
        <v>51</v>
      </c>
      <c r="L176" s="1">
        <v>2</v>
      </c>
      <c r="M176" s="1" t="s">
        <v>49</v>
      </c>
      <c r="N176" s="1" t="s">
        <v>49</v>
      </c>
      <c r="O176" s="1" t="s">
        <v>49</v>
      </c>
      <c r="P176" s="1" t="s">
        <v>181</v>
      </c>
      <c r="Q176" s="1">
        <v>12.2829</v>
      </c>
      <c r="R176" s="1">
        <v>34.297800000000002</v>
      </c>
      <c r="S176" s="1">
        <v>6.2282999999999999</v>
      </c>
      <c r="T176" s="1" t="s">
        <v>53</v>
      </c>
      <c r="U176" s="1" t="s">
        <v>54</v>
      </c>
      <c r="V176" s="1" t="s">
        <v>55</v>
      </c>
      <c r="W176" s="1" t="s">
        <v>56</v>
      </c>
      <c r="X176" s="1" t="s">
        <v>57</v>
      </c>
      <c r="Y176" s="1" t="s">
        <v>58</v>
      </c>
      <c r="AA176" s="1" t="s">
        <v>59</v>
      </c>
      <c r="AB176" s="1" t="s">
        <v>60</v>
      </c>
      <c r="AC176" s="1">
        <v>2017</v>
      </c>
      <c r="AD176" s="1" t="s">
        <v>616</v>
      </c>
      <c r="AE176" s="1">
        <v>22.754503</v>
      </c>
      <c r="AF176" s="1">
        <v>-160.93208000000001</v>
      </c>
      <c r="AG176" s="1">
        <v>305.15800000000002</v>
      </c>
      <c r="AH176" s="1">
        <v>305.15800000000002</v>
      </c>
      <c r="AI176" s="1">
        <v>305.15800000000002</v>
      </c>
      <c r="AJ176" s="1" t="s">
        <v>62</v>
      </c>
      <c r="AK176" s="1" t="s">
        <v>59</v>
      </c>
      <c r="AL176" s="1" t="s">
        <v>617</v>
      </c>
      <c r="AM176" s="1" t="s">
        <v>782</v>
      </c>
      <c r="AN176" s="1" t="s">
        <v>65</v>
      </c>
      <c r="AO176" s="1" t="s">
        <v>66</v>
      </c>
      <c r="AP176" s="1" t="s">
        <v>67</v>
      </c>
    </row>
    <row r="177" spans="1:42" x14ac:dyDescent="0.3">
      <c r="A177" s="1" t="s">
        <v>762</v>
      </c>
      <c r="B177" s="1" t="s">
        <v>7</v>
      </c>
      <c r="C177" s="1">
        <v>125967</v>
      </c>
      <c r="D177" s="1" t="s">
        <v>44</v>
      </c>
      <c r="E177" s="1" t="s">
        <v>45</v>
      </c>
      <c r="F177" s="1" t="s">
        <v>486</v>
      </c>
      <c r="G177" s="1" t="s">
        <v>755</v>
      </c>
      <c r="H177" s="1" t="s">
        <v>756</v>
      </c>
      <c r="I177" s="1" t="s">
        <v>68</v>
      </c>
      <c r="J177" s="1" t="s">
        <v>50</v>
      </c>
      <c r="K177" s="1" t="s">
        <v>51</v>
      </c>
      <c r="L177" s="1">
        <v>4</v>
      </c>
      <c r="M177" s="1" t="s">
        <v>49</v>
      </c>
      <c r="N177" s="1" t="s">
        <v>49</v>
      </c>
      <c r="O177" s="1" t="s">
        <v>49</v>
      </c>
      <c r="P177" s="1" t="s">
        <v>52</v>
      </c>
      <c r="Q177" s="1">
        <v>12.4293</v>
      </c>
      <c r="R177" s="1">
        <v>34.303800000000003</v>
      </c>
      <c r="S177" s="1">
        <v>6.2361000000000004</v>
      </c>
      <c r="T177" s="1" t="s">
        <v>53</v>
      </c>
      <c r="U177" s="1" t="s">
        <v>54</v>
      </c>
      <c r="V177" s="1" t="s">
        <v>55</v>
      </c>
      <c r="W177" s="1" t="s">
        <v>56</v>
      </c>
      <c r="X177" s="1" t="s">
        <v>57</v>
      </c>
      <c r="Y177" s="1" t="s">
        <v>58</v>
      </c>
      <c r="AA177" s="1" t="s">
        <v>59</v>
      </c>
      <c r="AB177" s="1" t="s">
        <v>60</v>
      </c>
      <c r="AC177" s="1">
        <v>2017</v>
      </c>
      <c r="AD177" s="1" t="s">
        <v>783</v>
      </c>
      <c r="AE177" s="1">
        <v>22.754532000000001</v>
      </c>
      <c r="AF177" s="1">
        <v>-160.93225000000001</v>
      </c>
      <c r="AG177" s="1">
        <v>302.40899999999999</v>
      </c>
      <c r="AH177" s="1">
        <v>302.40899999999999</v>
      </c>
      <c r="AI177" s="1">
        <v>302.40899999999999</v>
      </c>
      <c r="AJ177" s="1" t="s">
        <v>62</v>
      </c>
      <c r="AK177" s="1" t="s">
        <v>59</v>
      </c>
      <c r="AL177" s="1" t="s">
        <v>784</v>
      </c>
      <c r="AM177" s="1" t="s">
        <v>785</v>
      </c>
      <c r="AN177" s="1" t="s">
        <v>65</v>
      </c>
      <c r="AO177" s="1" t="s">
        <v>66</v>
      </c>
      <c r="AP177" s="1" t="s">
        <v>67</v>
      </c>
    </row>
    <row r="178" spans="1:42" x14ac:dyDescent="0.3">
      <c r="A178" s="1" t="s">
        <v>762</v>
      </c>
      <c r="B178" s="1" t="s">
        <v>7</v>
      </c>
      <c r="C178" s="1">
        <v>125967</v>
      </c>
      <c r="D178" s="1" t="s">
        <v>44</v>
      </c>
      <c r="E178" s="1" t="s">
        <v>45</v>
      </c>
      <c r="F178" s="1" t="s">
        <v>486</v>
      </c>
      <c r="G178" s="1" t="s">
        <v>755</v>
      </c>
      <c r="H178" s="1" t="s">
        <v>756</v>
      </c>
      <c r="I178" s="1" t="s">
        <v>49</v>
      </c>
      <c r="J178" s="1" t="s">
        <v>50</v>
      </c>
      <c r="K178" s="1" t="s">
        <v>51</v>
      </c>
      <c r="L178" s="1">
        <v>2</v>
      </c>
      <c r="M178" s="1" t="s">
        <v>49</v>
      </c>
      <c r="N178" s="1" t="s">
        <v>49</v>
      </c>
      <c r="O178" s="1" t="s">
        <v>49</v>
      </c>
      <c r="P178" s="1" t="s">
        <v>52</v>
      </c>
      <c r="Q178" s="1">
        <v>12.4543</v>
      </c>
      <c r="R178" s="1">
        <v>34.304600000000001</v>
      </c>
      <c r="S178" s="1">
        <v>6.2329999999999997</v>
      </c>
      <c r="T178" s="1" t="s">
        <v>53</v>
      </c>
      <c r="U178" s="1" t="s">
        <v>54</v>
      </c>
      <c r="V178" s="1" t="s">
        <v>55</v>
      </c>
      <c r="W178" s="1" t="s">
        <v>56</v>
      </c>
      <c r="X178" s="1" t="s">
        <v>57</v>
      </c>
      <c r="Y178" s="1" t="s">
        <v>58</v>
      </c>
      <c r="AA178" s="1" t="s">
        <v>59</v>
      </c>
      <c r="AB178" s="1" t="s">
        <v>60</v>
      </c>
      <c r="AC178" s="1">
        <v>2017</v>
      </c>
      <c r="AD178" s="1" t="s">
        <v>786</v>
      </c>
      <c r="AE178" s="1">
        <v>22.754539999999999</v>
      </c>
      <c r="AF178" s="1">
        <v>-160.93226999999999</v>
      </c>
      <c r="AG178" s="1">
        <v>302.18700000000001</v>
      </c>
      <c r="AH178" s="1">
        <v>302.18700000000001</v>
      </c>
      <c r="AI178" s="1">
        <v>302.18700000000001</v>
      </c>
      <c r="AJ178" s="1" t="s">
        <v>62</v>
      </c>
      <c r="AK178" s="1" t="s">
        <v>59</v>
      </c>
      <c r="AL178" s="1" t="s">
        <v>787</v>
      </c>
      <c r="AM178" s="1" t="s">
        <v>788</v>
      </c>
      <c r="AN178" s="1" t="s">
        <v>65</v>
      </c>
      <c r="AO178" s="1" t="s">
        <v>66</v>
      </c>
      <c r="AP178" s="1" t="s">
        <v>67</v>
      </c>
    </row>
    <row r="179" spans="1:42" x14ac:dyDescent="0.3">
      <c r="A179" s="1" t="s">
        <v>762</v>
      </c>
      <c r="B179" s="1" t="s">
        <v>7</v>
      </c>
      <c r="C179" s="1">
        <v>125967</v>
      </c>
      <c r="D179" s="1" t="s">
        <v>44</v>
      </c>
      <c r="E179" s="1" t="s">
        <v>45</v>
      </c>
      <c r="F179" s="1" t="s">
        <v>486</v>
      </c>
      <c r="G179" s="1" t="s">
        <v>755</v>
      </c>
      <c r="H179" s="1" t="s">
        <v>756</v>
      </c>
      <c r="I179" s="1" t="s">
        <v>49</v>
      </c>
      <c r="J179" s="1" t="s">
        <v>50</v>
      </c>
      <c r="K179" s="1" t="s">
        <v>51</v>
      </c>
      <c r="L179" s="1">
        <v>1</v>
      </c>
      <c r="M179" s="1" t="s">
        <v>49</v>
      </c>
      <c r="N179" s="1" t="s">
        <v>49</v>
      </c>
      <c r="O179" s="1" t="s">
        <v>49</v>
      </c>
      <c r="P179" s="1" t="s">
        <v>52</v>
      </c>
      <c r="Q179" s="1">
        <v>12.5182</v>
      </c>
      <c r="R179" s="1">
        <v>34.304000000000002</v>
      </c>
      <c r="S179" s="1">
        <v>6.2278000000000002</v>
      </c>
      <c r="T179" s="1" t="s">
        <v>53</v>
      </c>
      <c r="U179" s="1" t="s">
        <v>54</v>
      </c>
      <c r="V179" s="1" t="s">
        <v>55</v>
      </c>
      <c r="W179" s="1" t="s">
        <v>56</v>
      </c>
      <c r="X179" s="1" t="s">
        <v>57</v>
      </c>
      <c r="Y179" s="1" t="s">
        <v>58</v>
      </c>
      <c r="AA179" s="1" t="s">
        <v>59</v>
      </c>
      <c r="AB179" s="1" t="s">
        <v>60</v>
      </c>
      <c r="AC179" s="1">
        <v>2017</v>
      </c>
      <c r="AD179" s="1" t="s">
        <v>789</v>
      </c>
      <c r="AE179" s="1">
        <v>22.754549999999998</v>
      </c>
      <c r="AF179" s="1">
        <v>-160.93226999999999</v>
      </c>
      <c r="AG179" s="1">
        <v>301.85899999999998</v>
      </c>
      <c r="AH179" s="1">
        <v>301.85899999999998</v>
      </c>
      <c r="AI179" s="1">
        <v>301.85899999999998</v>
      </c>
      <c r="AJ179" s="1" t="s">
        <v>62</v>
      </c>
      <c r="AK179" s="1" t="s">
        <v>59</v>
      </c>
      <c r="AL179" s="1" t="s">
        <v>790</v>
      </c>
      <c r="AM179" s="1" t="s">
        <v>791</v>
      </c>
      <c r="AN179" s="1" t="s">
        <v>65</v>
      </c>
      <c r="AO179" s="1" t="s">
        <v>66</v>
      </c>
      <c r="AP179" s="1" t="s">
        <v>67</v>
      </c>
    </row>
    <row r="180" spans="1:42" x14ac:dyDescent="0.3">
      <c r="A180" s="1" t="s">
        <v>762</v>
      </c>
      <c r="B180" s="1" t="s">
        <v>7</v>
      </c>
      <c r="C180" s="1">
        <v>125967</v>
      </c>
      <c r="D180" s="1" t="s">
        <v>44</v>
      </c>
      <c r="E180" s="1" t="s">
        <v>45</v>
      </c>
      <c r="F180" s="1" t="s">
        <v>486</v>
      </c>
      <c r="G180" s="1" t="s">
        <v>755</v>
      </c>
      <c r="H180" s="1" t="s">
        <v>756</v>
      </c>
      <c r="I180" s="1" t="s">
        <v>49</v>
      </c>
      <c r="J180" s="1" t="s">
        <v>50</v>
      </c>
      <c r="K180" s="1" t="s">
        <v>51</v>
      </c>
      <c r="L180" s="1">
        <v>1</v>
      </c>
      <c r="M180" s="1" t="s">
        <v>49</v>
      </c>
      <c r="N180" s="1" t="s">
        <v>49</v>
      </c>
      <c r="O180" s="1" t="s">
        <v>49</v>
      </c>
      <c r="P180" s="1" t="s">
        <v>52</v>
      </c>
      <c r="Q180" s="1">
        <v>12.7521</v>
      </c>
      <c r="R180" s="1">
        <v>34.326500000000003</v>
      </c>
      <c r="S180" s="1">
        <v>6.2172000000000001</v>
      </c>
      <c r="T180" s="1" t="s">
        <v>53</v>
      </c>
      <c r="U180" s="1" t="s">
        <v>54</v>
      </c>
      <c r="V180" s="1" t="s">
        <v>55</v>
      </c>
      <c r="W180" s="1" t="s">
        <v>56</v>
      </c>
      <c r="X180" s="1" t="s">
        <v>57</v>
      </c>
      <c r="Y180" s="1" t="s">
        <v>58</v>
      </c>
      <c r="AA180" s="1" t="s">
        <v>59</v>
      </c>
      <c r="AB180" s="1" t="s">
        <v>60</v>
      </c>
      <c r="AC180" s="1">
        <v>2017</v>
      </c>
      <c r="AD180" s="1" t="s">
        <v>792</v>
      </c>
      <c r="AE180" s="1">
        <v>22.754594999999998</v>
      </c>
      <c r="AF180" s="1">
        <v>-160.93242000000001</v>
      </c>
      <c r="AG180" s="1">
        <v>297.09899999999999</v>
      </c>
      <c r="AH180" s="1">
        <v>297.09899999999999</v>
      </c>
      <c r="AI180" s="1">
        <v>297.09899999999999</v>
      </c>
      <c r="AJ180" s="1" t="s">
        <v>62</v>
      </c>
      <c r="AK180" s="1" t="s">
        <v>59</v>
      </c>
      <c r="AL180" s="1" t="s">
        <v>793</v>
      </c>
      <c r="AM180" s="1" t="s">
        <v>794</v>
      </c>
      <c r="AN180" s="1" t="s">
        <v>65</v>
      </c>
      <c r="AO180" s="1" t="s">
        <v>66</v>
      </c>
      <c r="AP180" s="1" t="s">
        <v>67</v>
      </c>
    </row>
    <row r="181" spans="1:42" x14ac:dyDescent="0.3">
      <c r="A181" s="1" t="s">
        <v>762</v>
      </c>
      <c r="B181" s="1" t="s">
        <v>7</v>
      </c>
      <c r="C181" s="1">
        <v>125967</v>
      </c>
      <c r="D181" s="1" t="s">
        <v>44</v>
      </c>
      <c r="E181" s="1" t="s">
        <v>45</v>
      </c>
      <c r="F181" s="1" t="s">
        <v>486</v>
      </c>
      <c r="G181" s="1" t="s">
        <v>755</v>
      </c>
      <c r="H181" s="1" t="s">
        <v>756</v>
      </c>
      <c r="I181" s="1" t="s">
        <v>49</v>
      </c>
      <c r="J181" s="1" t="s">
        <v>50</v>
      </c>
      <c r="K181" s="1" t="s">
        <v>51</v>
      </c>
      <c r="L181" s="1">
        <v>3</v>
      </c>
      <c r="M181" s="1" t="s">
        <v>49</v>
      </c>
      <c r="N181" s="1" t="s">
        <v>49</v>
      </c>
      <c r="O181" s="1" t="s">
        <v>49</v>
      </c>
      <c r="P181" s="1" t="s">
        <v>52</v>
      </c>
      <c r="Q181" s="1">
        <v>12.6449</v>
      </c>
      <c r="R181" s="1">
        <v>34.3264</v>
      </c>
      <c r="S181" s="1">
        <v>6.2354000000000003</v>
      </c>
      <c r="T181" s="1" t="s">
        <v>53</v>
      </c>
      <c r="U181" s="1" t="s">
        <v>54</v>
      </c>
      <c r="V181" s="1" t="s">
        <v>55</v>
      </c>
      <c r="W181" s="1" t="s">
        <v>56</v>
      </c>
      <c r="X181" s="1" t="s">
        <v>57</v>
      </c>
      <c r="Y181" s="1" t="s">
        <v>58</v>
      </c>
      <c r="AA181" s="1" t="s">
        <v>59</v>
      </c>
      <c r="AB181" s="1" t="s">
        <v>60</v>
      </c>
      <c r="AC181" s="1">
        <v>2017</v>
      </c>
      <c r="AD181" s="1" t="s">
        <v>795</v>
      </c>
      <c r="AE181" s="1">
        <v>22.754577999999999</v>
      </c>
      <c r="AF181" s="1">
        <v>-160.93253000000001</v>
      </c>
      <c r="AG181" s="1">
        <v>295.94099999999997</v>
      </c>
      <c r="AH181" s="1">
        <v>295.94099999999997</v>
      </c>
      <c r="AI181" s="1">
        <v>295.94099999999997</v>
      </c>
      <c r="AJ181" s="1" t="s">
        <v>62</v>
      </c>
      <c r="AK181" s="1" t="s">
        <v>59</v>
      </c>
      <c r="AL181" s="1" t="s">
        <v>796</v>
      </c>
      <c r="AM181" s="1" t="s">
        <v>797</v>
      </c>
      <c r="AN181" s="1" t="s">
        <v>65</v>
      </c>
      <c r="AO181" s="1" t="s">
        <v>66</v>
      </c>
      <c r="AP181" s="1" t="s">
        <v>67</v>
      </c>
    </row>
    <row r="182" spans="1:42" x14ac:dyDescent="0.3">
      <c r="A182" s="1" t="s">
        <v>798</v>
      </c>
      <c r="B182" s="1" t="s">
        <v>43</v>
      </c>
      <c r="C182" s="1">
        <v>322492</v>
      </c>
      <c r="D182" s="1" t="s">
        <v>44</v>
      </c>
      <c r="E182" s="1" t="s">
        <v>45</v>
      </c>
      <c r="F182" s="1" t="s">
        <v>486</v>
      </c>
      <c r="G182" s="1" t="s">
        <v>799</v>
      </c>
      <c r="H182" s="1" t="s">
        <v>800</v>
      </c>
      <c r="I182" s="1" t="s">
        <v>49</v>
      </c>
      <c r="J182" s="1" t="s">
        <v>180</v>
      </c>
      <c r="K182" s="1" t="s">
        <v>51</v>
      </c>
      <c r="L182" s="1">
        <v>1</v>
      </c>
      <c r="M182" s="1" t="s">
        <v>201</v>
      </c>
      <c r="N182" s="1" t="s">
        <v>801</v>
      </c>
      <c r="O182" s="1" t="s">
        <v>335</v>
      </c>
      <c r="P182" s="1" t="s">
        <v>181</v>
      </c>
      <c r="Q182" s="1">
        <v>11.645</v>
      </c>
      <c r="R182" s="1">
        <v>34.267800000000001</v>
      </c>
      <c r="S182" s="1">
        <v>6.1641000000000004</v>
      </c>
      <c r="T182" s="1" t="s">
        <v>53</v>
      </c>
      <c r="U182" s="1" t="s">
        <v>54</v>
      </c>
      <c r="V182" s="1" t="s">
        <v>55</v>
      </c>
      <c r="W182" s="1" t="s">
        <v>56</v>
      </c>
      <c r="X182" s="1" t="s">
        <v>57</v>
      </c>
      <c r="Y182" s="1" t="s">
        <v>58</v>
      </c>
      <c r="AA182" s="1" t="s">
        <v>59</v>
      </c>
      <c r="AB182" s="1" t="s">
        <v>60</v>
      </c>
      <c r="AC182" s="1">
        <v>2017</v>
      </c>
      <c r="AD182" s="1" t="s">
        <v>802</v>
      </c>
      <c r="AE182" s="1">
        <v>22.754435000000001</v>
      </c>
      <c r="AF182" s="1">
        <v>-160.93136999999999</v>
      </c>
      <c r="AG182" s="1">
        <v>334.99799999999999</v>
      </c>
      <c r="AH182" s="1">
        <v>334.99799999999999</v>
      </c>
      <c r="AI182" s="1">
        <v>334.99799999999999</v>
      </c>
      <c r="AJ182" s="1" t="s">
        <v>62</v>
      </c>
      <c r="AK182" s="1" t="s">
        <v>59</v>
      </c>
      <c r="AL182" s="1" t="s">
        <v>803</v>
      </c>
      <c r="AM182" s="1" t="s">
        <v>804</v>
      </c>
      <c r="AN182" s="1" t="s">
        <v>65</v>
      </c>
      <c r="AO182" s="1" t="s">
        <v>66</v>
      </c>
      <c r="AP182" s="1" t="s">
        <v>67</v>
      </c>
    </row>
    <row r="183" spans="1:42" x14ac:dyDescent="0.3">
      <c r="A183" s="1" t="s">
        <v>798</v>
      </c>
      <c r="B183" s="1" t="s">
        <v>43</v>
      </c>
      <c r="C183" s="1">
        <v>322492</v>
      </c>
      <c r="D183" s="1" t="s">
        <v>44</v>
      </c>
      <c r="E183" s="1" t="s">
        <v>45</v>
      </c>
      <c r="F183" s="1" t="s">
        <v>486</v>
      </c>
      <c r="G183" s="1" t="s">
        <v>799</v>
      </c>
      <c r="H183" s="1" t="s">
        <v>800</v>
      </c>
      <c r="I183" s="1" t="s">
        <v>68</v>
      </c>
      <c r="J183" s="1" t="s">
        <v>50</v>
      </c>
      <c r="K183" s="1" t="s">
        <v>51</v>
      </c>
      <c r="L183" s="1">
        <v>1</v>
      </c>
      <c r="M183" s="1" t="s">
        <v>49</v>
      </c>
      <c r="N183" s="1" t="s">
        <v>255</v>
      </c>
      <c r="O183" s="1" t="s">
        <v>49</v>
      </c>
      <c r="P183" s="1" t="s">
        <v>52</v>
      </c>
      <c r="Q183" s="1">
        <v>12.5525</v>
      </c>
      <c r="R183" s="1">
        <v>34.328899999999997</v>
      </c>
      <c r="S183" s="1">
        <v>6.2203999999999997</v>
      </c>
      <c r="T183" s="1" t="s">
        <v>53</v>
      </c>
      <c r="U183" s="1" t="s">
        <v>54</v>
      </c>
      <c r="V183" s="1" t="s">
        <v>55</v>
      </c>
      <c r="W183" s="1" t="s">
        <v>56</v>
      </c>
      <c r="X183" s="1" t="s">
        <v>57</v>
      </c>
      <c r="Y183" s="1" t="s">
        <v>58</v>
      </c>
      <c r="AA183" s="1" t="s">
        <v>59</v>
      </c>
      <c r="AB183" s="1" t="s">
        <v>60</v>
      </c>
      <c r="AC183" s="1">
        <v>2017</v>
      </c>
      <c r="AD183" s="1" t="s">
        <v>805</v>
      </c>
      <c r="AE183" s="1">
        <v>22.754660000000001</v>
      </c>
      <c r="AF183" s="1">
        <v>-160.93265</v>
      </c>
      <c r="AG183" s="1">
        <v>295.30500000000001</v>
      </c>
      <c r="AH183" s="1">
        <v>295.30500000000001</v>
      </c>
      <c r="AI183" s="1">
        <v>295.30500000000001</v>
      </c>
      <c r="AJ183" s="1" t="s">
        <v>62</v>
      </c>
      <c r="AK183" s="1" t="s">
        <v>59</v>
      </c>
      <c r="AL183" s="1" t="s">
        <v>806</v>
      </c>
      <c r="AM183" s="1" t="s">
        <v>807</v>
      </c>
      <c r="AN183" s="1" t="s">
        <v>65</v>
      </c>
      <c r="AO183" s="1" t="s">
        <v>66</v>
      </c>
      <c r="AP183" s="1" t="s">
        <v>67</v>
      </c>
    </row>
    <row r="184" spans="1:42" x14ac:dyDescent="0.3">
      <c r="A184" s="1" t="s">
        <v>808</v>
      </c>
      <c r="B184" s="1" t="s">
        <v>43</v>
      </c>
      <c r="C184" s="1">
        <v>276567</v>
      </c>
      <c r="D184" s="1" t="s">
        <v>44</v>
      </c>
      <c r="E184" s="1" t="s">
        <v>45</v>
      </c>
      <c r="F184" s="1" t="s">
        <v>486</v>
      </c>
      <c r="G184" s="1" t="s">
        <v>809</v>
      </c>
      <c r="H184" s="1" t="s">
        <v>810</v>
      </c>
      <c r="I184" s="1" t="s">
        <v>68</v>
      </c>
      <c r="J184" s="1" t="s">
        <v>276</v>
      </c>
      <c r="K184" s="1" t="s">
        <v>51</v>
      </c>
      <c r="L184" s="1">
        <v>1</v>
      </c>
      <c r="M184" s="1" t="s">
        <v>49</v>
      </c>
      <c r="N184" s="1" t="s">
        <v>49</v>
      </c>
      <c r="O184" s="1" t="s">
        <v>335</v>
      </c>
      <c r="P184" s="1" t="s">
        <v>110</v>
      </c>
      <c r="Q184" s="1">
        <v>12.013999999999999</v>
      </c>
      <c r="R184" s="1">
        <v>34.239800000000002</v>
      </c>
      <c r="S184" s="1">
        <v>6.0976999999999997</v>
      </c>
      <c r="T184" s="1" t="s">
        <v>53</v>
      </c>
      <c r="U184" s="1" t="s">
        <v>54</v>
      </c>
      <c r="V184" s="1" t="s">
        <v>55</v>
      </c>
      <c r="W184" s="1" t="s">
        <v>56</v>
      </c>
      <c r="X184" s="1" t="s">
        <v>57</v>
      </c>
      <c r="Y184" s="1" t="s">
        <v>58</v>
      </c>
      <c r="AA184" s="1" t="s">
        <v>59</v>
      </c>
      <c r="AB184" s="1" t="s">
        <v>60</v>
      </c>
      <c r="AC184" s="1">
        <v>2017</v>
      </c>
      <c r="AD184" s="1" t="s">
        <v>811</v>
      </c>
      <c r="AE184" s="1">
        <v>22.754404000000001</v>
      </c>
      <c r="AF184" s="1">
        <v>-160.93114</v>
      </c>
      <c r="AG184" s="1">
        <v>350.32600000000002</v>
      </c>
      <c r="AH184" s="1">
        <v>350.32600000000002</v>
      </c>
      <c r="AI184" s="1">
        <v>350.32600000000002</v>
      </c>
      <c r="AJ184" s="1" t="s">
        <v>62</v>
      </c>
      <c r="AK184" s="1" t="s">
        <v>59</v>
      </c>
      <c r="AL184" s="1" t="s">
        <v>812</v>
      </c>
      <c r="AM184" s="1" t="s">
        <v>813</v>
      </c>
      <c r="AN184" s="1" t="s">
        <v>65</v>
      </c>
      <c r="AO184" s="1" t="s">
        <v>66</v>
      </c>
      <c r="AP184" s="1" t="s">
        <v>67</v>
      </c>
    </row>
    <row r="185" spans="1:42" x14ac:dyDescent="0.3">
      <c r="A185" s="1" t="s">
        <v>808</v>
      </c>
      <c r="B185" s="1" t="s">
        <v>43</v>
      </c>
      <c r="C185" s="1">
        <v>276567</v>
      </c>
      <c r="D185" s="1" t="s">
        <v>44</v>
      </c>
      <c r="E185" s="1" t="s">
        <v>45</v>
      </c>
      <c r="F185" s="1" t="s">
        <v>486</v>
      </c>
      <c r="G185" s="1" t="s">
        <v>809</v>
      </c>
      <c r="H185" s="1" t="s">
        <v>810</v>
      </c>
      <c r="I185" s="1" t="s">
        <v>49</v>
      </c>
      <c r="J185" s="1" t="s">
        <v>180</v>
      </c>
      <c r="K185" s="1" t="s">
        <v>51</v>
      </c>
      <c r="L185" s="1">
        <v>2</v>
      </c>
      <c r="M185" s="1" t="s">
        <v>49</v>
      </c>
      <c r="N185" s="1" t="s">
        <v>49</v>
      </c>
      <c r="O185" s="1" t="s">
        <v>49</v>
      </c>
      <c r="P185" s="1" t="s">
        <v>181</v>
      </c>
      <c r="Q185" s="1">
        <v>12.3545</v>
      </c>
      <c r="R185" s="1">
        <v>34.296900000000001</v>
      </c>
      <c r="S185" s="1">
        <v>6.2045000000000003</v>
      </c>
      <c r="T185" s="1" t="s">
        <v>53</v>
      </c>
      <c r="U185" s="1" t="s">
        <v>54</v>
      </c>
      <c r="V185" s="1" t="s">
        <v>55</v>
      </c>
      <c r="W185" s="1" t="s">
        <v>56</v>
      </c>
      <c r="X185" s="1" t="s">
        <v>57</v>
      </c>
      <c r="Y185" s="1" t="s">
        <v>58</v>
      </c>
      <c r="AA185" s="1" t="s">
        <v>59</v>
      </c>
      <c r="AB185" s="1" t="s">
        <v>60</v>
      </c>
      <c r="AC185" s="1">
        <v>2017</v>
      </c>
      <c r="AD185" s="1" t="s">
        <v>814</v>
      </c>
      <c r="AE185" s="1">
        <v>22.754384999999999</v>
      </c>
      <c r="AF185" s="1">
        <v>-160.93167</v>
      </c>
      <c r="AG185" s="1">
        <v>316.09800000000001</v>
      </c>
      <c r="AH185" s="1">
        <v>316.09800000000001</v>
      </c>
      <c r="AI185" s="1">
        <v>316.09800000000001</v>
      </c>
      <c r="AJ185" s="1" t="s">
        <v>62</v>
      </c>
      <c r="AK185" s="1" t="s">
        <v>59</v>
      </c>
      <c r="AL185" s="1" t="s">
        <v>815</v>
      </c>
      <c r="AM185" s="1" t="s">
        <v>816</v>
      </c>
      <c r="AN185" s="1" t="s">
        <v>65</v>
      </c>
      <c r="AO185" s="1" t="s">
        <v>66</v>
      </c>
      <c r="AP185" s="1" t="s">
        <v>67</v>
      </c>
    </row>
    <row r="186" spans="1:42" x14ac:dyDescent="0.3">
      <c r="A186" s="1" t="s">
        <v>808</v>
      </c>
      <c r="B186" s="1" t="s">
        <v>43</v>
      </c>
      <c r="C186" s="1">
        <v>276567</v>
      </c>
      <c r="D186" s="1" t="s">
        <v>44</v>
      </c>
      <c r="E186" s="1" t="s">
        <v>45</v>
      </c>
      <c r="F186" s="1" t="s">
        <v>486</v>
      </c>
      <c r="G186" s="1" t="s">
        <v>809</v>
      </c>
      <c r="H186" s="1" t="s">
        <v>810</v>
      </c>
      <c r="I186" s="1" t="s">
        <v>68</v>
      </c>
      <c r="J186" s="1" t="s">
        <v>50</v>
      </c>
      <c r="K186" s="1" t="s">
        <v>51</v>
      </c>
      <c r="L186" s="1">
        <v>1</v>
      </c>
      <c r="M186" s="1" t="s">
        <v>49</v>
      </c>
      <c r="N186" s="1" t="s">
        <v>255</v>
      </c>
      <c r="O186" s="1" t="s">
        <v>49</v>
      </c>
      <c r="P186" s="1" t="s">
        <v>52</v>
      </c>
      <c r="Q186" s="1">
        <v>12.5968</v>
      </c>
      <c r="R186" s="1">
        <v>34.333100000000002</v>
      </c>
      <c r="S186" s="1">
        <v>6.2209000000000003</v>
      </c>
      <c r="T186" s="1" t="s">
        <v>53</v>
      </c>
      <c r="U186" s="1" t="s">
        <v>54</v>
      </c>
      <c r="V186" s="1" t="s">
        <v>55</v>
      </c>
      <c r="W186" s="1" t="s">
        <v>56</v>
      </c>
      <c r="X186" s="1" t="s">
        <v>57</v>
      </c>
      <c r="Y186" s="1" t="s">
        <v>58</v>
      </c>
      <c r="AA186" s="1" t="s">
        <v>59</v>
      </c>
      <c r="AB186" s="1" t="s">
        <v>60</v>
      </c>
      <c r="AC186" s="1">
        <v>2017</v>
      </c>
      <c r="AD186" s="1" t="s">
        <v>817</v>
      </c>
      <c r="AE186" s="1">
        <v>22.754605999999999</v>
      </c>
      <c r="AF186" s="1">
        <v>-160.93266</v>
      </c>
      <c r="AG186" s="1">
        <v>295.70499999999998</v>
      </c>
      <c r="AH186" s="1">
        <v>295.70499999999998</v>
      </c>
      <c r="AI186" s="1">
        <v>295.70499999999998</v>
      </c>
      <c r="AJ186" s="1" t="s">
        <v>62</v>
      </c>
      <c r="AK186" s="1" t="s">
        <v>59</v>
      </c>
      <c r="AL186" s="1" t="s">
        <v>818</v>
      </c>
      <c r="AM186" s="1" t="s">
        <v>819</v>
      </c>
      <c r="AN186" s="1" t="s">
        <v>65</v>
      </c>
      <c r="AO186" s="1" t="s">
        <v>66</v>
      </c>
      <c r="AP186" s="1" t="s">
        <v>67</v>
      </c>
    </row>
    <row r="187" spans="1:42" x14ac:dyDescent="0.3">
      <c r="A187" s="1" t="s">
        <v>808</v>
      </c>
      <c r="B187" s="1" t="s">
        <v>43</v>
      </c>
      <c r="C187" s="1">
        <v>276567</v>
      </c>
      <c r="D187" s="1" t="s">
        <v>44</v>
      </c>
      <c r="E187" s="1" t="s">
        <v>45</v>
      </c>
      <c r="F187" s="1" t="s">
        <v>486</v>
      </c>
      <c r="G187" s="1" t="s">
        <v>809</v>
      </c>
      <c r="H187" s="1" t="s">
        <v>810</v>
      </c>
      <c r="I187" s="1" t="s">
        <v>49</v>
      </c>
      <c r="J187" s="1" t="s">
        <v>50</v>
      </c>
      <c r="K187" s="1" t="s">
        <v>51</v>
      </c>
      <c r="L187" s="1">
        <v>2</v>
      </c>
      <c r="M187" s="1" t="s">
        <v>49</v>
      </c>
      <c r="N187" s="1" t="s">
        <v>49</v>
      </c>
      <c r="O187" s="1" t="s">
        <v>49</v>
      </c>
      <c r="P187" s="1" t="s">
        <v>52</v>
      </c>
      <c r="Q187" s="1">
        <v>12.520200000000001</v>
      </c>
      <c r="R187" s="1">
        <v>34.332500000000003</v>
      </c>
      <c r="S187" s="1">
        <v>6.2123999999999997</v>
      </c>
      <c r="T187" s="1" t="s">
        <v>53</v>
      </c>
      <c r="U187" s="1" t="s">
        <v>54</v>
      </c>
      <c r="V187" s="1" t="s">
        <v>55</v>
      </c>
      <c r="W187" s="1" t="s">
        <v>56</v>
      </c>
      <c r="X187" s="1" t="s">
        <v>57</v>
      </c>
      <c r="Y187" s="1" t="s">
        <v>58</v>
      </c>
      <c r="AA187" s="1" t="s">
        <v>59</v>
      </c>
      <c r="AB187" s="1" t="s">
        <v>60</v>
      </c>
      <c r="AC187" s="1">
        <v>2017</v>
      </c>
      <c r="AD187" s="1" t="s">
        <v>820</v>
      </c>
      <c r="AE187" s="1">
        <v>22.754760000000001</v>
      </c>
      <c r="AF187" s="1">
        <v>-160.93260000000001</v>
      </c>
      <c r="AG187" s="1">
        <v>297.25200000000001</v>
      </c>
      <c r="AH187" s="1">
        <v>297.25200000000001</v>
      </c>
      <c r="AI187" s="1">
        <v>297.25200000000001</v>
      </c>
      <c r="AJ187" s="1" t="s">
        <v>62</v>
      </c>
      <c r="AK187" s="1" t="s">
        <v>59</v>
      </c>
      <c r="AL187" s="1" t="s">
        <v>821</v>
      </c>
      <c r="AM187" s="1" t="s">
        <v>822</v>
      </c>
      <c r="AN187" s="1" t="s">
        <v>65</v>
      </c>
      <c r="AO187" s="1" t="s">
        <v>66</v>
      </c>
      <c r="AP187" s="1" t="s">
        <v>67</v>
      </c>
    </row>
    <row r="188" spans="1:42" x14ac:dyDescent="0.3">
      <c r="A188" s="1" t="s">
        <v>823</v>
      </c>
      <c r="B188" s="1" t="s">
        <v>43</v>
      </c>
      <c r="C188" s="1">
        <v>712805</v>
      </c>
      <c r="D188" s="1" t="s">
        <v>44</v>
      </c>
      <c r="E188" s="1" t="s">
        <v>45</v>
      </c>
      <c r="F188" s="1" t="s">
        <v>486</v>
      </c>
      <c r="G188" s="1" t="s">
        <v>824</v>
      </c>
      <c r="H188" s="1" t="s">
        <v>825</v>
      </c>
      <c r="I188" s="1" t="s">
        <v>68</v>
      </c>
      <c r="J188" s="1" t="s">
        <v>648</v>
      </c>
      <c r="K188" s="1" t="s">
        <v>51</v>
      </c>
      <c r="L188" s="1">
        <v>1</v>
      </c>
      <c r="M188" s="1" t="s">
        <v>49</v>
      </c>
      <c r="N188" s="1" t="s">
        <v>49</v>
      </c>
      <c r="O188" s="1" t="s">
        <v>335</v>
      </c>
      <c r="P188" s="1" t="s">
        <v>261</v>
      </c>
      <c r="Q188" s="1">
        <v>10.530799999999999</v>
      </c>
      <c r="R188" s="1">
        <v>34.158499999999997</v>
      </c>
      <c r="S188" s="1">
        <v>5.9032</v>
      </c>
      <c r="T188" s="1" t="s">
        <v>53</v>
      </c>
      <c r="U188" s="1" t="s">
        <v>54</v>
      </c>
      <c r="V188" s="1" t="s">
        <v>55</v>
      </c>
      <c r="W188" s="1" t="s">
        <v>56</v>
      </c>
      <c r="X188" s="1" t="s">
        <v>57</v>
      </c>
      <c r="Y188" s="1" t="s">
        <v>58</v>
      </c>
      <c r="AA188" s="1" t="s">
        <v>59</v>
      </c>
      <c r="AB188" s="1" t="s">
        <v>111</v>
      </c>
      <c r="AC188" s="1">
        <v>2017</v>
      </c>
      <c r="AD188" s="1" t="s">
        <v>826</v>
      </c>
      <c r="AE188" s="1">
        <v>22.754349999999999</v>
      </c>
      <c r="AF188" s="1">
        <v>-160.93037000000001</v>
      </c>
      <c r="AG188" s="1">
        <v>393.05500000000001</v>
      </c>
      <c r="AH188" s="1">
        <v>393.05500000000001</v>
      </c>
      <c r="AI188" s="1">
        <v>393.05500000000001</v>
      </c>
      <c r="AJ188" s="1" t="s">
        <v>62</v>
      </c>
      <c r="AK188" s="1" t="s">
        <v>59</v>
      </c>
      <c r="AL188" s="1" t="s">
        <v>827</v>
      </c>
      <c r="AM188" s="1" t="s">
        <v>828</v>
      </c>
      <c r="AN188" s="1" t="s">
        <v>65</v>
      </c>
      <c r="AO188" s="1" t="s">
        <v>66</v>
      </c>
      <c r="AP188" s="1" t="s">
        <v>67</v>
      </c>
    </row>
    <row r="189" spans="1:42" x14ac:dyDescent="0.3">
      <c r="A189" s="1" t="s">
        <v>829</v>
      </c>
      <c r="B189" s="1" t="s">
        <v>7</v>
      </c>
      <c r="C189" s="1">
        <v>126113</v>
      </c>
      <c r="D189" s="1" t="s">
        <v>44</v>
      </c>
      <c r="E189" s="1" t="s">
        <v>45</v>
      </c>
      <c r="F189" s="1" t="s">
        <v>830</v>
      </c>
      <c r="G189" s="1" t="s">
        <v>831</v>
      </c>
      <c r="H189" s="1" t="s">
        <v>832</v>
      </c>
      <c r="I189" s="1" t="s">
        <v>68</v>
      </c>
      <c r="J189" s="1" t="s">
        <v>260</v>
      </c>
      <c r="K189" s="1" t="s">
        <v>51</v>
      </c>
      <c r="L189" s="1">
        <v>1</v>
      </c>
      <c r="M189" s="1" t="s">
        <v>93</v>
      </c>
      <c r="N189" s="1" t="s">
        <v>49</v>
      </c>
      <c r="O189" s="1" t="s">
        <v>335</v>
      </c>
      <c r="P189" s="1" t="s">
        <v>534</v>
      </c>
      <c r="Q189" s="1">
        <v>10.480399999999999</v>
      </c>
      <c r="R189" s="1">
        <v>34.178800000000003</v>
      </c>
      <c r="S189" s="1">
        <v>5.9715999999999996</v>
      </c>
      <c r="T189" s="1" t="s">
        <v>53</v>
      </c>
      <c r="U189" s="1" t="s">
        <v>54</v>
      </c>
      <c r="V189" s="1" t="s">
        <v>55</v>
      </c>
      <c r="W189" s="1" t="s">
        <v>56</v>
      </c>
      <c r="X189" s="1" t="s">
        <v>57</v>
      </c>
      <c r="Y189" s="1" t="s">
        <v>58</v>
      </c>
      <c r="AA189" s="1" t="s">
        <v>59</v>
      </c>
      <c r="AB189" s="1" t="s">
        <v>111</v>
      </c>
      <c r="AC189" s="1">
        <v>2017</v>
      </c>
      <c r="AD189" s="1" t="s">
        <v>833</v>
      </c>
      <c r="AE189" s="1">
        <v>22.754389</v>
      </c>
      <c r="AF189" s="1">
        <v>-160.93091000000001</v>
      </c>
      <c r="AG189" s="1">
        <v>363.495</v>
      </c>
      <c r="AH189" s="1">
        <v>363.495</v>
      </c>
      <c r="AI189" s="1">
        <v>363.495</v>
      </c>
      <c r="AJ189" s="1" t="s">
        <v>62</v>
      </c>
      <c r="AK189" s="1" t="s">
        <v>59</v>
      </c>
      <c r="AL189" s="1" t="s">
        <v>834</v>
      </c>
      <c r="AM189" s="1" t="s">
        <v>835</v>
      </c>
      <c r="AN189" s="1" t="s">
        <v>65</v>
      </c>
      <c r="AO189" s="1" t="s">
        <v>66</v>
      </c>
      <c r="AP189" s="1" t="s">
        <v>67</v>
      </c>
    </row>
    <row r="190" spans="1:42" x14ac:dyDescent="0.3">
      <c r="A190" s="1" t="s">
        <v>836</v>
      </c>
      <c r="B190" s="1" t="s">
        <v>7</v>
      </c>
      <c r="C190" s="1">
        <v>126134</v>
      </c>
      <c r="D190" s="1" t="s">
        <v>44</v>
      </c>
      <c r="E190" s="1" t="s">
        <v>45</v>
      </c>
      <c r="F190" s="1" t="s">
        <v>837</v>
      </c>
      <c r="G190" s="1" t="s">
        <v>838</v>
      </c>
      <c r="H190" s="1" t="s">
        <v>839</v>
      </c>
      <c r="I190" s="1" t="s">
        <v>49</v>
      </c>
      <c r="J190" s="1" t="s">
        <v>402</v>
      </c>
      <c r="K190" s="1" t="s">
        <v>51</v>
      </c>
      <c r="L190" s="1">
        <v>1</v>
      </c>
      <c r="M190" s="1" t="s">
        <v>49</v>
      </c>
      <c r="N190" s="1" t="s">
        <v>49</v>
      </c>
      <c r="O190" s="1" t="s">
        <v>49</v>
      </c>
      <c r="P190" s="1" t="s">
        <v>403</v>
      </c>
      <c r="Q190" s="1">
        <v>8.0324000000000009</v>
      </c>
      <c r="R190" s="1">
        <v>34.060299999999998</v>
      </c>
      <c r="S190" s="1">
        <v>4.6371000000000002</v>
      </c>
      <c r="T190" s="1" t="s">
        <v>53</v>
      </c>
      <c r="U190" s="1" t="s">
        <v>54</v>
      </c>
      <c r="V190" s="1" t="s">
        <v>55</v>
      </c>
      <c r="W190" s="1" t="s">
        <v>56</v>
      </c>
      <c r="X190" s="1" t="s">
        <v>57</v>
      </c>
      <c r="Y190" s="1" t="s">
        <v>58</v>
      </c>
      <c r="AA190" s="1" t="s">
        <v>59</v>
      </c>
      <c r="AB190" s="1" t="s">
        <v>111</v>
      </c>
      <c r="AC190" s="1">
        <v>2017</v>
      </c>
      <c r="AD190" s="1" t="s">
        <v>840</v>
      </c>
      <c r="AE190" s="1">
        <v>22.754145000000001</v>
      </c>
      <c r="AF190" s="1">
        <v>-160.92819</v>
      </c>
      <c r="AG190" s="1">
        <v>477.57499999999999</v>
      </c>
      <c r="AH190" s="1">
        <v>477.57499999999999</v>
      </c>
      <c r="AI190" s="1">
        <v>477.57499999999999</v>
      </c>
      <c r="AJ190" s="1" t="s">
        <v>62</v>
      </c>
      <c r="AK190" s="1" t="s">
        <v>59</v>
      </c>
      <c r="AL190" s="1" t="s">
        <v>841</v>
      </c>
      <c r="AM190" s="1" t="s">
        <v>842</v>
      </c>
      <c r="AN190" s="1" t="s">
        <v>65</v>
      </c>
      <c r="AO190" s="1" t="s">
        <v>66</v>
      </c>
      <c r="AP190" s="1" t="s">
        <v>67</v>
      </c>
    </row>
    <row r="191" spans="1:42" x14ac:dyDescent="0.3">
      <c r="A191" s="1" t="s">
        <v>836</v>
      </c>
      <c r="B191" s="1" t="s">
        <v>7</v>
      </c>
      <c r="C191" s="1">
        <v>126134</v>
      </c>
      <c r="D191" s="1" t="s">
        <v>44</v>
      </c>
      <c r="E191" s="1" t="s">
        <v>45</v>
      </c>
      <c r="F191" s="1" t="s">
        <v>837</v>
      </c>
      <c r="G191" s="1" t="s">
        <v>838</v>
      </c>
      <c r="H191" s="1" t="s">
        <v>839</v>
      </c>
      <c r="I191" s="1" t="s">
        <v>49</v>
      </c>
      <c r="J191" s="1" t="s">
        <v>402</v>
      </c>
      <c r="K191" s="1" t="s">
        <v>51</v>
      </c>
      <c r="L191" s="1">
        <v>1</v>
      </c>
      <c r="M191" s="1" t="s">
        <v>49</v>
      </c>
      <c r="N191" s="1" t="s">
        <v>49</v>
      </c>
      <c r="O191" s="1" t="s">
        <v>49</v>
      </c>
      <c r="P191" s="1" t="s">
        <v>403</v>
      </c>
      <c r="Q191" s="1">
        <v>7.9988999999999999</v>
      </c>
      <c r="R191" s="1">
        <v>34.056399999999996</v>
      </c>
      <c r="S191" s="1">
        <v>4.4827000000000004</v>
      </c>
      <c r="T191" s="1" t="s">
        <v>53</v>
      </c>
      <c r="U191" s="1" t="s">
        <v>54</v>
      </c>
      <c r="V191" s="1" t="s">
        <v>55</v>
      </c>
      <c r="W191" s="1" t="s">
        <v>56</v>
      </c>
      <c r="X191" s="1" t="s">
        <v>57</v>
      </c>
      <c r="Y191" s="1" t="s">
        <v>58</v>
      </c>
      <c r="AA191" s="1" t="s">
        <v>59</v>
      </c>
      <c r="AB191" s="1" t="s">
        <v>111</v>
      </c>
      <c r="AC191" s="1">
        <v>2017</v>
      </c>
      <c r="AD191" s="1" t="s">
        <v>843</v>
      </c>
      <c r="AE191" s="1">
        <v>22.754187000000002</v>
      </c>
      <c r="AF191" s="1">
        <v>-160.92815999999999</v>
      </c>
      <c r="AG191" s="1">
        <v>477.815</v>
      </c>
      <c r="AH191" s="1">
        <v>477.815</v>
      </c>
      <c r="AI191" s="1">
        <v>477.815</v>
      </c>
      <c r="AJ191" s="1" t="s">
        <v>62</v>
      </c>
      <c r="AK191" s="1" t="s">
        <v>59</v>
      </c>
      <c r="AL191" s="1" t="s">
        <v>844</v>
      </c>
      <c r="AM191" s="1" t="s">
        <v>845</v>
      </c>
      <c r="AN191" s="1" t="s">
        <v>65</v>
      </c>
      <c r="AO191" s="1" t="s">
        <v>66</v>
      </c>
      <c r="AP191" s="1" t="s">
        <v>67</v>
      </c>
    </row>
    <row r="192" spans="1:42" x14ac:dyDescent="0.3">
      <c r="A192" s="1" t="s">
        <v>846</v>
      </c>
      <c r="B192" s="1" t="s">
        <v>5</v>
      </c>
      <c r="C192" s="1">
        <v>10329</v>
      </c>
      <c r="D192" s="1" t="s">
        <v>44</v>
      </c>
      <c r="E192" s="1" t="s">
        <v>45</v>
      </c>
      <c r="F192" s="1" t="s">
        <v>846</v>
      </c>
      <c r="G192" s="1" t="s">
        <v>49</v>
      </c>
      <c r="H192" s="1" t="s">
        <v>49</v>
      </c>
      <c r="I192" s="1" t="s">
        <v>847</v>
      </c>
      <c r="J192" s="1" t="s">
        <v>172</v>
      </c>
      <c r="K192" s="1" t="s">
        <v>51</v>
      </c>
      <c r="L192" s="1">
        <v>1</v>
      </c>
      <c r="M192" s="1" t="s">
        <v>93</v>
      </c>
      <c r="N192" s="1" t="s">
        <v>49</v>
      </c>
      <c r="O192" s="1" t="s">
        <v>335</v>
      </c>
      <c r="P192" s="1" t="s">
        <v>848</v>
      </c>
      <c r="Q192" s="1">
        <v>8.7047000000000008</v>
      </c>
      <c r="R192" s="1">
        <v>34.075600000000001</v>
      </c>
      <c r="S192" s="1">
        <v>5.2115999999999998</v>
      </c>
      <c r="T192" s="1" t="s">
        <v>53</v>
      </c>
      <c r="U192" s="1" t="s">
        <v>54</v>
      </c>
      <c r="V192" s="1" t="s">
        <v>55</v>
      </c>
      <c r="W192" s="1" t="s">
        <v>56</v>
      </c>
      <c r="X192" s="1" t="s">
        <v>57</v>
      </c>
      <c r="Y192" s="1" t="s">
        <v>58</v>
      </c>
      <c r="AA192" s="1" t="s">
        <v>59</v>
      </c>
      <c r="AB192" s="1" t="s">
        <v>111</v>
      </c>
      <c r="AC192" s="1">
        <v>2017</v>
      </c>
      <c r="AD192" s="1" t="s">
        <v>849</v>
      </c>
      <c r="AE192" s="1">
        <v>22.754308999999999</v>
      </c>
      <c r="AF192" s="1">
        <v>-160.92894000000001</v>
      </c>
      <c r="AG192" s="1">
        <v>447.59899999999999</v>
      </c>
      <c r="AH192" s="1">
        <v>447.59899999999999</v>
      </c>
      <c r="AI192" s="1">
        <v>447.59899999999999</v>
      </c>
      <c r="AJ192" s="1" t="s">
        <v>62</v>
      </c>
      <c r="AK192" s="1" t="s">
        <v>59</v>
      </c>
      <c r="AL192" s="1" t="s">
        <v>850</v>
      </c>
      <c r="AM192" s="1" t="s">
        <v>851</v>
      </c>
      <c r="AN192" s="1" t="s">
        <v>65</v>
      </c>
      <c r="AO192" s="1" t="s">
        <v>66</v>
      </c>
      <c r="AP192" s="1" t="s">
        <v>67</v>
      </c>
    </row>
    <row r="193" spans="1:42" x14ac:dyDescent="0.3">
      <c r="A193" s="1" t="s">
        <v>846</v>
      </c>
      <c r="B193" s="1" t="s">
        <v>5</v>
      </c>
      <c r="C193" s="1">
        <v>10329</v>
      </c>
      <c r="D193" s="1" t="s">
        <v>44</v>
      </c>
      <c r="E193" s="1" t="s">
        <v>45</v>
      </c>
      <c r="F193" s="1" t="s">
        <v>846</v>
      </c>
      <c r="G193" s="1" t="s">
        <v>49</v>
      </c>
      <c r="H193" s="1" t="s">
        <v>49</v>
      </c>
      <c r="I193" s="1" t="s">
        <v>49</v>
      </c>
      <c r="J193" s="1" t="s">
        <v>172</v>
      </c>
      <c r="K193" s="1" t="s">
        <v>51</v>
      </c>
      <c r="L193" s="1">
        <v>1</v>
      </c>
      <c r="M193" s="1" t="s">
        <v>49</v>
      </c>
      <c r="N193" s="1" t="s">
        <v>49</v>
      </c>
      <c r="O193" s="1" t="s">
        <v>335</v>
      </c>
      <c r="P193" s="1" t="s">
        <v>248</v>
      </c>
      <c r="Q193" s="1">
        <v>8.7378999999999998</v>
      </c>
      <c r="R193" s="1">
        <v>34.077199999999998</v>
      </c>
      <c r="S193" s="1">
        <v>5.2329999999999997</v>
      </c>
      <c r="T193" s="1" t="s">
        <v>53</v>
      </c>
      <c r="U193" s="1" t="s">
        <v>54</v>
      </c>
      <c r="V193" s="1" t="s">
        <v>55</v>
      </c>
      <c r="W193" s="1" t="s">
        <v>56</v>
      </c>
      <c r="X193" s="1" t="s">
        <v>57</v>
      </c>
      <c r="Y193" s="1" t="s">
        <v>58</v>
      </c>
      <c r="AA193" s="1" t="s">
        <v>59</v>
      </c>
      <c r="AB193" s="1" t="s">
        <v>111</v>
      </c>
      <c r="AC193" s="1">
        <v>2017</v>
      </c>
      <c r="AD193" s="1" t="s">
        <v>852</v>
      </c>
      <c r="AE193" s="1">
        <v>22.75432</v>
      </c>
      <c r="AF193" s="1">
        <v>-160.92910000000001</v>
      </c>
      <c r="AG193" s="1">
        <v>439.70100000000002</v>
      </c>
      <c r="AH193" s="1">
        <v>439.70100000000002</v>
      </c>
      <c r="AI193" s="1">
        <v>439.70100000000002</v>
      </c>
      <c r="AJ193" s="1" t="s">
        <v>62</v>
      </c>
      <c r="AK193" s="1" t="s">
        <v>59</v>
      </c>
      <c r="AL193" s="1" t="s">
        <v>853</v>
      </c>
      <c r="AM193" s="1" t="s">
        <v>854</v>
      </c>
      <c r="AN193" s="1" t="s">
        <v>65</v>
      </c>
      <c r="AO193" s="1" t="s">
        <v>66</v>
      </c>
      <c r="AP193" s="1" t="s">
        <v>67</v>
      </c>
    </row>
    <row r="194" spans="1:42" x14ac:dyDescent="0.3">
      <c r="A194" s="1" t="s">
        <v>846</v>
      </c>
      <c r="B194" s="1" t="s">
        <v>5</v>
      </c>
      <c r="C194" s="1">
        <v>10329</v>
      </c>
      <c r="D194" s="1" t="s">
        <v>44</v>
      </c>
      <c r="E194" s="1" t="s">
        <v>45</v>
      </c>
      <c r="F194" s="1" t="s">
        <v>846</v>
      </c>
      <c r="G194" s="1" t="s">
        <v>49</v>
      </c>
      <c r="H194" s="1" t="s">
        <v>49</v>
      </c>
      <c r="I194" s="1" t="s">
        <v>49</v>
      </c>
      <c r="J194" s="1" t="s">
        <v>108</v>
      </c>
      <c r="K194" s="1" t="s">
        <v>51</v>
      </c>
      <c r="L194" s="1">
        <v>1</v>
      </c>
      <c r="M194" s="1" t="s">
        <v>49</v>
      </c>
      <c r="N194" s="1" t="s">
        <v>49</v>
      </c>
      <c r="O194" s="1" t="s">
        <v>335</v>
      </c>
      <c r="P194" s="1" t="s">
        <v>363</v>
      </c>
      <c r="Q194" s="1">
        <v>8.6841000000000008</v>
      </c>
      <c r="R194" s="1">
        <v>34.081099999999999</v>
      </c>
      <c r="S194" s="1">
        <v>5.2988</v>
      </c>
      <c r="T194" s="1" t="s">
        <v>53</v>
      </c>
      <c r="U194" s="1" t="s">
        <v>54</v>
      </c>
      <c r="V194" s="1" t="s">
        <v>55</v>
      </c>
      <c r="W194" s="1" t="s">
        <v>56</v>
      </c>
      <c r="X194" s="1" t="s">
        <v>57</v>
      </c>
      <c r="Y194" s="1" t="s">
        <v>58</v>
      </c>
      <c r="AA194" s="1" t="s">
        <v>59</v>
      </c>
      <c r="AB194" s="1" t="s">
        <v>111</v>
      </c>
      <c r="AC194" s="1">
        <v>2017</v>
      </c>
      <c r="AD194" s="1" t="s">
        <v>855</v>
      </c>
      <c r="AE194" s="1">
        <v>22.754335000000001</v>
      </c>
      <c r="AF194" s="1">
        <v>-160.92947000000001</v>
      </c>
      <c r="AG194" s="1">
        <v>425.12900000000002</v>
      </c>
      <c r="AH194" s="1">
        <v>425.12900000000002</v>
      </c>
      <c r="AI194" s="1">
        <v>425.12900000000002</v>
      </c>
      <c r="AJ194" s="1" t="s">
        <v>62</v>
      </c>
      <c r="AK194" s="1" t="s">
        <v>59</v>
      </c>
      <c r="AL194" s="1" t="s">
        <v>856</v>
      </c>
      <c r="AM194" s="1" t="s">
        <v>857</v>
      </c>
      <c r="AN194" s="1" t="s">
        <v>65</v>
      </c>
      <c r="AO194" s="1" t="s">
        <v>66</v>
      </c>
      <c r="AP194" s="1" t="s">
        <v>67</v>
      </c>
    </row>
    <row r="195" spans="1:42" x14ac:dyDescent="0.3">
      <c r="A195" s="1" t="s">
        <v>846</v>
      </c>
      <c r="B195" s="1" t="s">
        <v>5</v>
      </c>
      <c r="C195" s="1">
        <v>10329</v>
      </c>
      <c r="D195" s="1" t="s">
        <v>44</v>
      </c>
      <c r="E195" s="1" t="s">
        <v>45</v>
      </c>
      <c r="F195" s="1" t="s">
        <v>846</v>
      </c>
      <c r="G195" s="1" t="s">
        <v>49</v>
      </c>
      <c r="H195" s="1" t="s">
        <v>49</v>
      </c>
      <c r="I195" s="1" t="s">
        <v>49</v>
      </c>
      <c r="J195" s="1" t="s">
        <v>260</v>
      </c>
      <c r="K195" s="1" t="s">
        <v>51</v>
      </c>
      <c r="L195" s="1">
        <v>1</v>
      </c>
      <c r="M195" s="1" t="s">
        <v>49</v>
      </c>
      <c r="N195" s="1" t="s">
        <v>49</v>
      </c>
      <c r="O195" s="1" t="s">
        <v>173</v>
      </c>
      <c r="P195" s="1" t="s">
        <v>181</v>
      </c>
      <c r="Q195" s="1">
        <v>10.443899999999999</v>
      </c>
      <c r="R195" s="1">
        <v>34.189500000000002</v>
      </c>
      <c r="S195" s="1">
        <v>5.9984999999999999</v>
      </c>
      <c r="T195" s="1" t="s">
        <v>53</v>
      </c>
      <c r="U195" s="1" t="s">
        <v>54</v>
      </c>
      <c r="V195" s="1" t="s">
        <v>55</v>
      </c>
      <c r="W195" s="1" t="s">
        <v>56</v>
      </c>
      <c r="X195" s="1" t="s">
        <v>57</v>
      </c>
      <c r="Y195" s="1" t="s">
        <v>58</v>
      </c>
      <c r="AA195" s="1" t="s">
        <v>59</v>
      </c>
      <c r="AB195" s="1" t="s">
        <v>111</v>
      </c>
      <c r="AC195" s="1">
        <v>2017</v>
      </c>
      <c r="AD195" s="1" t="s">
        <v>858</v>
      </c>
      <c r="AE195" s="1">
        <v>22.754301000000002</v>
      </c>
      <c r="AF195" s="1">
        <v>-160.93090000000001</v>
      </c>
      <c r="AG195" s="1">
        <v>363.471</v>
      </c>
      <c r="AH195" s="1">
        <v>363.471</v>
      </c>
      <c r="AI195" s="1">
        <v>363.471</v>
      </c>
      <c r="AJ195" s="1" t="s">
        <v>62</v>
      </c>
      <c r="AK195" s="1" t="s">
        <v>59</v>
      </c>
      <c r="AL195" s="1" t="s">
        <v>859</v>
      </c>
      <c r="AM195" s="1" t="s">
        <v>860</v>
      </c>
      <c r="AN195" s="1" t="s">
        <v>65</v>
      </c>
      <c r="AO195" s="1" t="s">
        <v>66</v>
      </c>
      <c r="AP195" s="1" t="s">
        <v>67</v>
      </c>
    </row>
    <row r="196" spans="1:42" x14ac:dyDescent="0.3">
      <c r="A196" s="1" t="s">
        <v>861</v>
      </c>
      <c r="B196" s="1" t="s">
        <v>6</v>
      </c>
      <c r="C196" s="1">
        <v>125595</v>
      </c>
      <c r="D196" s="1" t="s">
        <v>44</v>
      </c>
      <c r="E196" s="1" t="s">
        <v>45</v>
      </c>
      <c r="F196" s="1" t="s">
        <v>846</v>
      </c>
      <c r="G196" s="1" t="s">
        <v>861</v>
      </c>
      <c r="H196" s="1" t="s">
        <v>49</v>
      </c>
      <c r="I196" s="1" t="s">
        <v>49</v>
      </c>
      <c r="J196" s="1" t="s">
        <v>172</v>
      </c>
      <c r="K196" s="1" t="s">
        <v>51</v>
      </c>
      <c r="L196" s="1">
        <v>1</v>
      </c>
      <c r="M196" s="1" t="s">
        <v>201</v>
      </c>
      <c r="N196" s="1" t="s">
        <v>49</v>
      </c>
      <c r="O196" s="1" t="s">
        <v>335</v>
      </c>
      <c r="P196" s="1" t="s">
        <v>248</v>
      </c>
      <c r="Q196" s="1">
        <v>8.7563999999999993</v>
      </c>
      <c r="R196" s="1">
        <v>34.075000000000003</v>
      </c>
      <c r="S196" s="1">
        <v>5.1745999999999999</v>
      </c>
      <c r="T196" s="1" t="s">
        <v>53</v>
      </c>
      <c r="U196" s="1" t="s">
        <v>54</v>
      </c>
      <c r="V196" s="1" t="s">
        <v>55</v>
      </c>
      <c r="W196" s="1" t="s">
        <v>56</v>
      </c>
      <c r="X196" s="1" t="s">
        <v>57</v>
      </c>
      <c r="Y196" s="1" t="s">
        <v>58</v>
      </c>
      <c r="AA196" s="1" t="s">
        <v>59</v>
      </c>
      <c r="AB196" s="1" t="s">
        <v>111</v>
      </c>
      <c r="AC196" s="1">
        <v>2017</v>
      </c>
      <c r="AD196" s="1" t="s">
        <v>862</v>
      </c>
      <c r="AE196" s="1">
        <v>22.754315999999999</v>
      </c>
      <c r="AF196" s="1">
        <v>-160.92910000000001</v>
      </c>
      <c r="AG196" s="1">
        <v>439.459</v>
      </c>
      <c r="AH196" s="1">
        <v>439.459</v>
      </c>
      <c r="AI196" s="1">
        <v>439.459</v>
      </c>
      <c r="AJ196" s="1" t="s">
        <v>62</v>
      </c>
      <c r="AK196" s="1" t="s">
        <v>59</v>
      </c>
      <c r="AL196" s="1" t="s">
        <v>863</v>
      </c>
      <c r="AM196" s="1" t="s">
        <v>864</v>
      </c>
      <c r="AN196" s="1" t="s">
        <v>65</v>
      </c>
      <c r="AO196" s="1" t="s">
        <v>66</v>
      </c>
      <c r="AP196" s="1" t="s">
        <v>67</v>
      </c>
    </row>
    <row r="197" spans="1:42" x14ac:dyDescent="0.3">
      <c r="A197" s="1" t="s">
        <v>861</v>
      </c>
      <c r="B197" s="1" t="s">
        <v>6</v>
      </c>
      <c r="C197" s="1">
        <v>125595</v>
      </c>
      <c r="D197" s="1" t="s">
        <v>44</v>
      </c>
      <c r="E197" s="1" t="s">
        <v>45</v>
      </c>
      <c r="F197" s="1" t="s">
        <v>846</v>
      </c>
      <c r="G197" s="1" t="s">
        <v>861</v>
      </c>
      <c r="H197" s="1" t="s">
        <v>49</v>
      </c>
      <c r="I197" s="1" t="s">
        <v>49</v>
      </c>
      <c r="J197" s="1" t="s">
        <v>108</v>
      </c>
      <c r="K197" s="1" t="s">
        <v>51</v>
      </c>
      <c r="L197" s="1">
        <v>1</v>
      </c>
      <c r="M197" s="1" t="s">
        <v>49</v>
      </c>
      <c r="N197" s="1" t="s">
        <v>49</v>
      </c>
      <c r="O197" s="1" t="s">
        <v>335</v>
      </c>
      <c r="P197" s="1" t="s">
        <v>363</v>
      </c>
      <c r="Q197" s="1">
        <v>8.6541999999999994</v>
      </c>
      <c r="R197" s="1">
        <v>34.080599999999997</v>
      </c>
      <c r="S197" s="1">
        <v>5.2944000000000004</v>
      </c>
      <c r="T197" s="1" t="s">
        <v>53</v>
      </c>
      <c r="U197" s="1" t="s">
        <v>54</v>
      </c>
      <c r="V197" s="1" t="s">
        <v>55</v>
      </c>
      <c r="W197" s="1" t="s">
        <v>56</v>
      </c>
      <c r="X197" s="1" t="s">
        <v>57</v>
      </c>
      <c r="Y197" s="1" t="s">
        <v>58</v>
      </c>
      <c r="AA197" s="1" t="s">
        <v>59</v>
      </c>
      <c r="AB197" s="1" t="s">
        <v>111</v>
      </c>
      <c r="AC197" s="1">
        <v>2017</v>
      </c>
      <c r="AD197" s="1" t="s">
        <v>865</v>
      </c>
      <c r="AE197" s="1">
        <v>22.754375</v>
      </c>
      <c r="AF197" s="1">
        <v>-160.92943</v>
      </c>
      <c r="AG197" s="1">
        <v>425.28800000000001</v>
      </c>
      <c r="AH197" s="1">
        <v>425.28800000000001</v>
      </c>
      <c r="AI197" s="1">
        <v>425.28800000000001</v>
      </c>
      <c r="AJ197" s="1" t="s">
        <v>62</v>
      </c>
      <c r="AK197" s="1" t="s">
        <v>59</v>
      </c>
      <c r="AL197" s="1" t="s">
        <v>866</v>
      </c>
      <c r="AM197" s="1" t="s">
        <v>867</v>
      </c>
      <c r="AN197" s="1" t="s">
        <v>65</v>
      </c>
      <c r="AO197" s="1" t="s">
        <v>66</v>
      </c>
      <c r="AP197" s="1" t="s">
        <v>67</v>
      </c>
    </row>
    <row r="198" spans="1:42" x14ac:dyDescent="0.3">
      <c r="A198" s="1" t="s">
        <v>861</v>
      </c>
      <c r="B198" s="1" t="s">
        <v>6</v>
      </c>
      <c r="C198" s="1">
        <v>125595</v>
      </c>
      <c r="D198" s="1" t="s">
        <v>44</v>
      </c>
      <c r="E198" s="1" t="s">
        <v>45</v>
      </c>
      <c r="F198" s="1" t="s">
        <v>846</v>
      </c>
      <c r="G198" s="1" t="s">
        <v>861</v>
      </c>
      <c r="H198" s="1" t="s">
        <v>49</v>
      </c>
      <c r="I198" s="1" t="s">
        <v>49</v>
      </c>
      <c r="J198" s="1" t="s">
        <v>108</v>
      </c>
      <c r="K198" s="1" t="s">
        <v>51</v>
      </c>
      <c r="L198" s="1">
        <v>1</v>
      </c>
      <c r="M198" s="1" t="s">
        <v>49</v>
      </c>
      <c r="N198" s="1" t="s">
        <v>49</v>
      </c>
      <c r="O198" s="1" t="s">
        <v>335</v>
      </c>
      <c r="P198" s="1" t="s">
        <v>336</v>
      </c>
      <c r="Q198" s="1">
        <v>9.3066999999999993</v>
      </c>
      <c r="R198" s="1">
        <v>34.121600000000001</v>
      </c>
      <c r="S198" s="1">
        <v>5.7515999999999998</v>
      </c>
      <c r="T198" s="1" t="s">
        <v>53</v>
      </c>
      <c r="U198" s="1" t="s">
        <v>54</v>
      </c>
      <c r="V198" s="1" t="s">
        <v>55</v>
      </c>
      <c r="W198" s="1" t="s">
        <v>56</v>
      </c>
      <c r="X198" s="1" t="s">
        <v>57</v>
      </c>
      <c r="Y198" s="1" t="s">
        <v>58</v>
      </c>
      <c r="AA198" s="1" t="s">
        <v>59</v>
      </c>
      <c r="AB198" s="1" t="s">
        <v>111</v>
      </c>
      <c r="AC198" s="1">
        <v>2017</v>
      </c>
      <c r="AD198" s="1" t="s">
        <v>868</v>
      </c>
      <c r="AE198" s="1">
        <v>22.754390000000001</v>
      </c>
      <c r="AF198" s="1">
        <v>-160.92989</v>
      </c>
      <c r="AG198" s="1">
        <v>415.53699999999998</v>
      </c>
      <c r="AH198" s="1">
        <v>415.53699999999998</v>
      </c>
      <c r="AI198" s="1">
        <v>415.53699999999998</v>
      </c>
      <c r="AJ198" s="1" t="s">
        <v>62</v>
      </c>
      <c r="AK198" s="1" t="s">
        <v>59</v>
      </c>
      <c r="AL198" s="1" t="s">
        <v>869</v>
      </c>
      <c r="AM198" s="1" t="s">
        <v>870</v>
      </c>
      <c r="AN198" s="1" t="s">
        <v>65</v>
      </c>
      <c r="AO198" s="1" t="s">
        <v>66</v>
      </c>
      <c r="AP198" s="1" t="s">
        <v>67</v>
      </c>
    </row>
    <row r="199" spans="1:42" x14ac:dyDescent="0.3">
      <c r="A199" s="1" t="s">
        <v>861</v>
      </c>
      <c r="B199" s="1" t="s">
        <v>6</v>
      </c>
      <c r="C199" s="1">
        <v>125595</v>
      </c>
      <c r="D199" s="1" t="s">
        <v>44</v>
      </c>
      <c r="E199" s="1" t="s">
        <v>45</v>
      </c>
      <c r="F199" s="1" t="s">
        <v>846</v>
      </c>
      <c r="G199" s="1" t="s">
        <v>861</v>
      </c>
      <c r="H199" s="1" t="s">
        <v>49</v>
      </c>
      <c r="I199" s="1" t="s">
        <v>49</v>
      </c>
      <c r="J199" s="1" t="s">
        <v>276</v>
      </c>
      <c r="K199" s="1" t="s">
        <v>51</v>
      </c>
      <c r="L199" s="1">
        <v>1</v>
      </c>
      <c r="M199" s="1" t="s">
        <v>49</v>
      </c>
      <c r="N199" s="1" t="s">
        <v>49</v>
      </c>
      <c r="O199" s="1" t="s">
        <v>173</v>
      </c>
      <c r="P199" s="1" t="s">
        <v>110</v>
      </c>
      <c r="Q199" s="1">
        <v>11.541399999999999</v>
      </c>
      <c r="R199" s="1">
        <v>34.232599999999998</v>
      </c>
      <c r="S199" s="1">
        <v>6.0796000000000001</v>
      </c>
      <c r="T199" s="1" t="s">
        <v>53</v>
      </c>
      <c r="U199" s="1" t="s">
        <v>54</v>
      </c>
      <c r="V199" s="1" t="s">
        <v>55</v>
      </c>
      <c r="W199" s="1" t="s">
        <v>56</v>
      </c>
      <c r="X199" s="1" t="s">
        <v>57</v>
      </c>
      <c r="Y199" s="1" t="s">
        <v>58</v>
      </c>
      <c r="AA199" s="1" t="s">
        <v>59</v>
      </c>
      <c r="AB199" s="1" t="s">
        <v>60</v>
      </c>
      <c r="AC199" s="1">
        <v>2017</v>
      </c>
      <c r="AD199" s="1" t="s">
        <v>871</v>
      </c>
      <c r="AE199" s="1">
        <v>22.754389</v>
      </c>
      <c r="AF199" s="1">
        <v>-160.93106</v>
      </c>
      <c r="AG199" s="1">
        <v>354.17899999999997</v>
      </c>
      <c r="AH199" s="1">
        <v>354.17899999999997</v>
      </c>
      <c r="AI199" s="1">
        <v>354.17899999999997</v>
      </c>
      <c r="AJ199" s="1" t="s">
        <v>62</v>
      </c>
      <c r="AK199" s="1" t="s">
        <v>59</v>
      </c>
      <c r="AL199" s="1" t="s">
        <v>872</v>
      </c>
      <c r="AM199" s="1" t="s">
        <v>873</v>
      </c>
      <c r="AN199" s="1" t="s">
        <v>65</v>
      </c>
      <c r="AO199" s="1" t="s">
        <v>66</v>
      </c>
      <c r="AP199" s="1" t="s">
        <v>67</v>
      </c>
    </row>
    <row r="200" spans="1:42" x14ac:dyDescent="0.3">
      <c r="A200" s="1" t="s">
        <v>861</v>
      </c>
      <c r="B200" s="1" t="s">
        <v>6</v>
      </c>
      <c r="C200" s="1">
        <v>125595</v>
      </c>
      <c r="D200" s="1" t="s">
        <v>44</v>
      </c>
      <c r="E200" s="1" t="s">
        <v>45</v>
      </c>
      <c r="F200" s="1" t="s">
        <v>846</v>
      </c>
      <c r="G200" s="1" t="s">
        <v>861</v>
      </c>
      <c r="H200" s="1" t="s">
        <v>49</v>
      </c>
      <c r="I200" s="1" t="s">
        <v>49</v>
      </c>
      <c r="J200" s="1" t="s">
        <v>276</v>
      </c>
      <c r="K200" s="1" t="s">
        <v>51</v>
      </c>
      <c r="L200" s="1">
        <v>1</v>
      </c>
      <c r="M200" s="1" t="s">
        <v>49</v>
      </c>
      <c r="N200" s="1" t="s">
        <v>49</v>
      </c>
      <c r="O200" s="1" t="s">
        <v>173</v>
      </c>
      <c r="P200" s="1" t="s">
        <v>181</v>
      </c>
      <c r="Q200" s="1">
        <v>11.328799999999999</v>
      </c>
      <c r="R200" s="1">
        <v>34.227400000000003</v>
      </c>
      <c r="S200" s="1">
        <v>6.0696000000000003</v>
      </c>
      <c r="T200" s="1" t="s">
        <v>53</v>
      </c>
      <c r="U200" s="1" t="s">
        <v>54</v>
      </c>
      <c r="V200" s="1" t="s">
        <v>55</v>
      </c>
      <c r="W200" s="1" t="s">
        <v>56</v>
      </c>
      <c r="X200" s="1" t="s">
        <v>57</v>
      </c>
      <c r="Y200" s="1" t="s">
        <v>58</v>
      </c>
      <c r="AA200" s="1" t="s">
        <v>59</v>
      </c>
      <c r="AB200" s="1" t="s">
        <v>60</v>
      </c>
      <c r="AC200" s="1">
        <v>2017</v>
      </c>
      <c r="AD200" s="1" t="s">
        <v>556</v>
      </c>
      <c r="AE200" s="1">
        <v>22.754432999999999</v>
      </c>
      <c r="AF200" s="1">
        <v>-160.93124</v>
      </c>
      <c r="AG200" s="1">
        <v>344.05200000000002</v>
      </c>
      <c r="AH200" s="1">
        <v>344.05200000000002</v>
      </c>
      <c r="AI200" s="1">
        <v>344.05200000000002</v>
      </c>
      <c r="AJ200" s="1" t="s">
        <v>62</v>
      </c>
      <c r="AK200" s="1" t="s">
        <v>59</v>
      </c>
      <c r="AL200" s="1" t="s">
        <v>557</v>
      </c>
      <c r="AM200" s="1" t="s">
        <v>874</v>
      </c>
      <c r="AN200" s="1" t="s">
        <v>65</v>
      </c>
      <c r="AO200" s="1" t="s">
        <v>66</v>
      </c>
      <c r="AP200" s="1" t="s">
        <v>67</v>
      </c>
    </row>
    <row r="201" spans="1:42" x14ac:dyDescent="0.3">
      <c r="A201" s="1" t="s">
        <v>861</v>
      </c>
      <c r="B201" s="1" t="s">
        <v>6</v>
      </c>
      <c r="C201" s="1">
        <v>125595</v>
      </c>
      <c r="D201" s="1" t="s">
        <v>44</v>
      </c>
      <c r="E201" s="1" t="s">
        <v>45</v>
      </c>
      <c r="F201" s="1" t="s">
        <v>846</v>
      </c>
      <c r="G201" s="1" t="s">
        <v>861</v>
      </c>
      <c r="H201" s="1" t="s">
        <v>49</v>
      </c>
      <c r="I201" s="1" t="s">
        <v>49</v>
      </c>
      <c r="J201" s="1" t="s">
        <v>180</v>
      </c>
      <c r="K201" s="1" t="s">
        <v>51</v>
      </c>
      <c r="L201" s="1">
        <v>1</v>
      </c>
      <c r="M201" s="1" t="s">
        <v>49</v>
      </c>
      <c r="N201" s="1" t="s">
        <v>49</v>
      </c>
      <c r="O201" s="1" t="s">
        <v>875</v>
      </c>
      <c r="P201" s="1" t="s">
        <v>181</v>
      </c>
      <c r="Q201" s="1">
        <v>12.285399999999999</v>
      </c>
      <c r="R201" s="1">
        <v>34.304699999999997</v>
      </c>
      <c r="S201" s="1">
        <v>6.2195</v>
      </c>
      <c r="T201" s="1" t="s">
        <v>53</v>
      </c>
      <c r="U201" s="1" t="s">
        <v>54</v>
      </c>
      <c r="V201" s="1" t="s">
        <v>55</v>
      </c>
      <c r="W201" s="1" t="s">
        <v>56</v>
      </c>
      <c r="X201" s="1" t="s">
        <v>57</v>
      </c>
      <c r="Y201" s="1" t="s">
        <v>58</v>
      </c>
      <c r="AA201" s="1" t="s">
        <v>59</v>
      </c>
      <c r="AB201" s="1" t="s">
        <v>60</v>
      </c>
      <c r="AC201" s="1">
        <v>2017</v>
      </c>
      <c r="AD201" s="1" t="s">
        <v>876</v>
      </c>
      <c r="AE201" s="1">
        <v>22.754496</v>
      </c>
      <c r="AF201" s="1">
        <v>-160.93180000000001</v>
      </c>
      <c r="AG201" s="1">
        <v>311.49299999999999</v>
      </c>
      <c r="AH201" s="1">
        <v>311.49299999999999</v>
      </c>
      <c r="AI201" s="1">
        <v>311.49299999999999</v>
      </c>
      <c r="AJ201" s="1" t="s">
        <v>62</v>
      </c>
      <c r="AK201" s="1" t="s">
        <v>59</v>
      </c>
      <c r="AL201" s="1" t="s">
        <v>877</v>
      </c>
      <c r="AM201" s="1" t="s">
        <v>878</v>
      </c>
      <c r="AN201" s="1" t="s">
        <v>879</v>
      </c>
      <c r="AO201" s="1" t="s">
        <v>66</v>
      </c>
      <c r="AP201" s="1" t="s">
        <v>67</v>
      </c>
    </row>
    <row r="202" spans="1:42" x14ac:dyDescent="0.3">
      <c r="A202" s="1" t="s">
        <v>861</v>
      </c>
      <c r="B202" s="1" t="s">
        <v>6</v>
      </c>
      <c r="C202" s="1">
        <v>125595</v>
      </c>
      <c r="D202" s="1" t="s">
        <v>44</v>
      </c>
      <c r="E202" s="1" t="s">
        <v>45</v>
      </c>
      <c r="F202" s="1" t="s">
        <v>846</v>
      </c>
      <c r="G202" s="1" t="s">
        <v>861</v>
      </c>
      <c r="H202" s="1" t="s">
        <v>49</v>
      </c>
      <c r="I202" s="1" t="s">
        <v>68</v>
      </c>
      <c r="J202" s="1" t="s">
        <v>180</v>
      </c>
      <c r="K202" s="1" t="s">
        <v>51</v>
      </c>
      <c r="L202" s="1">
        <v>1</v>
      </c>
      <c r="M202" s="1" t="s">
        <v>49</v>
      </c>
      <c r="N202" s="1" t="s">
        <v>49</v>
      </c>
      <c r="O202" s="1" t="s">
        <v>173</v>
      </c>
      <c r="P202" s="1" t="s">
        <v>181</v>
      </c>
      <c r="Q202" s="1">
        <v>12.231400000000001</v>
      </c>
      <c r="R202" s="1">
        <v>34.304299999999998</v>
      </c>
      <c r="S202" s="1">
        <v>6.2236000000000002</v>
      </c>
      <c r="T202" s="1" t="s">
        <v>53</v>
      </c>
      <c r="U202" s="1" t="s">
        <v>54</v>
      </c>
      <c r="V202" s="1" t="s">
        <v>55</v>
      </c>
      <c r="W202" s="1" t="s">
        <v>56</v>
      </c>
      <c r="X202" s="1" t="s">
        <v>57</v>
      </c>
      <c r="Y202" s="1" t="s">
        <v>58</v>
      </c>
      <c r="AA202" s="1" t="s">
        <v>59</v>
      </c>
      <c r="AB202" s="1" t="s">
        <v>60</v>
      </c>
      <c r="AC202" s="1">
        <v>2017</v>
      </c>
      <c r="AD202" s="1" t="s">
        <v>880</v>
      </c>
      <c r="AE202" s="1">
        <v>22.754546999999999</v>
      </c>
      <c r="AF202" s="1">
        <v>-160.93188000000001</v>
      </c>
      <c r="AG202" s="1">
        <v>307.529</v>
      </c>
      <c r="AH202" s="1">
        <v>307.529</v>
      </c>
      <c r="AI202" s="1">
        <v>307.529</v>
      </c>
      <c r="AJ202" s="1" t="s">
        <v>62</v>
      </c>
      <c r="AK202" s="1" t="s">
        <v>59</v>
      </c>
      <c r="AL202" s="1" t="s">
        <v>881</v>
      </c>
      <c r="AM202" s="1" t="s">
        <v>882</v>
      </c>
      <c r="AN202" s="1" t="s">
        <v>65</v>
      </c>
      <c r="AO202" s="1" t="s">
        <v>66</v>
      </c>
      <c r="AP202" s="1" t="s">
        <v>67</v>
      </c>
    </row>
    <row r="203" spans="1:42" x14ac:dyDescent="0.3">
      <c r="A203" s="1" t="s">
        <v>861</v>
      </c>
      <c r="B203" s="1" t="s">
        <v>6</v>
      </c>
      <c r="C203" s="1">
        <v>125595</v>
      </c>
      <c r="D203" s="1" t="s">
        <v>44</v>
      </c>
      <c r="E203" s="1" t="s">
        <v>45</v>
      </c>
      <c r="F203" s="1" t="s">
        <v>846</v>
      </c>
      <c r="G203" s="1" t="s">
        <v>861</v>
      </c>
      <c r="H203" s="1" t="s">
        <v>49</v>
      </c>
      <c r="I203" s="1" t="s">
        <v>68</v>
      </c>
      <c r="J203" s="1" t="s">
        <v>180</v>
      </c>
      <c r="K203" s="1" t="s">
        <v>51</v>
      </c>
      <c r="L203" s="1">
        <v>1</v>
      </c>
      <c r="M203" s="1" t="s">
        <v>49</v>
      </c>
      <c r="N203" s="1" t="s">
        <v>49</v>
      </c>
      <c r="O203" s="1" t="s">
        <v>173</v>
      </c>
      <c r="P203" s="1" t="s">
        <v>52</v>
      </c>
      <c r="Q203" s="1">
        <v>12.2005</v>
      </c>
      <c r="R203" s="1">
        <v>34.299700000000001</v>
      </c>
      <c r="S203" s="1">
        <v>6.2310999999999996</v>
      </c>
      <c r="T203" s="1" t="s">
        <v>53</v>
      </c>
      <c r="U203" s="1" t="s">
        <v>54</v>
      </c>
      <c r="V203" s="1" t="s">
        <v>55</v>
      </c>
      <c r="W203" s="1" t="s">
        <v>56</v>
      </c>
      <c r="X203" s="1" t="s">
        <v>57</v>
      </c>
      <c r="Y203" s="1" t="s">
        <v>58</v>
      </c>
      <c r="AA203" s="1" t="s">
        <v>59</v>
      </c>
      <c r="AB203" s="1" t="s">
        <v>60</v>
      </c>
      <c r="AC203" s="1">
        <v>2017</v>
      </c>
      <c r="AD203" s="1" t="s">
        <v>883</v>
      </c>
      <c r="AE203" s="1">
        <v>22.754404000000001</v>
      </c>
      <c r="AF203" s="1">
        <v>-160.93199000000001</v>
      </c>
      <c r="AG203" s="1">
        <v>308.26</v>
      </c>
      <c r="AH203" s="1">
        <v>308.26</v>
      </c>
      <c r="AI203" s="1">
        <v>308.26</v>
      </c>
      <c r="AJ203" s="1" t="s">
        <v>62</v>
      </c>
      <c r="AK203" s="1" t="s">
        <v>59</v>
      </c>
      <c r="AL203" s="1" t="s">
        <v>884</v>
      </c>
      <c r="AM203" s="1" t="s">
        <v>885</v>
      </c>
      <c r="AN203" s="1" t="s">
        <v>65</v>
      </c>
      <c r="AO203" s="1" t="s">
        <v>66</v>
      </c>
      <c r="AP203" s="1" t="s">
        <v>67</v>
      </c>
    </row>
    <row r="204" spans="1:42" x14ac:dyDescent="0.3">
      <c r="A204" s="1" t="s">
        <v>861</v>
      </c>
      <c r="B204" s="1" t="s">
        <v>6</v>
      </c>
      <c r="C204" s="1">
        <v>125595</v>
      </c>
      <c r="D204" s="1" t="s">
        <v>44</v>
      </c>
      <c r="E204" s="1" t="s">
        <v>45</v>
      </c>
      <c r="F204" s="1" t="s">
        <v>846</v>
      </c>
      <c r="G204" s="1" t="s">
        <v>861</v>
      </c>
      <c r="H204" s="1" t="s">
        <v>49</v>
      </c>
      <c r="I204" s="1" t="s">
        <v>68</v>
      </c>
      <c r="J204" s="1" t="s">
        <v>50</v>
      </c>
      <c r="K204" s="1" t="s">
        <v>51</v>
      </c>
      <c r="L204" s="1">
        <v>1</v>
      </c>
      <c r="M204" s="1" t="s">
        <v>49</v>
      </c>
      <c r="N204" s="1" t="s">
        <v>49</v>
      </c>
      <c r="O204" s="1" t="s">
        <v>173</v>
      </c>
      <c r="P204" s="1" t="s">
        <v>52</v>
      </c>
      <c r="Q204" s="1">
        <v>12.5877</v>
      </c>
      <c r="R204" s="1">
        <v>34.303899999999999</v>
      </c>
      <c r="S204" s="1">
        <v>6.2271999999999998</v>
      </c>
      <c r="T204" s="1" t="s">
        <v>53</v>
      </c>
      <c r="U204" s="1" t="s">
        <v>54</v>
      </c>
      <c r="V204" s="1" t="s">
        <v>55</v>
      </c>
      <c r="W204" s="1" t="s">
        <v>56</v>
      </c>
      <c r="X204" s="1" t="s">
        <v>57</v>
      </c>
      <c r="Y204" s="1" t="s">
        <v>58</v>
      </c>
      <c r="AA204" s="1" t="s">
        <v>59</v>
      </c>
      <c r="AB204" s="1" t="s">
        <v>60</v>
      </c>
      <c r="AC204" s="1">
        <v>2017</v>
      </c>
      <c r="AD204" s="1" t="s">
        <v>886</v>
      </c>
      <c r="AE204" s="1">
        <v>22.754559</v>
      </c>
      <c r="AF204" s="1">
        <v>-160.93225000000001</v>
      </c>
      <c r="AG204" s="1">
        <v>301.81299999999999</v>
      </c>
      <c r="AH204" s="1">
        <v>301.81299999999999</v>
      </c>
      <c r="AI204" s="1">
        <v>301.81299999999999</v>
      </c>
      <c r="AJ204" s="1" t="s">
        <v>62</v>
      </c>
      <c r="AK204" s="1" t="s">
        <v>59</v>
      </c>
      <c r="AL204" s="1" t="s">
        <v>887</v>
      </c>
      <c r="AM204" s="1" t="s">
        <v>888</v>
      </c>
      <c r="AN204" s="1" t="s">
        <v>65</v>
      </c>
      <c r="AO204" s="1" t="s">
        <v>66</v>
      </c>
      <c r="AP204" s="1" t="s">
        <v>67</v>
      </c>
    </row>
    <row r="205" spans="1:42" x14ac:dyDescent="0.3">
      <c r="A205" s="1" t="s">
        <v>861</v>
      </c>
      <c r="B205" s="1" t="s">
        <v>6</v>
      </c>
      <c r="C205" s="1">
        <v>125595</v>
      </c>
      <c r="D205" s="1" t="s">
        <v>44</v>
      </c>
      <c r="E205" s="1" t="s">
        <v>45</v>
      </c>
      <c r="F205" s="1" t="s">
        <v>846</v>
      </c>
      <c r="G205" s="1" t="s">
        <v>861</v>
      </c>
      <c r="H205" s="1" t="s">
        <v>49</v>
      </c>
      <c r="I205" s="1" t="s">
        <v>49</v>
      </c>
      <c r="J205" s="1" t="s">
        <v>50</v>
      </c>
      <c r="K205" s="1" t="s">
        <v>51</v>
      </c>
      <c r="L205" s="1">
        <v>1</v>
      </c>
      <c r="M205" s="1" t="s">
        <v>49</v>
      </c>
      <c r="N205" s="1" t="s">
        <v>49</v>
      </c>
      <c r="O205" s="1" t="s">
        <v>173</v>
      </c>
      <c r="P205" s="1" t="s">
        <v>52</v>
      </c>
      <c r="Q205" s="1">
        <v>12.5715</v>
      </c>
      <c r="R205" s="1">
        <v>34.332900000000002</v>
      </c>
      <c r="S205" s="1">
        <v>6.2198000000000002</v>
      </c>
      <c r="T205" s="1" t="s">
        <v>53</v>
      </c>
      <c r="U205" s="1" t="s">
        <v>54</v>
      </c>
      <c r="V205" s="1" t="s">
        <v>55</v>
      </c>
      <c r="W205" s="1" t="s">
        <v>56</v>
      </c>
      <c r="X205" s="1" t="s">
        <v>57</v>
      </c>
      <c r="Y205" s="1" t="s">
        <v>58</v>
      </c>
      <c r="AA205" s="1" t="s">
        <v>59</v>
      </c>
      <c r="AB205" s="1" t="s">
        <v>60</v>
      </c>
      <c r="AC205" s="1">
        <v>2017</v>
      </c>
      <c r="AD205" s="1" t="s">
        <v>889</v>
      </c>
      <c r="AE205" s="1">
        <v>22.754660000000001</v>
      </c>
      <c r="AF205" s="1">
        <v>-160.93256</v>
      </c>
      <c r="AG205" s="1">
        <v>295.87099999999998</v>
      </c>
      <c r="AH205" s="1">
        <v>295.87099999999998</v>
      </c>
      <c r="AI205" s="1">
        <v>295.87099999999998</v>
      </c>
      <c r="AJ205" s="1" t="s">
        <v>62</v>
      </c>
      <c r="AK205" s="1" t="s">
        <v>59</v>
      </c>
      <c r="AL205" s="1" t="s">
        <v>890</v>
      </c>
      <c r="AM205" s="1" t="s">
        <v>891</v>
      </c>
      <c r="AN205" s="1" t="s">
        <v>65</v>
      </c>
      <c r="AO205" s="1" t="s">
        <v>66</v>
      </c>
      <c r="AP205" s="1" t="s">
        <v>67</v>
      </c>
    </row>
    <row r="206" spans="1:42" x14ac:dyDescent="0.3">
      <c r="A206" s="1" t="s">
        <v>892</v>
      </c>
      <c r="B206" s="1" t="s">
        <v>43</v>
      </c>
      <c r="C206" s="1">
        <v>274689</v>
      </c>
      <c r="D206" s="1" t="s">
        <v>44</v>
      </c>
      <c r="E206" s="1" t="s">
        <v>45</v>
      </c>
      <c r="F206" s="1" t="s">
        <v>846</v>
      </c>
      <c r="G206" s="1" t="s">
        <v>861</v>
      </c>
      <c r="H206" s="1" t="s">
        <v>893</v>
      </c>
      <c r="I206" s="1" t="s">
        <v>49</v>
      </c>
      <c r="J206" s="1" t="s">
        <v>180</v>
      </c>
      <c r="K206" s="1" t="s">
        <v>51</v>
      </c>
      <c r="L206" s="1">
        <v>1</v>
      </c>
      <c r="M206" s="1" t="s">
        <v>201</v>
      </c>
      <c r="N206" s="1" t="s">
        <v>49</v>
      </c>
      <c r="O206" s="1" t="s">
        <v>173</v>
      </c>
      <c r="P206" s="1" t="s">
        <v>181</v>
      </c>
      <c r="Q206" s="1">
        <v>11.9788</v>
      </c>
      <c r="R206" s="1">
        <v>34.279600000000002</v>
      </c>
      <c r="S206" s="1">
        <v>6.1916000000000002</v>
      </c>
      <c r="T206" s="1" t="s">
        <v>53</v>
      </c>
      <c r="U206" s="1" t="s">
        <v>54</v>
      </c>
      <c r="V206" s="1" t="s">
        <v>55</v>
      </c>
      <c r="W206" s="1" t="s">
        <v>56</v>
      </c>
      <c r="X206" s="1" t="s">
        <v>57</v>
      </c>
      <c r="Y206" s="1" t="s">
        <v>58</v>
      </c>
      <c r="AA206" s="1" t="s">
        <v>59</v>
      </c>
      <c r="AB206" s="1" t="s">
        <v>60</v>
      </c>
      <c r="AC206" s="1">
        <v>2017</v>
      </c>
      <c r="AD206" s="1" t="s">
        <v>894</v>
      </c>
      <c r="AE206" s="1">
        <v>22.754487999999998</v>
      </c>
      <c r="AF206" s="1">
        <v>-160.93136999999999</v>
      </c>
      <c r="AG206" s="1">
        <v>334.37</v>
      </c>
      <c r="AH206" s="1">
        <v>334.37</v>
      </c>
      <c r="AI206" s="1">
        <v>334.37</v>
      </c>
      <c r="AJ206" s="1" t="s">
        <v>62</v>
      </c>
      <c r="AK206" s="1" t="s">
        <v>59</v>
      </c>
      <c r="AL206" s="1" t="s">
        <v>895</v>
      </c>
      <c r="AM206" s="1" t="s">
        <v>896</v>
      </c>
      <c r="AN206" s="1" t="s">
        <v>65</v>
      </c>
      <c r="AO206" s="1" t="s">
        <v>66</v>
      </c>
      <c r="AP206" s="1" t="s">
        <v>67</v>
      </c>
    </row>
    <row r="207" spans="1:42" x14ac:dyDescent="0.3">
      <c r="A207" s="1" t="s">
        <v>892</v>
      </c>
      <c r="B207" s="1" t="s">
        <v>43</v>
      </c>
      <c r="C207" s="1">
        <v>274689</v>
      </c>
      <c r="D207" s="1" t="s">
        <v>44</v>
      </c>
      <c r="E207" s="1" t="s">
        <v>45</v>
      </c>
      <c r="F207" s="1" t="s">
        <v>846</v>
      </c>
      <c r="G207" s="1" t="s">
        <v>861</v>
      </c>
      <c r="H207" s="1" t="s">
        <v>893</v>
      </c>
      <c r="I207" s="1" t="s">
        <v>68</v>
      </c>
      <c r="J207" s="1" t="s">
        <v>180</v>
      </c>
      <c r="K207" s="1" t="s">
        <v>51</v>
      </c>
      <c r="L207" s="1">
        <v>1</v>
      </c>
      <c r="M207" s="1" t="s">
        <v>49</v>
      </c>
      <c r="N207" s="1" t="s">
        <v>49</v>
      </c>
      <c r="O207" s="1" t="s">
        <v>173</v>
      </c>
      <c r="P207" s="1" t="s">
        <v>181</v>
      </c>
      <c r="Q207" s="1">
        <v>12.240600000000001</v>
      </c>
      <c r="R207" s="1">
        <v>34.305399999999999</v>
      </c>
      <c r="S207" s="1">
        <v>6.2194000000000003</v>
      </c>
      <c r="T207" s="1" t="s">
        <v>53</v>
      </c>
      <c r="U207" s="1" t="s">
        <v>54</v>
      </c>
      <c r="V207" s="1" t="s">
        <v>55</v>
      </c>
      <c r="W207" s="1" t="s">
        <v>56</v>
      </c>
      <c r="X207" s="1" t="s">
        <v>57</v>
      </c>
      <c r="Y207" s="1" t="s">
        <v>58</v>
      </c>
      <c r="AA207" s="1" t="s">
        <v>59</v>
      </c>
      <c r="AB207" s="1" t="s">
        <v>60</v>
      </c>
      <c r="AC207" s="1">
        <v>2017</v>
      </c>
      <c r="AD207" s="1" t="s">
        <v>897</v>
      </c>
      <c r="AE207" s="1">
        <v>22.754512999999999</v>
      </c>
      <c r="AF207" s="1">
        <v>-160.93181000000001</v>
      </c>
      <c r="AG207" s="1">
        <v>308.38499999999999</v>
      </c>
      <c r="AH207" s="1">
        <v>308.38499999999999</v>
      </c>
      <c r="AI207" s="1">
        <v>308.38499999999999</v>
      </c>
      <c r="AJ207" s="1" t="s">
        <v>62</v>
      </c>
      <c r="AK207" s="1" t="s">
        <v>59</v>
      </c>
      <c r="AL207" s="1" t="s">
        <v>898</v>
      </c>
      <c r="AM207" s="1" t="s">
        <v>899</v>
      </c>
      <c r="AN207" s="1" t="s">
        <v>65</v>
      </c>
      <c r="AO207" s="1" t="s">
        <v>66</v>
      </c>
      <c r="AP207" s="1" t="s">
        <v>67</v>
      </c>
    </row>
    <row r="208" spans="1:42" x14ac:dyDescent="0.3">
      <c r="A208" s="1" t="s">
        <v>892</v>
      </c>
      <c r="B208" s="1" t="s">
        <v>43</v>
      </c>
      <c r="C208" s="1">
        <v>274689</v>
      </c>
      <c r="D208" s="1" t="s">
        <v>44</v>
      </c>
      <c r="E208" s="1" t="s">
        <v>45</v>
      </c>
      <c r="F208" s="1" t="s">
        <v>846</v>
      </c>
      <c r="G208" s="1" t="s">
        <v>861</v>
      </c>
      <c r="H208" s="1" t="s">
        <v>893</v>
      </c>
      <c r="I208" s="1" t="s">
        <v>68</v>
      </c>
      <c r="J208" s="1" t="s">
        <v>50</v>
      </c>
      <c r="K208" s="1" t="s">
        <v>51</v>
      </c>
      <c r="L208" s="1">
        <v>3</v>
      </c>
      <c r="M208" s="1" t="s">
        <v>49</v>
      </c>
      <c r="N208" s="1" t="s">
        <v>49</v>
      </c>
      <c r="O208" s="1" t="s">
        <v>173</v>
      </c>
      <c r="P208" s="1" t="s">
        <v>52</v>
      </c>
      <c r="Q208" s="1">
        <v>12.5611</v>
      </c>
      <c r="R208" s="1">
        <v>34.307099999999998</v>
      </c>
      <c r="S208" s="1">
        <v>6.2255000000000003</v>
      </c>
      <c r="T208" s="1" t="s">
        <v>53</v>
      </c>
      <c r="U208" s="1" t="s">
        <v>54</v>
      </c>
      <c r="V208" s="1" t="s">
        <v>55</v>
      </c>
      <c r="W208" s="1" t="s">
        <v>56</v>
      </c>
      <c r="X208" s="1" t="s">
        <v>57</v>
      </c>
      <c r="Y208" s="1" t="s">
        <v>58</v>
      </c>
      <c r="AA208" s="1" t="s">
        <v>59</v>
      </c>
      <c r="AB208" s="1" t="s">
        <v>60</v>
      </c>
      <c r="AC208" s="1">
        <v>2017</v>
      </c>
      <c r="AD208" s="1" t="s">
        <v>900</v>
      </c>
      <c r="AE208" s="1">
        <v>22.754529999999999</v>
      </c>
      <c r="AF208" s="1">
        <v>-160.93227999999999</v>
      </c>
      <c r="AG208" s="1">
        <v>299.70400000000001</v>
      </c>
      <c r="AH208" s="1">
        <v>299.70400000000001</v>
      </c>
      <c r="AI208" s="1">
        <v>299.70400000000001</v>
      </c>
      <c r="AJ208" s="1" t="s">
        <v>62</v>
      </c>
      <c r="AK208" s="1" t="s">
        <v>59</v>
      </c>
      <c r="AL208" s="1" t="s">
        <v>901</v>
      </c>
      <c r="AM208" s="1" t="s">
        <v>902</v>
      </c>
      <c r="AN208" s="1" t="s">
        <v>65</v>
      </c>
      <c r="AO208" s="1" t="s">
        <v>66</v>
      </c>
      <c r="AP208" s="1" t="s">
        <v>67</v>
      </c>
    </row>
    <row r="209" spans="1:42" x14ac:dyDescent="0.3">
      <c r="A209" s="1" t="s">
        <v>892</v>
      </c>
      <c r="B209" s="1" t="s">
        <v>43</v>
      </c>
      <c r="C209" s="1">
        <v>274689</v>
      </c>
      <c r="D209" s="1" t="s">
        <v>44</v>
      </c>
      <c r="E209" s="1" t="s">
        <v>45</v>
      </c>
      <c r="F209" s="1" t="s">
        <v>846</v>
      </c>
      <c r="G209" s="1" t="s">
        <v>861</v>
      </c>
      <c r="H209" s="1" t="s">
        <v>893</v>
      </c>
      <c r="I209" s="1" t="s">
        <v>49</v>
      </c>
      <c r="J209" s="1" t="s">
        <v>50</v>
      </c>
      <c r="K209" s="1" t="s">
        <v>51</v>
      </c>
      <c r="L209" s="1">
        <v>1</v>
      </c>
      <c r="M209" s="1" t="s">
        <v>201</v>
      </c>
      <c r="N209" s="1" t="s">
        <v>49</v>
      </c>
      <c r="O209" s="1" t="s">
        <v>173</v>
      </c>
      <c r="P209" s="1" t="s">
        <v>52</v>
      </c>
      <c r="Q209" s="1">
        <v>12.668799999999999</v>
      </c>
      <c r="R209" s="1">
        <v>34.331800000000001</v>
      </c>
      <c r="S209" s="1">
        <v>6.2115</v>
      </c>
      <c r="T209" s="1" t="s">
        <v>53</v>
      </c>
      <c r="U209" s="1" t="s">
        <v>54</v>
      </c>
      <c r="V209" s="1" t="s">
        <v>55</v>
      </c>
      <c r="W209" s="1" t="s">
        <v>56</v>
      </c>
      <c r="X209" s="1" t="s">
        <v>57</v>
      </c>
      <c r="Y209" s="1" t="s">
        <v>58</v>
      </c>
      <c r="AA209" s="1" t="s">
        <v>59</v>
      </c>
      <c r="AB209" s="1" t="s">
        <v>60</v>
      </c>
      <c r="AC209" s="1">
        <v>2017</v>
      </c>
      <c r="AD209" s="1" t="s">
        <v>903</v>
      </c>
      <c r="AE209" s="1">
        <v>22.754583</v>
      </c>
      <c r="AF209" s="1">
        <v>-160.93253000000001</v>
      </c>
      <c r="AG209" s="1">
        <v>296.48700000000002</v>
      </c>
      <c r="AH209" s="1">
        <v>296.48700000000002</v>
      </c>
      <c r="AI209" s="1">
        <v>296.48700000000002</v>
      </c>
      <c r="AJ209" s="1" t="s">
        <v>62</v>
      </c>
      <c r="AK209" s="1" t="s">
        <v>59</v>
      </c>
      <c r="AL209" s="1" t="s">
        <v>904</v>
      </c>
      <c r="AM209" s="1" t="s">
        <v>905</v>
      </c>
      <c r="AN209" s="1" t="s">
        <v>65</v>
      </c>
      <c r="AO209" s="1" t="s">
        <v>66</v>
      </c>
      <c r="AP209" s="1" t="s">
        <v>67</v>
      </c>
    </row>
    <row r="210" spans="1:42" x14ac:dyDescent="0.3">
      <c r="A210" s="1" t="s">
        <v>906</v>
      </c>
      <c r="B210" s="1" t="s">
        <v>7</v>
      </c>
      <c r="C210" s="1">
        <v>126170</v>
      </c>
      <c r="D210" s="1" t="s">
        <v>44</v>
      </c>
      <c r="E210" s="1" t="s">
        <v>45</v>
      </c>
      <c r="F210" s="1" t="s">
        <v>846</v>
      </c>
      <c r="G210" s="1" t="s">
        <v>861</v>
      </c>
      <c r="H210" s="1" t="s">
        <v>893</v>
      </c>
      <c r="I210" s="1" t="s">
        <v>907</v>
      </c>
      <c r="J210" s="1" t="s">
        <v>172</v>
      </c>
      <c r="K210" s="1" t="s">
        <v>51</v>
      </c>
      <c r="L210" s="1">
        <v>1</v>
      </c>
      <c r="M210" s="1" t="s">
        <v>93</v>
      </c>
      <c r="N210" s="1" t="s">
        <v>49</v>
      </c>
      <c r="O210" s="1" t="s">
        <v>908</v>
      </c>
      <c r="P210" s="1" t="s">
        <v>758</v>
      </c>
      <c r="Q210" s="1">
        <v>8.0074000000000005</v>
      </c>
      <c r="R210" s="1">
        <v>34.057000000000002</v>
      </c>
      <c r="S210" s="1">
        <v>4.5724999999999998</v>
      </c>
      <c r="T210" s="1" t="s">
        <v>53</v>
      </c>
      <c r="U210" s="1" t="s">
        <v>54</v>
      </c>
      <c r="V210" s="1" t="s">
        <v>55</v>
      </c>
      <c r="W210" s="1" t="s">
        <v>56</v>
      </c>
      <c r="X210" s="1" t="s">
        <v>57</v>
      </c>
      <c r="Y210" s="1" t="s">
        <v>58</v>
      </c>
      <c r="AA210" s="1" t="s">
        <v>59</v>
      </c>
      <c r="AB210" s="1" t="s">
        <v>111</v>
      </c>
      <c r="AC210" s="1">
        <v>2017</v>
      </c>
      <c r="AD210" s="1" t="s">
        <v>909</v>
      </c>
      <c r="AE210" s="1">
        <v>22.754290000000001</v>
      </c>
      <c r="AF210" s="1">
        <v>-160.92830000000001</v>
      </c>
      <c r="AG210" s="1">
        <v>471.97399999999999</v>
      </c>
      <c r="AH210" s="1">
        <v>471.97399999999999</v>
      </c>
      <c r="AI210" s="1">
        <v>471.97399999999999</v>
      </c>
      <c r="AJ210" s="1" t="s">
        <v>62</v>
      </c>
      <c r="AK210" s="1" t="s">
        <v>59</v>
      </c>
      <c r="AL210" s="1" t="s">
        <v>910</v>
      </c>
      <c r="AM210" s="1" t="s">
        <v>911</v>
      </c>
      <c r="AN210" s="1" t="s">
        <v>65</v>
      </c>
      <c r="AO210" s="1" t="s">
        <v>66</v>
      </c>
      <c r="AP210" s="1" t="s">
        <v>67</v>
      </c>
    </row>
    <row r="211" spans="1:42" x14ac:dyDescent="0.3">
      <c r="A211" s="1" t="s">
        <v>912</v>
      </c>
      <c r="B211" s="1" t="s">
        <v>7</v>
      </c>
      <c r="C211" s="1">
        <v>126177</v>
      </c>
      <c r="D211" s="1" t="s">
        <v>44</v>
      </c>
      <c r="E211" s="1" t="s">
        <v>45</v>
      </c>
      <c r="F211" s="1" t="s">
        <v>846</v>
      </c>
      <c r="G211" s="1" t="s">
        <v>913</v>
      </c>
      <c r="H211" s="1" t="s">
        <v>914</v>
      </c>
      <c r="I211" s="1" t="s">
        <v>49</v>
      </c>
      <c r="J211" s="1" t="s">
        <v>172</v>
      </c>
      <c r="K211" s="1" t="s">
        <v>51</v>
      </c>
      <c r="L211" s="1">
        <v>1</v>
      </c>
      <c r="M211" s="1" t="s">
        <v>49</v>
      </c>
      <c r="N211" s="1" t="s">
        <v>243</v>
      </c>
      <c r="O211" s="1" t="s">
        <v>335</v>
      </c>
      <c r="P211" s="1" t="s">
        <v>248</v>
      </c>
      <c r="Q211" s="1">
        <v>8.6951999999999998</v>
      </c>
      <c r="R211" s="1">
        <v>34.0764</v>
      </c>
      <c r="S211" s="1">
        <v>5.2201000000000004</v>
      </c>
      <c r="T211" s="1" t="s">
        <v>53</v>
      </c>
      <c r="U211" s="1" t="s">
        <v>54</v>
      </c>
      <c r="V211" s="1" t="s">
        <v>55</v>
      </c>
      <c r="W211" s="1" t="s">
        <v>56</v>
      </c>
      <c r="X211" s="1" t="s">
        <v>57</v>
      </c>
      <c r="Y211" s="1" t="s">
        <v>58</v>
      </c>
      <c r="AA211" s="1" t="s">
        <v>59</v>
      </c>
      <c r="AB211" s="1" t="s">
        <v>111</v>
      </c>
      <c r="AC211" s="1">
        <v>2017</v>
      </c>
      <c r="AD211" s="1" t="s">
        <v>915</v>
      </c>
      <c r="AE211" s="1">
        <v>22.754335000000001</v>
      </c>
      <c r="AF211" s="1">
        <v>-160.92854</v>
      </c>
      <c r="AG211" s="1">
        <v>459.447</v>
      </c>
      <c r="AH211" s="1">
        <v>459.447</v>
      </c>
      <c r="AI211" s="1">
        <v>459.447</v>
      </c>
      <c r="AJ211" s="1" t="s">
        <v>62</v>
      </c>
      <c r="AK211" s="1" t="s">
        <v>59</v>
      </c>
      <c r="AL211" s="1" t="s">
        <v>916</v>
      </c>
      <c r="AM211" s="1" t="s">
        <v>917</v>
      </c>
      <c r="AN211" s="1" t="s">
        <v>65</v>
      </c>
      <c r="AO211" s="1" t="s">
        <v>66</v>
      </c>
      <c r="AP211" s="1" t="s">
        <v>67</v>
      </c>
    </row>
    <row r="212" spans="1:42" x14ac:dyDescent="0.3">
      <c r="A212" s="1" t="s">
        <v>912</v>
      </c>
      <c r="B212" s="1" t="s">
        <v>7</v>
      </c>
      <c r="C212" s="1">
        <v>126177</v>
      </c>
      <c r="D212" s="1" t="s">
        <v>44</v>
      </c>
      <c r="E212" s="1" t="s">
        <v>45</v>
      </c>
      <c r="F212" s="1" t="s">
        <v>846</v>
      </c>
      <c r="G212" s="1" t="s">
        <v>913</v>
      </c>
      <c r="H212" s="1" t="s">
        <v>914</v>
      </c>
      <c r="I212" s="1" t="s">
        <v>68</v>
      </c>
      <c r="J212" s="1" t="s">
        <v>260</v>
      </c>
      <c r="K212" s="1" t="s">
        <v>51</v>
      </c>
      <c r="L212" s="1">
        <v>1</v>
      </c>
      <c r="M212" s="1" t="s">
        <v>49</v>
      </c>
      <c r="N212" s="1" t="s">
        <v>49</v>
      </c>
      <c r="O212" s="1" t="s">
        <v>335</v>
      </c>
      <c r="P212" s="1" t="s">
        <v>261</v>
      </c>
      <c r="Q212" s="1">
        <v>10.502700000000001</v>
      </c>
      <c r="R212" s="1">
        <v>34.156300000000002</v>
      </c>
      <c r="S212" s="1">
        <v>5.9120999999999997</v>
      </c>
      <c r="T212" s="1" t="s">
        <v>53</v>
      </c>
      <c r="U212" s="1" t="s">
        <v>54</v>
      </c>
      <c r="V212" s="1" t="s">
        <v>55</v>
      </c>
      <c r="W212" s="1" t="s">
        <v>56</v>
      </c>
      <c r="X212" s="1" t="s">
        <v>57</v>
      </c>
      <c r="Y212" s="1" t="s">
        <v>58</v>
      </c>
      <c r="AA212" s="1" t="s">
        <v>59</v>
      </c>
      <c r="AB212" s="1" t="s">
        <v>111</v>
      </c>
      <c r="AC212" s="1">
        <v>2017</v>
      </c>
      <c r="AD212" s="1" t="s">
        <v>918</v>
      </c>
      <c r="AE212" s="1">
        <v>22.754341</v>
      </c>
      <c r="AF212" s="1">
        <v>-160.93034</v>
      </c>
      <c r="AG212" s="1">
        <v>394.26299999999998</v>
      </c>
      <c r="AH212" s="1">
        <v>394.26299999999998</v>
      </c>
      <c r="AI212" s="1">
        <v>394.26299999999998</v>
      </c>
      <c r="AJ212" s="1" t="s">
        <v>62</v>
      </c>
      <c r="AK212" s="1" t="s">
        <v>59</v>
      </c>
      <c r="AL212" s="1" t="s">
        <v>919</v>
      </c>
      <c r="AM212" s="1" t="s">
        <v>920</v>
      </c>
      <c r="AN212" s="1" t="s">
        <v>65</v>
      </c>
      <c r="AO212" s="1" t="s">
        <v>66</v>
      </c>
      <c r="AP212" s="1" t="s">
        <v>67</v>
      </c>
    </row>
    <row r="213" spans="1:42" x14ac:dyDescent="0.3">
      <c r="A213" s="1" t="s">
        <v>921</v>
      </c>
      <c r="B213" s="1" t="s">
        <v>43</v>
      </c>
      <c r="C213" s="1">
        <v>281083</v>
      </c>
      <c r="D213" s="1" t="s">
        <v>44</v>
      </c>
      <c r="E213" s="1" t="s">
        <v>45</v>
      </c>
      <c r="F213" s="1" t="s">
        <v>922</v>
      </c>
      <c r="G213" s="1" t="s">
        <v>923</v>
      </c>
      <c r="H213" s="1" t="s">
        <v>924</v>
      </c>
      <c r="I213" s="1" t="s">
        <v>49</v>
      </c>
      <c r="J213" s="1" t="s">
        <v>402</v>
      </c>
      <c r="K213" s="1" t="s">
        <v>51</v>
      </c>
      <c r="L213" s="1">
        <v>1</v>
      </c>
      <c r="M213" s="1" t="s">
        <v>49</v>
      </c>
      <c r="N213" s="1" t="s">
        <v>49</v>
      </c>
      <c r="O213" s="1" t="s">
        <v>49</v>
      </c>
      <c r="P213" s="1" t="s">
        <v>403</v>
      </c>
      <c r="Q213" s="1">
        <v>8.0235000000000003</v>
      </c>
      <c r="R213" s="1">
        <v>34.055900000000001</v>
      </c>
      <c r="S213" s="1">
        <v>4.4922000000000004</v>
      </c>
      <c r="T213" s="1" t="s">
        <v>53</v>
      </c>
      <c r="U213" s="1" t="s">
        <v>54</v>
      </c>
      <c r="V213" s="1" t="s">
        <v>55</v>
      </c>
      <c r="W213" s="1" t="s">
        <v>56</v>
      </c>
      <c r="X213" s="1" t="s">
        <v>57</v>
      </c>
      <c r="Y213" s="1" t="s">
        <v>58</v>
      </c>
      <c r="AA213" s="1" t="s">
        <v>59</v>
      </c>
      <c r="AB213" s="1" t="s">
        <v>111</v>
      </c>
      <c r="AC213" s="1">
        <v>2017</v>
      </c>
      <c r="AD213" s="1" t="s">
        <v>925</v>
      </c>
      <c r="AE213" s="1">
        <v>22.754082</v>
      </c>
      <c r="AF213" s="1">
        <v>-160.92814999999999</v>
      </c>
      <c r="AG213" s="1">
        <v>477.58300000000003</v>
      </c>
      <c r="AH213" s="1">
        <v>477.58300000000003</v>
      </c>
      <c r="AI213" s="1">
        <v>477.58300000000003</v>
      </c>
      <c r="AJ213" s="1" t="s">
        <v>62</v>
      </c>
      <c r="AK213" s="1" t="s">
        <v>59</v>
      </c>
      <c r="AL213" s="1" t="s">
        <v>926</v>
      </c>
      <c r="AM213" s="1" t="s">
        <v>927</v>
      </c>
      <c r="AN213" s="1" t="s">
        <v>65</v>
      </c>
      <c r="AO213" s="1" t="s">
        <v>66</v>
      </c>
      <c r="AP213" s="1" t="s">
        <v>67</v>
      </c>
    </row>
    <row r="214" spans="1:42" x14ac:dyDescent="0.3">
      <c r="A214" s="1" t="s">
        <v>921</v>
      </c>
      <c r="B214" s="1" t="s">
        <v>43</v>
      </c>
      <c r="C214" s="1">
        <v>281083</v>
      </c>
      <c r="D214" s="1" t="s">
        <v>44</v>
      </c>
      <c r="E214" s="1" t="s">
        <v>45</v>
      </c>
      <c r="F214" s="1" t="s">
        <v>922</v>
      </c>
      <c r="G214" s="1" t="s">
        <v>923</v>
      </c>
      <c r="H214" s="1" t="s">
        <v>924</v>
      </c>
      <c r="I214" s="1" t="s">
        <v>49</v>
      </c>
      <c r="J214" s="1" t="s">
        <v>402</v>
      </c>
      <c r="K214" s="1" t="s">
        <v>51</v>
      </c>
      <c r="L214" s="1">
        <v>1</v>
      </c>
      <c r="M214" s="1" t="s">
        <v>201</v>
      </c>
      <c r="N214" s="1" t="s">
        <v>49</v>
      </c>
      <c r="O214" s="1" t="s">
        <v>49</v>
      </c>
      <c r="P214" s="1" t="s">
        <v>928</v>
      </c>
      <c r="Q214" s="1">
        <v>8.7455999999999996</v>
      </c>
      <c r="R214" s="1">
        <v>34.072699999999998</v>
      </c>
      <c r="S214" s="1">
        <v>5.1829000000000001</v>
      </c>
      <c r="T214" s="1" t="s">
        <v>53</v>
      </c>
      <c r="U214" s="1" t="s">
        <v>54</v>
      </c>
      <c r="V214" s="1" t="s">
        <v>55</v>
      </c>
      <c r="W214" s="1" t="s">
        <v>56</v>
      </c>
      <c r="X214" s="1" t="s">
        <v>57</v>
      </c>
      <c r="Y214" s="1" t="s">
        <v>58</v>
      </c>
      <c r="AA214" s="1" t="s">
        <v>59</v>
      </c>
      <c r="AB214" s="1" t="s">
        <v>111</v>
      </c>
      <c r="AC214" s="1">
        <v>2017</v>
      </c>
      <c r="AD214" s="1" t="s">
        <v>929</v>
      </c>
      <c r="AE214" s="1">
        <v>22.754345000000001</v>
      </c>
      <c r="AF214" s="1">
        <v>-160.92899</v>
      </c>
      <c r="AG214" s="1">
        <v>444.46499999999997</v>
      </c>
      <c r="AH214" s="1">
        <v>444.46499999999997</v>
      </c>
      <c r="AI214" s="1">
        <v>444.46499999999997</v>
      </c>
      <c r="AJ214" s="1" t="s">
        <v>62</v>
      </c>
      <c r="AK214" s="1" t="s">
        <v>59</v>
      </c>
      <c r="AL214" s="1" t="s">
        <v>930</v>
      </c>
      <c r="AM214" s="1" t="s">
        <v>931</v>
      </c>
      <c r="AN214" s="1" t="s">
        <v>65</v>
      </c>
      <c r="AO214" s="1" t="s">
        <v>66</v>
      </c>
      <c r="AP214" s="1" t="s">
        <v>67</v>
      </c>
    </row>
    <row r="215" spans="1:42" x14ac:dyDescent="0.3">
      <c r="A215" s="1" t="s">
        <v>921</v>
      </c>
      <c r="B215" s="1" t="s">
        <v>43</v>
      </c>
      <c r="C215" s="1">
        <v>281083</v>
      </c>
      <c r="D215" s="1" t="s">
        <v>44</v>
      </c>
      <c r="E215" s="1" t="s">
        <v>45</v>
      </c>
      <c r="F215" s="1" t="s">
        <v>922</v>
      </c>
      <c r="G215" s="1" t="s">
        <v>923</v>
      </c>
      <c r="H215" s="1" t="s">
        <v>924</v>
      </c>
      <c r="I215" s="1" t="s">
        <v>49</v>
      </c>
      <c r="J215" s="1" t="s">
        <v>172</v>
      </c>
      <c r="K215" s="1" t="s">
        <v>51</v>
      </c>
      <c r="L215" s="1">
        <v>1</v>
      </c>
      <c r="M215" s="1" t="s">
        <v>49</v>
      </c>
      <c r="N215" s="1" t="s">
        <v>49</v>
      </c>
      <c r="O215" s="1" t="s">
        <v>49</v>
      </c>
      <c r="P215" s="1" t="s">
        <v>110</v>
      </c>
      <c r="Q215" s="1">
        <v>8.5486000000000004</v>
      </c>
      <c r="R215" s="1">
        <v>34.0764</v>
      </c>
      <c r="S215" s="1">
        <v>5.2092000000000001</v>
      </c>
      <c r="T215" s="1" t="s">
        <v>53</v>
      </c>
      <c r="U215" s="1" t="s">
        <v>54</v>
      </c>
      <c r="V215" s="1" t="s">
        <v>55</v>
      </c>
      <c r="W215" s="1" t="s">
        <v>56</v>
      </c>
      <c r="X215" s="1" t="s">
        <v>57</v>
      </c>
      <c r="Y215" s="1" t="s">
        <v>58</v>
      </c>
      <c r="AA215" s="1" t="s">
        <v>59</v>
      </c>
      <c r="AB215" s="1" t="s">
        <v>111</v>
      </c>
      <c r="AC215" s="1">
        <v>2017</v>
      </c>
      <c r="AD215" s="1" t="s">
        <v>360</v>
      </c>
      <c r="AE215" s="1">
        <v>22.754308999999999</v>
      </c>
      <c r="AF215" s="1">
        <v>-160.92914999999999</v>
      </c>
      <c r="AG215" s="1">
        <v>433.61799999999999</v>
      </c>
      <c r="AH215" s="1">
        <v>433.61799999999999</v>
      </c>
      <c r="AI215" s="1">
        <v>433.61799999999999</v>
      </c>
      <c r="AJ215" s="1" t="s">
        <v>62</v>
      </c>
      <c r="AK215" s="1" t="s">
        <v>59</v>
      </c>
      <c r="AL215" s="1" t="s">
        <v>361</v>
      </c>
      <c r="AM215" s="1" t="s">
        <v>932</v>
      </c>
      <c r="AN215" s="1" t="s">
        <v>65</v>
      </c>
      <c r="AO215" s="1" t="s">
        <v>66</v>
      </c>
      <c r="AP215" s="1" t="s">
        <v>67</v>
      </c>
    </row>
    <row r="216" spans="1:42" x14ac:dyDescent="0.3">
      <c r="A216" s="1" t="s">
        <v>921</v>
      </c>
      <c r="B216" s="1" t="s">
        <v>43</v>
      </c>
      <c r="C216" s="1">
        <v>281083</v>
      </c>
      <c r="D216" s="1" t="s">
        <v>44</v>
      </c>
      <c r="E216" s="1" t="s">
        <v>45</v>
      </c>
      <c r="F216" s="1" t="s">
        <v>922</v>
      </c>
      <c r="G216" s="1" t="s">
        <v>923</v>
      </c>
      <c r="H216" s="1" t="s">
        <v>924</v>
      </c>
      <c r="I216" s="1" t="s">
        <v>49</v>
      </c>
      <c r="J216" s="1" t="s">
        <v>172</v>
      </c>
      <c r="K216" s="1" t="s">
        <v>51</v>
      </c>
      <c r="L216" s="1">
        <v>1</v>
      </c>
      <c r="M216" s="1" t="s">
        <v>49</v>
      </c>
      <c r="N216" s="1" t="s">
        <v>49</v>
      </c>
      <c r="O216" s="1" t="s">
        <v>49</v>
      </c>
      <c r="P216" s="1" t="s">
        <v>110</v>
      </c>
      <c r="Q216" s="1">
        <v>8.5359999999999996</v>
      </c>
      <c r="R216" s="1">
        <v>34.077300000000001</v>
      </c>
      <c r="S216" s="1">
        <v>5.1814999999999998</v>
      </c>
      <c r="T216" s="1" t="s">
        <v>53</v>
      </c>
      <c r="U216" s="1" t="s">
        <v>54</v>
      </c>
      <c r="V216" s="1" t="s">
        <v>55</v>
      </c>
      <c r="W216" s="1" t="s">
        <v>56</v>
      </c>
      <c r="X216" s="1" t="s">
        <v>57</v>
      </c>
      <c r="Y216" s="1" t="s">
        <v>58</v>
      </c>
      <c r="AA216" s="1" t="s">
        <v>59</v>
      </c>
      <c r="AB216" s="1" t="s">
        <v>111</v>
      </c>
      <c r="AC216" s="1">
        <v>2017</v>
      </c>
      <c r="AD216" s="1" t="s">
        <v>933</v>
      </c>
      <c r="AE216" s="1">
        <v>22.754282</v>
      </c>
      <c r="AF216" s="1">
        <v>-160.92921000000001</v>
      </c>
      <c r="AG216" s="1">
        <v>433.66699999999997</v>
      </c>
      <c r="AH216" s="1">
        <v>433.66699999999997</v>
      </c>
      <c r="AI216" s="1">
        <v>433.66699999999997</v>
      </c>
      <c r="AJ216" s="1" t="s">
        <v>62</v>
      </c>
      <c r="AK216" s="1" t="s">
        <v>59</v>
      </c>
      <c r="AL216" s="1" t="s">
        <v>934</v>
      </c>
      <c r="AM216" s="1" t="s">
        <v>935</v>
      </c>
      <c r="AN216" s="1" t="s">
        <v>65</v>
      </c>
      <c r="AO216" s="1" t="s">
        <v>66</v>
      </c>
      <c r="AP216" s="1" t="s">
        <v>67</v>
      </c>
    </row>
    <row r="217" spans="1:42" x14ac:dyDescent="0.3">
      <c r="A217" s="1" t="s">
        <v>921</v>
      </c>
      <c r="B217" s="1" t="s">
        <v>43</v>
      </c>
      <c r="C217" s="1">
        <v>281083</v>
      </c>
      <c r="D217" s="1" t="s">
        <v>44</v>
      </c>
      <c r="E217" s="1" t="s">
        <v>45</v>
      </c>
      <c r="F217" s="1" t="s">
        <v>922</v>
      </c>
      <c r="G217" s="1" t="s">
        <v>923</v>
      </c>
      <c r="H217" s="1" t="s">
        <v>924</v>
      </c>
      <c r="I217" s="1" t="s">
        <v>49</v>
      </c>
      <c r="J217" s="1" t="s">
        <v>108</v>
      </c>
      <c r="K217" s="1" t="s">
        <v>51</v>
      </c>
      <c r="L217" s="1">
        <v>1</v>
      </c>
      <c r="M217" s="1" t="s">
        <v>49</v>
      </c>
      <c r="N217" s="1" t="s">
        <v>109</v>
      </c>
      <c r="O217" s="1" t="s">
        <v>49</v>
      </c>
      <c r="P217" s="1" t="s">
        <v>110</v>
      </c>
      <c r="Q217" s="1">
        <v>8.4533000000000005</v>
      </c>
      <c r="R217" s="1">
        <v>34.077800000000003</v>
      </c>
      <c r="S217" s="1">
        <v>5.2222</v>
      </c>
      <c r="T217" s="1" t="s">
        <v>53</v>
      </c>
      <c r="U217" s="1" t="s">
        <v>54</v>
      </c>
      <c r="V217" s="1" t="s">
        <v>55</v>
      </c>
      <c r="W217" s="1" t="s">
        <v>56</v>
      </c>
      <c r="X217" s="1" t="s">
        <v>57</v>
      </c>
      <c r="Y217" s="1" t="s">
        <v>58</v>
      </c>
      <c r="AA217" s="1" t="s">
        <v>59</v>
      </c>
      <c r="AB217" s="1" t="s">
        <v>111</v>
      </c>
      <c r="AC217" s="1">
        <v>2017</v>
      </c>
      <c r="AD217" s="1" t="s">
        <v>252</v>
      </c>
      <c r="AE217" s="1">
        <v>22.754324</v>
      </c>
      <c r="AF217" s="1">
        <v>-160.92935</v>
      </c>
      <c r="AG217" s="1">
        <v>429.35700000000003</v>
      </c>
      <c r="AH217" s="1">
        <v>429.35700000000003</v>
      </c>
      <c r="AI217" s="1">
        <v>429.35700000000003</v>
      </c>
      <c r="AJ217" s="1" t="s">
        <v>62</v>
      </c>
      <c r="AK217" s="1" t="s">
        <v>59</v>
      </c>
      <c r="AL217" s="1" t="s">
        <v>253</v>
      </c>
      <c r="AM217" s="1" t="s">
        <v>936</v>
      </c>
      <c r="AN217" s="1" t="s">
        <v>65</v>
      </c>
      <c r="AO217" s="1" t="s">
        <v>66</v>
      </c>
      <c r="AP217" s="1" t="s">
        <v>67</v>
      </c>
    </row>
    <row r="218" spans="1:42" x14ac:dyDescent="0.3">
      <c r="A218" s="1" t="s">
        <v>921</v>
      </c>
      <c r="B218" s="1" t="s">
        <v>43</v>
      </c>
      <c r="C218" s="1">
        <v>281083</v>
      </c>
      <c r="D218" s="1" t="s">
        <v>44</v>
      </c>
      <c r="E218" s="1" t="s">
        <v>45</v>
      </c>
      <c r="F218" s="1" t="s">
        <v>922</v>
      </c>
      <c r="G218" s="1" t="s">
        <v>923</v>
      </c>
      <c r="H218" s="1" t="s">
        <v>924</v>
      </c>
      <c r="I218" s="1" t="s">
        <v>49</v>
      </c>
      <c r="J218" s="1" t="s">
        <v>108</v>
      </c>
      <c r="K218" s="1" t="s">
        <v>51</v>
      </c>
      <c r="L218" s="1">
        <v>1</v>
      </c>
      <c r="M218" s="1" t="s">
        <v>49</v>
      </c>
      <c r="N218" s="1" t="s">
        <v>49</v>
      </c>
      <c r="O218" s="1" t="s">
        <v>49</v>
      </c>
      <c r="P218" s="1" t="s">
        <v>363</v>
      </c>
      <c r="Q218" s="1">
        <v>8.9027999999999992</v>
      </c>
      <c r="R218" s="1">
        <v>34.1128</v>
      </c>
      <c r="S218" s="1">
        <v>5.6696999999999997</v>
      </c>
      <c r="T218" s="1" t="s">
        <v>53</v>
      </c>
      <c r="U218" s="1" t="s">
        <v>54</v>
      </c>
      <c r="V218" s="1" t="s">
        <v>55</v>
      </c>
      <c r="W218" s="1" t="s">
        <v>56</v>
      </c>
      <c r="X218" s="1" t="s">
        <v>57</v>
      </c>
      <c r="Y218" s="1" t="s">
        <v>58</v>
      </c>
      <c r="AA218" s="1" t="s">
        <v>59</v>
      </c>
      <c r="AB218" s="1" t="s">
        <v>111</v>
      </c>
      <c r="AC218" s="1">
        <v>2017</v>
      </c>
      <c r="AD218" s="1" t="s">
        <v>937</v>
      </c>
      <c r="AE218" s="1">
        <v>22.754315999999999</v>
      </c>
      <c r="AF218" s="1">
        <v>-160.92957000000001</v>
      </c>
      <c r="AG218" s="1">
        <v>423.32900000000001</v>
      </c>
      <c r="AH218" s="1">
        <v>423.32900000000001</v>
      </c>
      <c r="AI218" s="1">
        <v>423.32900000000001</v>
      </c>
      <c r="AJ218" s="1" t="s">
        <v>62</v>
      </c>
      <c r="AK218" s="1" t="s">
        <v>59</v>
      </c>
      <c r="AL218" s="1" t="s">
        <v>938</v>
      </c>
      <c r="AM218" s="1" t="s">
        <v>939</v>
      </c>
      <c r="AN218" s="1" t="s">
        <v>65</v>
      </c>
      <c r="AO218" s="1" t="s">
        <v>66</v>
      </c>
      <c r="AP218" s="1" t="s">
        <v>67</v>
      </c>
    </row>
    <row r="219" spans="1:42" x14ac:dyDescent="0.3">
      <c r="A219" s="1" t="s">
        <v>921</v>
      </c>
      <c r="B219" s="1" t="s">
        <v>43</v>
      </c>
      <c r="C219" s="1">
        <v>281083</v>
      </c>
      <c r="D219" s="1" t="s">
        <v>44</v>
      </c>
      <c r="E219" s="1" t="s">
        <v>45</v>
      </c>
      <c r="F219" s="1" t="s">
        <v>922</v>
      </c>
      <c r="G219" s="1" t="s">
        <v>923</v>
      </c>
      <c r="H219" s="1" t="s">
        <v>924</v>
      </c>
      <c r="I219" s="1" t="s">
        <v>49</v>
      </c>
      <c r="J219" s="1" t="s">
        <v>260</v>
      </c>
      <c r="K219" s="1" t="s">
        <v>51</v>
      </c>
      <c r="L219" s="1">
        <v>2</v>
      </c>
      <c r="M219" s="1" t="s">
        <v>49</v>
      </c>
      <c r="N219" s="1" t="s">
        <v>49</v>
      </c>
      <c r="O219" s="1" t="s">
        <v>49</v>
      </c>
      <c r="P219" s="1" t="s">
        <v>261</v>
      </c>
      <c r="Q219" s="1">
        <v>10.241099999999999</v>
      </c>
      <c r="R219" s="1">
        <v>34.136099999999999</v>
      </c>
      <c r="S219" s="1">
        <v>5.8659999999999997</v>
      </c>
      <c r="T219" s="1" t="s">
        <v>53</v>
      </c>
      <c r="U219" s="1" t="s">
        <v>54</v>
      </c>
      <c r="V219" s="1" t="s">
        <v>55</v>
      </c>
      <c r="W219" s="1" t="s">
        <v>56</v>
      </c>
      <c r="X219" s="1" t="s">
        <v>57</v>
      </c>
      <c r="Y219" s="1" t="s">
        <v>58</v>
      </c>
      <c r="AA219" s="1" t="s">
        <v>59</v>
      </c>
      <c r="AB219" s="1" t="s">
        <v>111</v>
      </c>
      <c r="AC219" s="1">
        <v>2017</v>
      </c>
      <c r="AD219" s="1" t="s">
        <v>940</v>
      </c>
      <c r="AE219" s="1">
        <v>22.754460000000002</v>
      </c>
      <c r="AF219" s="1">
        <v>-160.93024</v>
      </c>
      <c r="AG219" s="1">
        <v>401.12200000000001</v>
      </c>
      <c r="AH219" s="1">
        <v>401.12200000000001</v>
      </c>
      <c r="AI219" s="1">
        <v>401.12200000000001</v>
      </c>
      <c r="AJ219" s="1" t="s">
        <v>62</v>
      </c>
      <c r="AK219" s="1" t="s">
        <v>59</v>
      </c>
      <c r="AL219" s="1" t="s">
        <v>941</v>
      </c>
      <c r="AM219" s="1" t="s">
        <v>942</v>
      </c>
      <c r="AN219" s="1" t="s">
        <v>65</v>
      </c>
      <c r="AO219" s="1" t="s">
        <v>66</v>
      </c>
      <c r="AP219" s="1" t="s">
        <v>67</v>
      </c>
    </row>
    <row r="220" spans="1:42" x14ac:dyDescent="0.3">
      <c r="A220" s="1" t="s">
        <v>921</v>
      </c>
      <c r="B220" s="1" t="s">
        <v>43</v>
      </c>
      <c r="C220" s="1">
        <v>281083</v>
      </c>
      <c r="D220" s="1" t="s">
        <v>44</v>
      </c>
      <c r="E220" s="1" t="s">
        <v>45</v>
      </c>
      <c r="F220" s="1" t="s">
        <v>922</v>
      </c>
      <c r="G220" s="1" t="s">
        <v>923</v>
      </c>
      <c r="H220" s="1" t="s">
        <v>924</v>
      </c>
      <c r="I220" s="1" t="s">
        <v>49</v>
      </c>
      <c r="J220" s="1" t="s">
        <v>260</v>
      </c>
      <c r="K220" s="1" t="s">
        <v>51</v>
      </c>
      <c r="L220" s="1">
        <v>2</v>
      </c>
      <c r="M220" s="1" t="s">
        <v>49</v>
      </c>
      <c r="N220" s="1" t="s">
        <v>49</v>
      </c>
      <c r="O220" s="1" t="s">
        <v>49</v>
      </c>
      <c r="P220" s="1" t="s">
        <v>272</v>
      </c>
      <c r="Q220" s="1">
        <v>10.715400000000001</v>
      </c>
      <c r="R220" s="1">
        <v>34.163400000000003</v>
      </c>
      <c r="S220" s="1">
        <v>5.9184999999999999</v>
      </c>
      <c r="T220" s="1" t="s">
        <v>53</v>
      </c>
      <c r="U220" s="1" t="s">
        <v>54</v>
      </c>
      <c r="V220" s="1" t="s">
        <v>55</v>
      </c>
      <c r="W220" s="1" t="s">
        <v>56</v>
      </c>
      <c r="X220" s="1" t="s">
        <v>57</v>
      </c>
      <c r="Y220" s="1" t="s">
        <v>58</v>
      </c>
      <c r="AA220" s="1" t="s">
        <v>59</v>
      </c>
      <c r="AB220" s="1" t="s">
        <v>111</v>
      </c>
      <c r="AC220" s="1">
        <v>2017</v>
      </c>
      <c r="AD220" s="1" t="s">
        <v>943</v>
      </c>
      <c r="AE220" s="1">
        <v>22.754465</v>
      </c>
      <c r="AF220" s="1">
        <v>-160.93054000000001</v>
      </c>
      <c r="AG220" s="1">
        <v>383.39800000000002</v>
      </c>
      <c r="AH220" s="1">
        <v>383.39800000000002</v>
      </c>
      <c r="AI220" s="1">
        <v>383.39800000000002</v>
      </c>
      <c r="AJ220" s="1" t="s">
        <v>62</v>
      </c>
      <c r="AK220" s="1" t="s">
        <v>59</v>
      </c>
      <c r="AL220" s="1" t="s">
        <v>944</v>
      </c>
      <c r="AM220" s="1" t="s">
        <v>945</v>
      </c>
      <c r="AN220" s="1" t="s">
        <v>65</v>
      </c>
      <c r="AO220" s="1" t="s">
        <v>66</v>
      </c>
      <c r="AP220" s="1" t="s">
        <v>67</v>
      </c>
    </row>
    <row r="221" spans="1:42" x14ac:dyDescent="0.3">
      <c r="A221" s="1" t="s">
        <v>921</v>
      </c>
      <c r="B221" s="1" t="s">
        <v>43</v>
      </c>
      <c r="C221" s="1">
        <v>281083</v>
      </c>
      <c r="D221" s="1" t="s">
        <v>44</v>
      </c>
      <c r="E221" s="1" t="s">
        <v>45</v>
      </c>
      <c r="F221" s="1" t="s">
        <v>922</v>
      </c>
      <c r="G221" s="1" t="s">
        <v>923</v>
      </c>
      <c r="H221" s="1" t="s">
        <v>924</v>
      </c>
      <c r="I221" s="1" t="s">
        <v>49</v>
      </c>
      <c r="J221" s="1" t="s">
        <v>276</v>
      </c>
      <c r="K221" s="1" t="s">
        <v>51</v>
      </c>
      <c r="L221" s="1">
        <v>1</v>
      </c>
      <c r="M221" s="1" t="s">
        <v>49</v>
      </c>
      <c r="N221" s="1" t="s">
        <v>49</v>
      </c>
      <c r="O221" s="1" t="s">
        <v>49</v>
      </c>
      <c r="P221" s="1" t="s">
        <v>110</v>
      </c>
      <c r="Q221" s="1">
        <v>11.984500000000001</v>
      </c>
      <c r="R221" s="1">
        <v>34.241900000000001</v>
      </c>
      <c r="S221" s="1">
        <v>6.1089000000000002</v>
      </c>
      <c r="T221" s="1" t="s">
        <v>53</v>
      </c>
      <c r="U221" s="1" t="s">
        <v>54</v>
      </c>
      <c r="V221" s="1" t="s">
        <v>55</v>
      </c>
      <c r="W221" s="1" t="s">
        <v>56</v>
      </c>
      <c r="X221" s="1" t="s">
        <v>57</v>
      </c>
      <c r="Y221" s="1" t="s">
        <v>58</v>
      </c>
      <c r="AA221" s="1" t="s">
        <v>59</v>
      </c>
      <c r="AB221" s="1" t="s">
        <v>60</v>
      </c>
      <c r="AC221" s="1">
        <v>2017</v>
      </c>
      <c r="AD221" s="1" t="s">
        <v>550</v>
      </c>
      <c r="AE221" s="1">
        <v>22.754425000000001</v>
      </c>
      <c r="AF221" s="1">
        <v>-160.93111999999999</v>
      </c>
      <c r="AG221" s="1">
        <v>351.44</v>
      </c>
      <c r="AH221" s="1">
        <v>351.44</v>
      </c>
      <c r="AI221" s="1">
        <v>351.44</v>
      </c>
      <c r="AJ221" s="1" t="s">
        <v>62</v>
      </c>
      <c r="AK221" s="1" t="s">
        <v>59</v>
      </c>
      <c r="AL221" s="1" t="s">
        <v>551</v>
      </c>
      <c r="AM221" s="1" t="s">
        <v>946</v>
      </c>
      <c r="AN221" s="1" t="s">
        <v>65</v>
      </c>
      <c r="AO221" s="1" t="s">
        <v>66</v>
      </c>
      <c r="AP221" s="1" t="s">
        <v>67</v>
      </c>
    </row>
    <row r="222" spans="1:42" x14ac:dyDescent="0.3">
      <c r="A222" s="1" t="s">
        <v>921</v>
      </c>
      <c r="B222" s="1" t="s">
        <v>43</v>
      </c>
      <c r="C222" s="1">
        <v>281083</v>
      </c>
      <c r="D222" s="1" t="s">
        <v>44</v>
      </c>
      <c r="E222" s="1" t="s">
        <v>45</v>
      </c>
      <c r="F222" s="1" t="s">
        <v>922</v>
      </c>
      <c r="G222" s="1" t="s">
        <v>923</v>
      </c>
      <c r="H222" s="1" t="s">
        <v>924</v>
      </c>
      <c r="I222" s="1" t="s">
        <v>49</v>
      </c>
      <c r="J222" s="1" t="s">
        <v>180</v>
      </c>
      <c r="K222" s="1" t="s">
        <v>51</v>
      </c>
      <c r="L222" s="1">
        <v>1</v>
      </c>
      <c r="M222" s="1" t="s">
        <v>49</v>
      </c>
      <c r="N222" s="1" t="s">
        <v>49</v>
      </c>
      <c r="O222" s="1" t="s">
        <v>49</v>
      </c>
      <c r="P222" s="1" t="s">
        <v>181</v>
      </c>
      <c r="Q222" s="1">
        <v>12.264200000000001</v>
      </c>
      <c r="R222" s="1">
        <v>34.2712</v>
      </c>
      <c r="S222" s="1">
        <v>6.1561000000000003</v>
      </c>
      <c r="T222" s="1" t="s">
        <v>53</v>
      </c>
      <c r="U222" s="1" t="s">
        <v>54</v>
      </c>
      <c r="V222" s="1" t="s">
        <v>55</v>
      </c>
      <c r="W222" s="1" t="s">
        <v>56</v>
      </c>
      <c r="X222" s="1" t="s">
        <v>57</v>
      </c>
      <c r="Y222" s="1" t="s">
        <v>58</v>
      </c>
      <c r="AA222" s="1" t="s">
        <v>59</v>
      </c>
      <c r="AB222" s="1" t="s">
        <v>60</v>
      </c>
      <c r="AC222" s="1">
        <v>2017</v>
      </c>
      <c r="AD222" s="1" t="s">
        <v>947</v>
      </c>
      <c r="AE222" s="1">
        <v>22.754442000000001</v>
      </c>
      <c r="AF222" s="1">
        <v>-160.93154999999999</v>
      </c>
      <c r="AG222" s="1">
        <v>324.29300000000001</v>
      </c>
      <c r="AH222" s="1">
        <v>324.29300000000001</v>
      </c>
      <c r="AI222" s="1">
        <v>324.29300000000001</v>
      </c>
      <c r="AJ222" s="1" t="s">
        <v>62</v>
      </c>
      <c r="AK222" s="1" t="s">
        <v>59</v>
      </c>
      <c r="AL222" s="1" t="s">
        <v>948</v>
      </c>
      <c r="AM222" s="1" t="s">
        <v>949</v>
      </c>
      <c r="AN222" s="1" t="s">
        <v>65</v>
      </c>
      <c r="AO222" s="1" t="s">
        <v>66</v>
      </c>
      <c r="AP222" s="1" t="s">
        <v>67</v>
      </c>
    </row>
    <row r="223" spans="1:42" x14ac:dyDescent="0.3">
      <c r="A223" s="1" t="s">
        <v>921</v>
      </c>
      <c r="B223" s="1" t="s">
        <v>43</v>
      </c>
      <c r="C223" s="1">
        <v>281083</v>
      </c>
      <c r="D223" s="1" t="s">
        <v>44</v>
      </c>
      <c r="E223" s="1" t="s">
        <v>45</v>
      </c>
      <c r="F223" s="1" t="s">
        <v>922</v>
      </c>
      <c r="G223" s="1" t="s">
        <v>923</v>
      </c>
      <c r="H223" s="1" t="s">
        <v>924</v>
      </c>
      <c r="I223" s="1" t="s">
        <v>49</v>
      </c>
      <c r="J223" s="1" t="s">
        <v>180</v>
      </c>
      <c r="K223" s="1" t="s">
        <v>51</v>
      </c>
      <c r="L223" s="1">
        <v>2</v>
      </c>
      <c r="M223" s="1" t="s">
        <v>49</v>
      </c>
      <c r="N223" s="1" t="s">
        <v>49</v>
      </c>
      <c r="O223" s="1" t="s">
        <v>49</v>
      </c>
      <c r="P223" s="1" t="s">
        <v>181</v>
      </c>
      <c r="Q223" s="1">
        <v>12.336499999999999</v>
      </c>
      <c r="R223" s="1">
        <v>34.248399999999997</v>
      </c>
      <c r="S223" s="1">
        <v>6.1078999999999999</v>
      </c>
      <c r="T223" s="1" t="s">
        <v>53</v>
      </c>
      <c r="U223" s="1" t="s">
        <v>54</v>
      </c>
      <c r="V223" s="1" t="s">
        <v>55</v>
      </c>
      <c r="W223" s="1" t="s">
        <v>56</v>
      </c>
      <c r="X223" s="1" t="s">
        <v>57</v>
      </c>
      <c r="Y223" s="1" t="s">
        <v>58</v>
      </c>
      <c r="AA223" s="1" t="s">
        <v>59</v>
      </c>
      <c r="AB223" s="1" t="s">
        <v>60</v>
      </c>
      <c r="AC223" s="1">
        <v>2017</v>
      </c>
      <c r="AD223" s="1" t="s">
        <v>950</v>
      </c>
      <c r="AE223" s="1">
        <v>22.754397999999998</v>
      </c>
      <c r="AF223" s="1">
        <v>-160.93163999999999</v>
      </c>
      <c r="AG223" s="1">
        <v>321.01100000000002</v>
      </c>
      <c r="AH223" s="1">
        <v>321.01100000000002</v>
      </c>
      <c r="AI223" s="1">
        <v>321.01100000000002</v>
      </c>
      <c r="AJ223" s="1" t="s">
        <v>62</v>
      </c>
      <c r="AK223" s="1" t="s">
        <v>59</v>
      </c>
      <c r="AL223" s="1" t="s">
        <v>951</v>
      </c>
      <c r="AM223" s="1" t="s">
        <v>952</v>
      </c>
      <c r="AN223" s="1" t="s">
        <v>65</v>
      </c>
      <c r="AO223" s="1" t="s">
        <v>66</v>
      </c>
      <c r="AP223" s="1" t="s">
        <v>67</v>
      </c>
    </row>
    <row r="224" spans="1:42" x14ac:dyDescent="0.3">
      <c r="A224" s="1" t="s">
        <v>921</v>
      </c>
      <c r="B224" s="1" t="s">
        <v>43</v>
      </c>
      <c r="C224" s="1">
        <v>281083</v>
      </c>
      <c r="D224" s="1" t="s">
        <v>44</v>
      </c>
      <c r="E224" s="1" t="s">
        <v>45</v>
      </c>
      <c r="F224" s="1" t="s">
        <v>922</v>
      </c>
      <c r="G224" s="1" t="s">
        <v>923</v>
      </c>
      <c r="H224" s="1" t="s">
        <v>924</v>
      </c>
      <c r="I224" s="1" t="s">
        <v>49</v>
      </c>
      <c r="J224" s="1" t="s">
        <v>180</v>
      </c>
      <c r="K224" s="1" t="s">
        <v>51</v>
      </c>
      <c r="L224" s="1">
        <v>2</v>
      </c>
      <c r="M224" s="1" t="s">
        <v>49</v>
      </c>
      <c r="N224" s="1" t="s">
        <v>49</v>
      </c>
      <c r="O224" s="1" t="s">
        <v>49</v>
      </c>
      <c r="P224" s="1" t="s">
        <v>181</v>
      </c>
      <c r="Q224" s="1">
        <v>12.3642</v>
      </c>
      <c r="R224" s="1">
        <v>34.301200000000001</v>
      </c>
      <c r="S224" s="1">
        <v>6.2268999999999997</v>
      </c>
      <c r="T224" s="1" t="s">
        <v>53</v>
      </c>
      <c r="U224" s="1" t="s">
        <v>54</v>
      </c>
      <c r="V224" s="1" t="s">
        <v>55</v>
      </c>
      <c r="W224" s="1" t="s">
        <v>56</v>
      </c>
      <c r="X224" s="1" t="s">
        <v>57</v>
      </c>
      <c r="Y224" s="1" t="s">
        <v>58</v>
      </c>
      <c r="AA224" s="1" t="s">
        <v>59</v>
      </c>
      <c r="AB224" s="1" t="s">
        <v>60</v>
      </c>
      <c r="AC224" s="1">
        <v>2017</v>
      </c>
      <c r="AD224" s="1" t="s">
        <v>953</v>
      </c>
      <c r="AE224" s="1">
        <v>22.754362</v>
      </c>
      <c r="AF224" s="1">
        <v>-160.93165999999999</v>
      </c>
      <c r="AG224" s="1">
        <v>316.34199999999998</v>
      </c>
      <c r="AH224" s="1">
        <v>316.34199999999998</v>
      </c>
      <c r="AI224" s="1">
        <v>316.34199999999998</v>
      </c>
      <c r="AJ224" s="1" t="s">
        <v>62</v>
      </c>
      <c r="AK224" s="1" t="s">
        <v>59</v>
      </c>
      <c r="AL224" s="1" t="s">
        <v>954</v>
      </c>
      <c r="AM224" s="1" t="s">
        <v>955</v>
      </c>
      <c r="AN224" s="1" t="s">
        <v>65</v>
      </c>
      <c r="AO224" s="1" t="s">
        <v>66</v>
      </c>
      <c r="AP224" s="1" t="s">
        <v>67</v>
      </c>
    </row>
    <row r="225" spans="1:42" x14ac:dyDescent="0.3">
      <c r="A225" s="1" t="s">
        <v>921</v>
      </c>
      <c r="B225" s="1" t="s">
        <v>43</v>
      </c>
      <c r="C225" s="1">
        <v>281083</v>
      </c>
      <c r="D225" s="1" t="s">
        <v>44</v>
      </c>
      <c r="E225" s="1" t="s">
        <v>45</v>
      </c>
      <c r="F225" s="1" t="s">
        <v>922</v>
      </c>
      <c r="G225" s="1" t="s">
        <v>923</v>
      </c>
      <c r="H225" s="1" t="s">
        <v>924</v>
      </c>
      <c r="I225" s="1" t="s">
        <v>49</v>
      </c>
      <c r="J225" s="1" t="s">
        <v>180</v>
      </c>
      <c r="K225" s="1" t="s">
        <v>51</v>
      </c>
      <c r="L225" s="1">
        <v>1</v>
      </c>
      <c r="M225" s="1" t="s">
        <v>49</v>
      </c>
      <c r="N225" s="1" t="s">
        <v>49</v>
      </c>
      <c r="O225" s="1" t="s">
        <v>49</v>
      </c>
      <c r="P225" s="1" t="s">
        <v>181</v>
      </c>
      <c r="Q225" s="1">
        <v>12.305999999999999</v>
      </c>
      <c r="R225" s="1">
        <v>34.293599999999998</v>
      </c>
      <c r="S225" s="1">
        <v>6.1894999999999998</v>
      </c>
      <c r="T225" s="1" t="s">
        <v>53</v>
      </c>
      <c r="U225" s="1" t="s">
        <v>54</v>
      </c>
      <c r="V225" s="1" t="s">
        <v>55</v>
      </c>
      <c r="W225" s="1" t="s">
        <v>56</v>
      </c>
      <c r="X225" s="1" t="s">
        <v>57</v>
      </c>
      <c r="Y225" s="1" t="s">
        <v>58</v>
      </c>
      <c r="AA225" s="1" t="s">
        <v>59</v>
      </c>
      <c r="AB225" s="1" t="s">
        <v>60</v>
      </c>
      <c r="AC225" s="1">
        <v>2017</v>
      </c>
      <c r="AD225" s="1" t="s">
        <v>316</v>
      </c>
      <c r="AE225" s="1">
        <v>22.754508999999999</v>
      </c>
      <c r="AF225" s="1">
        <v>-160.93178</v>
      </c>
      <c r="AG225" s="1">
        <v>311.49700000000001</v>
      </c>
      <c r="AH225" s="1">
        <v>311.49700000000001</v>
      </c>
      <c r="AI225" s="1">
        <v>311.49700000000001</v>
      </c>
      <c r="AJ225" s="1" t="s">
        <v>62</v>
      </c>
      <c r="AK225" s="1" t="s">
        <v>59</v>
      </c>
      <c r="AL225" s="1" t="s">
        <v>956</v>
      </c>
      <c r="AM225" s="1" t="s">
        <v>957</v>
      </c>
      <c r="AN225" s="1" t="s">
        <v>65</v>
      </c>
      <c r="AO225" s="1" t="s">
        <v>66</v>
      </c>
      <c r="AP225" s="1" t="s">
        <v>67</v>
      </c>
    </row>
    <row r="226" spans="1:42" x14ac:dyDescent="0.3">
      <c r="A226" s="1" t="s">
        <v>921</v>
      </c>
      <c r="B226" s="1" t="s">
        <v>43</v>
      </c>
      <c r="C226" s="1">
        <v>281083</v>
      </c>
      <c r="D226" s="1" t="s">
        <v>44</v>
      </c>
      <c r="E226" s="1" t="s">
        <v>45</v>
      </c>
      <c r="F226" s="1" t="s">
        <v>922</v>
      </c>
      <c r="G226" s="1" t="s">
        <v>923</v>
      </c>
      <c r="H226" s="1" t="s">
        <v>924</v>
      </c>
      <c r="I226" s="1" t="s">
        <v>49</v>
      </c>
      <c r="J226" s="1" t="s">
        <v>180</v>
      </c>
      <c r="K226" s="1" t="s">
        <v>51</v>
      </c>
      <c r="L226" s="1">
        <v>1</v>
      </c>
      <c r="M226" s="1" t="s">
        <v>49</v>
      </c>
      <c r="N226" s="1" t="s">
        <v>49</v>
      </c>
      <c r="O226" s="1" t="s">
        <v>49</v>
      </c>
      <c r="P226" s="1" t="s">
        <v>181</v>
      </c>
      <c r="Q226" s="1">
        <v>12.196</v>
      </c>
      <c r="R226" s="1">
        <v>34.299900000000001</v>
      </c>
      <c r="S226" s="1">
        <v>6.2157999999999998</v>
      </c>
      <c r="T226" s="1" t="s">
        <v>53</v>
      </c>
      <c r="U226" s="1" t="s">
        <v>54</v>
      </c>
      <c r="V226" s="1" t="s">
        <v>55</v>
      </c>
      <c r="W226" s="1" t="s">
        <v>56</v>
      </c>
      <c r="X226" s="1" t="s">
        <v>57</v>
      </c>
      <c r="Y226" s="1" t="s">
        <v>58</v>
      </c>
      <c r="AA226" s="1" t="s">
        <v>59</v>
      </c>
      <c r="AB226" s="1" t="s">
        <v>60</v>
      </c>
      <c r="AC226" s="1">
        <v>2017</v>
      </c>
      <c r="AD226" s="1" t="s">
        <v>958</v>
      </c>
      <c r="AE226" s="1">
        <v>22.754460000000002</v>
      </c>
      <c r="AF226" s="1">
        <v>-160.93204</v>
      </c>
      <c r="AG226" s="1">
        <v>308.39299999999997</v>
      </c>
      <c r="AH226" s="1">
        <v>308.39299999999997</v>
      </c>
      <c r="AI226" s="1">
        <v>308.39299999999997</v>
      </c>
      <c r="AJ226" s="1" t="s">
        <v>62</v>
      </c>
      <c r="AK226" s="1" t="s">
        <v>59</v>
      </c>
      <c r="AL226" s="1" t="s">
        <v>959</v>
      </c>
      <c r="AM226" s="1" t="s">
        <v>960</v>
      </c>
      <c r="AN226" s="1" t="s">
        <v>65</v>
      </c>
      <c r="AO226" s="1" t="s">
        <v>66</v>
      </c>
      <c r="AP226" s="1" t="s">
        <v>67</v>
      </c>
    </row>
    <row r="227" spans="1:42" x14ac:dyDescent="0.3">
      <c r="A227" s="1" t="s">
        <v>921</v>
      </c>
      <c r="B227" s="1" t="s">
        <v>43</v>
      </c>
      <c r="C227" s="1">
        <v>281083</v>
      </c>
      <c r="D227" s="1" t="s">
        <v>44</v>
      </c>
      <c r="E227" s="1" t="s">
        <v>45</v>
      </c>
      <c r="F227" s="1" t="s">
        <v>922</v>
      </c>
      <c r="G227" s="1" t="s">
        <v>923</v>
      </c>
      <c r="H227" s="1" t="s">
        <v>924</v>
      </c>
      <c r="I227" s="1" t="s">
        <v>49</v>
      </c>
      <c r="J227" s="1" t="s">
        <v>50</v>
      </c>
      <c r="K227" s="1" t="s">
        <v>51</v>
      </c>
      <c r="L227" s="1">
        <v>1</v>
      </c>
      <c r="M227" s="1" t="s">
        <v>49</v>
      </c>
      <c r="N227" s="1" t="s">
        <v>49</v>
      </c>
      <c r="O227" s="1" t="s">
        <v>49</v>
      </c>
      <c r="P227" s="1" t="s">
        <v>52</v>
      </c>
      <c r="Q227" s="1">
        <v>12.5473</v>
      </c>
      <c r="R227" s="1">
        <v>34.307000000000002</v>
      </c>
      <c r="S227" s="1">
        <v>6.2464000000000004</v>
      </c>
      <c r="T227" s="1" t="s">
        <v>53</v>
      </c>
      <c r="U227" s="1" t="s">
        <v>54</v>
      </c>
      <c r="V227" s="1" t="s">
        <v>55</v>
      </c>
      <c r="W227" s="1" t="s">
        <v>56</v>
      </c>
      <c r="X227" s="1" t="s">
        <v>57</v>
      </c>
      <c r="Y227" s="1" t="s">
        <v>58</v>
      </c>
      <c r="AA227" s="1" t="s">
        <v>59</v>
      </c>
      <c r="AB227" s="1" t="s">
        <v>60</v>
      </c>
      <c r="AC227" s="1">
        <v>2017</v>
      </c>
      <c r="AD227" s="1" t="s">
        <v>961</v>
      </c>
      <c r="AE227" s="1">
        <v>22.754539999999999</v>
      </c>
      <c r="AF227" s="1">
        <v>-160.93227999999999</v>
      </c>
      <c r="AG227" s="1">
        <v>299.80599999999998</v>
      </c>
      <c r="AH227" s="1">
        <v>299.80599999999998</v>
      </c>
      <c r="AI227" s="1">
        <v>299.80599999999998</v>
      </c>
      <c r="AJ227" s="1" t="s">
        <v>62</v>
      </c>
      <c r="AK227" s="1" t="s">
        <v>59</v>
      </c>
      <c r="AL227" s="1" t="s">
        <v>962</v>
      </c>
      <c r="AM227" s="1" t="s">
        <v>963</v>
      </c>
      <c r="AN227" s="1" t="s">
        <v>65</v>
      </c>
      <c r="AO227" s="1" t="s">
        <v>66</v>
      </c>
      <c r="AP227" s="1" t="s">
        <v>67</v>
      </c>
    </row>
    <row r="228" spans="1:42" x14ac:dyDescent="0.3">
      <c r="A228" s="1" t="s">
        <v>964</v>
      </c>
      <c r="B228" s="1" t="s">
        <v>43</v>
      </c>
      <c r="C228" s="1">
        <v>-999</v>
      </c>
      <c r="D228" s="1" t="s">
        <v>44</v>
      </c>
      <c r="E228" s="1" t="s">
        <v>965</v>
      </c>
      <c r="F228" s="1" t="s">
        <v>966</v>
      </c>
      <c r="G228" s="1" t="s">
        <v>967</v>
      </c>
      <c r="H228" s="1" t="s">
        <v>968</v>
      </c>
      <c r="I228" s="1" t="s">
        <v>49</v>
      </c>
      <c r="J228" s="1" t="s">
        <v>402</v>
      </c>
      <c r="K228" s="1" t="s">
        <v>51</v>
      </c>
      <c r="L228" s="1">
        <v>2</v>
      </c>
      <c r="M228" s="1" t="s">
        <v>732</v>
      </c>
      <c r="N228" s="1" t="s">
        <v>49</v>
      </c>
      <c r="O228" s="1" t="s">
        <v>49</v>
      </c>
      <c r="P228" s="1" t="s">
        <v>403</v>
      </c>
      <c r="Q228" s="1">
        <v>8.0195000000000007</v>
      </c>
      <c r="R228" s="1">
        <v>34.055199999999999</v>
      </c>
      <c r="S228" s="1">
        <v>4.5179999999999998</v>
      </c>
      <c r="T228" s="1" t="s">
        <v>53</v>
      </c>
      <c r="U228" s="1" t="s">
        <v>54</v>
      </c>
      <c r="V228" s="1" t="s">
        <v>55</v>
      </c>
      <c r="W228" s="1" t="s">
        <v>56</v>
      </c>
      <c r="X228" s="1" t="s">
        <v>57</v>
      </c>
      <c r="Y228" s="1" t="s">
        <v>58</v>
      </c>
      <c r="AA228" s="1" t="s">
        <v>59</v>
      </c>
      <c r="AB228" s="1" t="s">
        <v>111</v>
      </c>
      <c r="AC228" s="1">
        <v>2017</v>
      </c>
      <c r="AD228" s="1" t="s">
        <v>969</v>
      </c>
      <c r="AE228" s="1">
        <v>22.754110000000001</v>
      </c>
      <c r="AF228" s="1">
        <v>-160.92815999999999</v>
      </c>
      <c r="AG228" s="1">
        <v>477.50599999999997</v>
      </c>
      <c r="AH228" s="1">
        <v>477.50599999999997</v>
      </c>
      <c r="AI228" s="1">
        <v>477.50599999999997</v>
      </c>
      <c r="AJ228" s="1" t="s">
        <v>62</v>
      </c>
      <c r="AK228" s="1" t="s">
        <v>59</v>
      </c>
      <c r="AL228" s="1" t="s">
        <v>970</v>
      </c>
      <c r="AM228" s="1" t="s">
        <v>971</v>
      </c>
      <c r="AN228" s="1" t="s">
        <v>65</v>
      </c>
      <c r="AO228" s="1" t="s">
        <v>66</v>
      </c>
      <c r="AP228" s="1" t="s">
        <v>67</v>
      </c>
    </row>
    <row r="229" spans="1:42" x14ac:dyDescent="0.3">
      <c r="A229" s="1" t="s">
        <v>964</v>
      </c>
      <c r="B229" s="1" t="s">
        <v>43</v>
      </c>
      <c r="C229" s="1">
        <v>-999</v>
      </c>
      <c r="D229" s="1" t="s">
        <v>44</v>
      </c>
      <c r="E229" s="1" t="s">
        <v>965</v>
      </c>
      <c r="F229" s="1" t="s">
        <v>966</v>
      </c>
      <c r="G229" s="1" t="s">
        <v>967</v>
      </c>
      <c r="H229" s="1" t="s">
        <v>968</v>
      </c>
      <c r="I229" s="1" t="s">
        <v>68</v>
      </c>
      <c r="J229" s="1" t="s">
        <v>108</v>
      </c>
      <c r="K229" s="1" t="s">
        <v>51</v>
      </c>
      <c r="L229" s="1">
        <v>1</v>
      </c>
      <c r="M229" s="1" t="s">
        <v>732</v>
      </c>
      <c r="N229" s="1" t="s">
        <v>49</v>
      </c>
      <c r="O229" s="1" t="s">
        <v>49</v>
      </c>
      <c r="P229" s="1" t="s">
        <v>363</v>
      </c>
      <c r="Q229" s="1">
        <v>8.9144000000000005</v>
      </c>
      <c r="R229" s="1">
        <v>34.114100000000001</v>
      </c>
      <c r="S229" s="1">
        <v>5.6947999999999999</v>
      </c>
      <c r="T229" s="1" t="s">
        <v>53</v>
      </c>
      <c r="U229" s="1" t="s">
        <v>54</v>
      </c>
      <c r="V229" s="1" t="s">
        <v>55</v>
      </c>
      <c r="W229" s="1" t="s">
        <v>56</v>
      </c>
      <c r="X229" s="1" t="s">
        <v>57</v>
      </c>
      <c r="Y229" s="1" t="s">
        <v>58</v>
      </c>
      <c r="AA229" s="1" t="s">
        <v>59</v>
      </c>
      <c r="AB229" s="1" t="s">
        <v>111</v>
      </c>
      <c r="AC229" s="1">
        <v>2017</v>
      </c>
      <c r="AD229" s="1" t="s">
        <v>972</v>
      </c>
      <c r="AE229" s="1">
        <v>22.754314000000001</v>
      </c>
      <c r="AF229" s="1">
        <v>-160.92961</v>
      </c>
      <c r="AG229" s="1">
        <v>421.072</v>
      </c>
      <c r="AH229" s="1">
        <v>421.072</v>
      </c>
      <c r="AI229" s="1">
        <v>421.072</v>
      </c>
      <c r="AJ229" s="1" t="s">
        <v>62</v>
      </c>
      <c r="AK229" s="1" t="s">
        <v>59</v>
      </c>
      <c r="AL229" s="1" t="s">
        <v>973</v>
      </c>
      <c r="AM229" s="1" t="s">
        <v>974</v>
      </c>
      <c r="AN229" s="1" t="s">
        <v>65</v>
      </c>
      <c r="AO229" s="1" t="s">
        <v>66</v>
      </c>
      <c r="AP229" s="1" t="s">
        <v>67</v>
      </c>
    </row>
    <row r="230" spans="1:42" x14ac:dyDescent="0.3">
      <c r="A230" s="1" t="s">
        <v>964</v>
      </c>
      <c r="B230" s="1" t="s">
        <v>43</v>
      </c>
      <c r="C230" s="1">
        <v>-999</v>
      </c>
      <c r="D230" s="1" t="s">
        <v>44</v>
      </c>
      <c r="E230" s="1" t="s">
        <v>965</v>
      </c>
      <c r="F230" s="1" t="s">
        <v>966</v>
      </c>
      <c r="G230" s="1" t="s">
        <v>967</v>
      </c>
      <c r="H230" s="1" t="s">
        <v>968</v>
      </c>
      <c r="I230" s="1" t="s">
        <v>68</v>
      </c>
      <c r="J230" s="1" t="s">
        <v>108</v>
      </c>
      <c r="K230" s="1" t="s">
        <v>51</v>
      </c>
      <c r="L230" s="1">
        <v>1</v>
      </c>
      <c r="M230" s="1" t="s">
        <v>732</v>
      </c>
      <c r="N230" s="1" t="s">
        <v>49</v>
      </c>
      <c r="O230" s="1" t="s">
        <v>49</v>
      </c>
      <c r="P230" s="1" t="s">
        <v>261</v>
      </c>
      <c r="Q230" s="1">
        <v>9.8882999999999992</v>
      </c>
      <c r="R230" s="1">
        <v>34.125999999999998</v>
      </c>
      <c r="S230" s="1">
        <v>5.7995999999999999</v>
      </c>
      <c r="T230" s="1" t="s">
        <v>53</v>
      </c>
      <c r="U230" s="1" t="s">
        <v>54</v>
      </c>
      <c r="V230" s="1" t="s">
        <v>55</v>
      </c>
      <c r="W230" s="1" t="s">
        <v>56</v>
      </c>
      <c r="X230" s="1" t="s">
        <v>57</v>
      </c>
      <c r="Y230" s="1" t="s">
        <v>58</v>
      </c>
      <c r="AA230" s="1" t="s">
        <v>59</v>
      </c>
      <c r="AB230" s="1" t="s">
        <v>111</v>
      </c>
      <c r="AC230" s="1">
        <v>2017</v>
      </c>
      <c r="AD230" s="1" t="s">
        <v>975</v>
      </c>
      <c r="AE230" s="1">
        <v>22.754339999999999</v>
      </c>
      <c r="AF230" s="1">
        <v>-160.93002000000001</v>
      </c>
      <c r="AG230" s="1">
        <v>410.459</v>
      </c>
      <c r="AH230" s="1">
        <v>410.459</v>
      </c>
      <c r="AI230" s="1">
        <v>410.459</v>
      </c>
      <c r="AJ230" s="1" t="s">
        <v>62</v>
      </c>
      <c r="AK230" s="1" t="s">
        <v>59</v>
      </c>
      <c r="AL230" s="1" t="s">
        <v>976</v>
      </c>
      <c r="AM230" s="1" t="s">
        <v>977</v>
      </c>
      <c r="AN230" s="1" t="s">
        <v>65</v>
      </c>
      <c r="AO230" s="1" t="s">
        <v>66</v>
      </c>
      <c r="AP230" s="1" t="s">
        <v>67</v>
      </c>
    </row>
    <row r="231" spans="1:42" x14ac:dyDescent="0.3">
      <c r="A231" s="1" t="s">
        <v>964</v>
      </c>
      <c r="B231" s="1" t="s">
        <v>43</v>
      </c>
      <c r="C231" s="1">
        <v>-999</v>
      </c>
      <c r="D231" s="1" t="s">
        <v>44</v>
      </c>
      <c r="E231" s="1" t="s">
        <v>965</v>
      </c>
      <c r="F231" s="1" t="s">
        <v>966</v>
      </c>
      <c r="G231" s="1" t="s">
        <v>967</v>
      </c>
      <c r="H231" s="1" t="s">
        <v>968</v>
      </c>
      <c r="I231" s="1" t="s">
        <v>49</v>
      </c>
      <c r="J231" s="1" t="s">
        <v>260</v>
      </c>
      <c r="K231" s="1" t="s">
        <v>51</v>
      </c>
      <c r="L231" s="1">
        <v>1</v>
      </c>
      <c r="M231" s="1" t="s">
        <v>49</v>
      </c>
      <c r="N231" s="1" t="s">
        <v>49</v>
      </c>
      <c r="O231" s="1" t="s">
        <v>49</v>
      </c>
      <c r="P231" s="1" t="s">
        <v>261</v>
      </c>
      <c r="Q231" s="1">
        <v>10.6966</v>
      </c>
      <c r="R231" s="1">
        <v>34.1828</v>
      </c>
      <c r="S231" s="1">
        <v>5.9619999999999997</v>
      </c>
      <c r="T231" s="1" t="s">
        <v>53</v>
      </c>
      <c r="U231" s="1" t="s">
        <v>54</v>
      </c>
      <c r="V231" s="1" t="s">
        <v>55</v>
      </c>
      <c r="W231" s="1" t="s">
        <v>56</v>
      </c>
      <c r="X231" s="1" t="s">
        <v>57</v>
      </c>
      <c r="Y231" s="1" t="s">
        <v>58</v>
      </c>
      <c r="AA231" s="1" t="s">
        <v>59</v>
      </c>
      <c r="AB231" s="1" t="s">
        <v>111</v>
      </c>
      <c r="AC231" s="1">
        <v>2017</v>
      </c>
      <c r="AD231" s="1" t="s">
        <v>978</v>
      </c>
      <c r="AE231" s="1">
        <v>22.754389</v>
      </c>
      <c r="AF231" s="1">
        <v>-160.93073000000001</v>
      </c>
      <c r="AG231" s="1">
        <v>375.76100000000002</v>
      </c>
      <c r="AH231" s="1">
        <v>375.76100000000002</v>
      </c>
      <c r="AI231" s="1">
        <v>375.76100000000002</v>
      </c>
      <c r="AJ231" s="1" t="s">
        <v>62</v>
      </c>
      <c r="AK231" s="1" t="s">
        <v>59</v>
      </c>
      <c r="AL231" s="1" t="s">
        <v>979</v>
      </c>
      <c r="AM231" s="1" t="s">
        <v>980</v>
      </c>
      <c r="AN231" s="1" t="s">
        <v>65</v>
      </c>
      <c r="AO231" s="1" t="s">
        <v>66</v>
      </c>
      <c r="AP231" s="1" t="s">
        <v>67</v>
      </c>
    </row>
    <row r="232" spans="1:42" x14ac:dyDescent="0.3">
      <c r="A232" s="1" t="s">
        <v>964</v>
      </c>
      <c r="B232" s="1" t="s">
        <v>43</v>
      </c>
      <c r="C232" s="1">
        <v>-999</v>
      </c>
      <c r="D232" s="1" t="s">
        <v>44</v>
      </c>
      <c r="E232" s="1" t="s">
        <v>965</v>
      </c>
      <c r="F232" s="1" t="s">
        <v>966</v>
      </c>
      <c r="G232" s="1" t="s">
        <v>967</v>
      </c>
      <c r="H232" s="1" t="s">
        <v>968</v>
      </c>
      <c r="I232" s="1" t="s">
        <v>49</v>
      </c>
      <c r="J232" s="1" t="s">
        <v>260</v>
      </c>
      <c r="K232" s="1" t="s">
        <v>51</v>
      </c>
      <c r="L232" s="1">
        <v>1</v>
      </c>
      <c r="M232" s="1" t="s">
        <v>49</v>
      </c>
      <c r="N232" s="1" t="s">
        <v>49</v>
      </c>
      <c r="O232" s="1" t="s">
        <v>49</v>
      </c>
      <c r="P232" s="1" t="s">
        <v>181</v>
      </c>
      <c r="Q232" s="1">
        <v>10.4922</v>
      </c>
      <c r="R232" s="1">
        <v>34.185099999999998</v>
      </c>
      <c r="S232" s="1">
        <v>5.9726999999999997</v>
      </c>
      <c r="T232" s="1" t="s">
        <v>53</v>
      </c>
      <c r="U232" s="1" t="s">
        <v>54</v>
      </c>
      <c r="V232" s="1" t="s">
        <v>55</v>
      </c>
      <c r="W232" s="1" t="s">
        <v>56</v>
      </c>
      <c r="X232" s="1" t="s">
        <v>57</v>
      </c>
      <c r="Y232" s="1" t="s">
        <v>58</v>
      </c>
      <c r="AA232" s="1" t="s">
        <v>59</v>
      </c>
      <c r="AB232" s="1" t="s">
        <v>111</v>
      </c>
      <c r="AC232" s="1">
        <v>2017</v>
      </c>
      <c r="AD232" s="1" t="s">
        <v>981</v>
      </c>
      <c r="AE232" s="1">
        <v>22.754325999999999</v>
      </c>
      <c r="AF232" s="1">
        <v>-160.93090000000001</v>
      </c>
      <c r="AG232" s="1">
        <v>363.34100000000001</v>
      </c>
      <c r="AH232" s="1">
        <v>363.34100000000001</v>
      </c>
      <c r="AI232" s="1">
        <v>363.34100000000001</v>
      </c>
      <c r="AJ232" s="1" t="s">
        <v>62</v>
      </c>
      <c r="AK232" s="1" t="s">
        <v>59</v>
      </c>
      <c r="AL232" s="1" t="s">
        <v>982</v>
      </c>
      <c r="AM232" s="1" t="s">
        <v>983</v>
      </c>
      <c r="AN232" s="1" t="s">
        <v>65</v>
      </c>
      <c r="AO232" s="1" t="s">
        <v>66</v>
      </c>
      <c r="AP232" s="1" t="s">
        <v>67</v>
      </c>
    </row>
    <row r="235" spans="1:42" x14ac:dyDescent="0.3">
      <c r="AG235" s="1">
        <f>MIN(AG1:AG232)</f>
        <v>292.40899999999999</v>
      </c>
    </row>
    <row r="238" spans="1:42" x14ac:dyDescent="0.3">
      <c r="AG238" s="1">
        <f>MAX(AG1:AG232)</f>
        <v>2696.6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BF3-B98B-498B-90DC-7FD937E9564E}">
  <dimension ref="A3:H58"/>
  <sheetViews>
    <sheetView workbookViewId="0">
      <selection activeCell="B11" sqref="B11"/>
    </sheetView>
  </sheetViews>
  <sheetFormatPr defaultColWidth="12.44140625" defaultRowHeight="15.6" x14ac:dyDescent="0.3"/>
  <cols>
    <col min="1" max="1" width="29.6640625" style="1" bestFit="1" customWidth="1"/>
    <col min="2" max="2" width="17.21875" style="1" bestFit="1" customWidth="1"/>
    <col min="3" max="4" width="16.44140625" style="1" bestFit="1" customWidth="1"/>
    <col min="5" max="7" width="14.44140625" style="1" bestFit="1" customWidth="1"/>
    <col min="8" max="16384" width="12.44140625" style="1"/>
  </cols>
  <sheetData>
    <row r="3" spans="1:8" x14ac:dyDescent="0.3">
      <c r="A3" s="1" t="s">
        <v>984</v>
      </c>
      <c r="B3" s="1" t="s">
        <v>985</v>
      </c>
    </row>
    <row r="4" spans="1:8" x14ac:dyDescent="0.3">
      <c r="A4" s="1" t="s">
        <v>986</v>
      </c>
      <c r="B4" s="1" t="s">
        <v>441</v>
      </c>
      <c r="C4" s="1" t="s">
        <v>73</v>
      </c>
      <c r="D4" s="1" t="s">
        <v>96</v>
      </c>
      <c r="E4" s="1" t="s">
        <v>161</v>
      </c>
      <c r="F4" s="1" t="s">
        <v>148</v>
      </c>
      <c r="G4" s="1" t="s">
        <v>59</v>
      </c>
      <c r="H4" s="1" t="s">
        <v>987</v>
      </c>
    </row>
    <row r="5" spans="1:8" x14ac:dyDescent="0.3">
      <c r="A5" s="2" t="s">
        <v>45</v>
      </c>
      <c r="C5" s="1">
        <v>2</v>
      </c>
      <c r="F5" s="1">
        <v>1</v>
      </c>
      <c r="G5" s="1">
        <v>4</v>
      </c>
      <c r="H5" s="1">
        <v>7</v>
      </c>
    </row>
    <row r="6" spans="1:8" x14ac:dyDescent="0.3">
      <c r="A6" s="2" t="s">
        <v>417</v>
      </c>
      <c r="F6" s="1">
        <v>1</v>
      </c>
      <c r="H6" s="1">
        <v>1</v>
      </c>
    </row>
    <row r="7" spans="1:8" x14ac:dyDescent="0.3">
      <c r="A7" s="2" t="s">
        <v>46</v>
      </c>
      <c r="C7" s="1">
        <v>3</v>
      </c>
      <c r="D7" s="1">
        <v>2</v>
      </c>
      <c r="G7" s="1">
        <v>1</v>
      </c>
      <c r="H7" s="1">
        <v>6</v>
      </c>
    </row>
    <row r="8" spans="1:8" x14ac:dyDescent="0.3">
      <c r="A8" s="2" t="s">
        <v>485</v>
      </c>
      <c r="G8" s="1">
        <v>134</v>
      </c>
      <c r="H8" s="1">
        <v>134</v>
      </c>
    </row>
    <row r="9" spans="1:8" x14ac:dyDescent="0.3">
      <c r="A9" s="2" t="s">
        <v>434</v>
      </c>
      <c r="B9" s="1">
        <v>1</v>
      </c>
      <c r="E9" s="1">
        <v>1</v>
      </c>
      <c r="H9" s="1">
        <v>2</v>
      </c>
    </row>
    <row r="10" spans="1:8" x14ac:dyDescent="0.3">
      <c r="A10" s="2" t="s">
        <v>449</v>
      </c>
      <c r="D10" s="1">
        <v>1</v>
      </c>
      <c r="H10" s="1">
        <v>1</v>
      </c>
    </row>
    <row r="11" spans="1:8" x14ac:dyDescent="0.3">
      <c r="A11" s="2" t="s">
        <v>453</v>
      </c>
      <c r="D11" s="1">
        <v>1</v>
      </c>
      <c r="H11" s="1">
        <v>1</v>
      </c>
    </row>
    <row r="12" spans="1:8" x14ac:dyDescent="0.3">
      <c r="A12" s="2" t="s">
        <v>823</v>
      </c>
      <c r="G12" s="1">
        <v>1</v>
      </c>
      <c r="H12" s="1">
        <v>1</v>
      </c>
    </row>
    <row r="13" spans="1:8" x14ac:dyDescent="0.3">
      <c r="A13" s="2" t="s">
        <v>645</v>
      </c>
      <c r="G13" s="1">
        <v>2</v>
      </c>
      <c r="H13" s="1">
        <v>2</v>
      </c>
    </row>
    <row r="14" spans="1:8" x14ac:dyDescent="0.3">
      <c r="A14" s="2" t="s">
        <v>426</v>
      </c>
      <c r="C14" s="1">
        <v>1</v>
      </c>
      <c r="H14" s="1">
        <v>1</v>
      </c>
    </row>
    <row r="15" spans="1:8" x14ac:dyDescent="0.3">
      <c r="A15" s="2" t="s">
        <v>325</v>
      </c>
      <c r="E15" s="1">
        <v>1</v>
      </c>
      <c r="H15" s="1">
        <v>1</v>
      </c>
    </row>
    <row r="16" spans="1:8" x14ac:dyDescent="0.3">
      <c r="A16" s="2" t="s">
        <v>333</v>
      </c>
      <c r="G16" s="1">
        <v>4</v>
      </c>
      <c r="H16" s="1">
        <v>4</v>
      </c>
    </row>
    <row r="17" spans="1:8" x14ac:dyDescent="0.3">
      <c r="A17" s="2" t="s">
        <v>167</v>
      </c>
      <c r="G17" s="1">
        <v>1</v>
      </c>
      <c r="H17" s="1">
        <v>1</v>
      </c>
    </row>
    <row r="18" spans="1:8" x14ac:dyDescent="0.3">
      <c r="A18" s="2" t="s">
        <v>42</v>
      </c>
      <c r="G18" s="1">
        <v>12</v>
      </c>
      <c r="H18" s="1">
        <v>12</v>
      </c>
    </row>
    <row r="19" spans="1:8" x14ac:dyDescent="0.3">
      <c r="A19" s="2" t="s">
        <v>185</v>
      </c>
      <c r="E19" s="1">
        <v>1</v>
      </c>
      <c r="H19" s="1">
        <v>1</v>
      </c>
    </row>
    <row r="20" spans="1:8" x14ac:dyDescent="0.3">
      <c r="A20" s="2" t="s">
        <v>712</v>
      </c>
      <c r="G20" s="1">
        <v>120</v>
      </c>
      <c r="H20" s="1">
        <v>120</v>
      </c>
    </row>
    <row r="21" spans="1:8" x14ac:dyDescent="0.3">
      <c r="A21" s="2" t="s">
        <v>424</v>
      </c>
      <c r="D21" s="1">
        <v>1</v>
      </c>
      <c r="H21" s="1">
        <v>1</v>
      </c>
    </row>
    <row r="22" spans="1:8" x14ac:dyDescent="0.3">
      <c r="A22" s="2" t="s">
        <v>459</v>
      </c>
      <c r="C22" s="1">
        <v>1</v>
      </c>
      <c r="D22" s="1">
        <v>1</v>
      </c>
      <c r="H22" s="1">
        <v>2</v>
      </c>
    </row>
    <row r="23" spans="1:8" x14ac:dyDescent="0.3">
      <c r="A23" s="2" t="s">
        <v>754</v>
      </c>
      <c r="G23" s="1">
        <v>1</v>
      </c>
      <c r="H23" s="1">
        <v>1</v>
      </c>
    </row>
    <row r="24" spans="1:8" x14ac:dyDescent="0.3">
      <c r="A24" s="2" t="s">
        <v>762</v>
      </c>
      <c r="G24" s="1">
        <v>22</v>
      </c>
      <c r="H24" s="1">
        <v>22</v>
      </c>
    </row>
    <row r="25" spans="1:8" x14ac:dyDescent="0.3">
      <c r="A25" s="2" t="s">
        <v>658</v>
      </c>
      <c r="G25" s="1">
        <v>33</v>
      </c>
      <c r="H25" s="1">
        <v>33</v>
      </c>
    </row>
    <row r="26" spans="1:8" x14ac:dyDescent="0.3">
      <c r="A26" s="2" t="s">
        <v>921</v>
      </c>
      <c r="G26" s="1">
        <v>19</v>
      </c>
      <c r="H26" s="1">
        <v>19</v>
      </c>
    </row>
    <row r="27" spans="1:8" x14ac:dyDescent="0.3">
      <c r="A27" s="2" t="s">
        <v>132</v>
      </c>
      <c r="C27" s="1">
        <v>1</v>
      </c>
      <c r="H27" s="1">
        <v>1</v>
      </c>
    </row>
    <row r="28" spans="1:8" x14ac:dyDescent="0.3">
      <c r="A28" s="2" t="s">
        <v>115</v>
      </c>
      <c r="D28" s="1">
        <v>1</v>
      </c>
      <c r="H28" s="1">
        <v>1</v>
      </c>
    </row>
    <row r="29" spans="1:8" x14ac:dyDescent="0.3">
      <c r="A29" s="2" t="s">
        <v>123</v>
      </c>
      <c r="C29" s="1">
        <v>2</v>
      </c>
      <c r="H29" s="1">
        <v>2</v>
      </c>
    </row>
    <row r="30" spans="1:8" x14ac:dyDescent="0.3">
      <c r="A30" s="2" t="s">
        <v>194</v>
      </c>
      <c r="D30" s="1">
        <v>2</v>
      </c>
      <c r="F30" s="1">
        <v>2</v>
      </c>
      <c r="H30" s="1">
        <v>4</v>
      </c>
    </row>
    <row r="31" spans="1:8" x14ac:dyDescent="0.3">
      <c r="A31" s="2" t="s">
        <v>240</v>
      </c>
      <c r="G31" s="1">
        <v>23</v>
      </c>
      <c r="H31" s="1">
        <v>23</v>
      </c>
    </row>
    <row r="32" spans="1:8" x14ac:dyDescent="0.3">
      <c r="A32" s="2" t="s">
        <v>469</v>
      </c>
      <c r="C32" s="1">
        <v>1</v>
      </c>
      <c r="H32" s="1">
        <v>1</v>
      </c>
    </row>
    <row r="33" spans="1:8" x14ac:dyDescent="0.3">
      <c r="A33" s="2" t="s">
        <v>350</v>
      </c>
      <c r="G33" s="1">
        <v>2</v>
      </c>
      <c r="H33" s="1">
        <v>2</v>
      </c>
    </row>
    <row r="34" spans="1:8" x14ac:dyDescent="0.3">
      <c r="A34" s="2" t="s">
        <v>359</v>
      </c>
      <c r="G34" s="1">
        <v>5</v>
      </c>
      <c r="H34" s="1">
        <v>5</v>
      </c>
    </row>
    <row r="35" spans="1:8" x14ac:dyDescent="0.3">
      <c r="A35" s="2" t="s">
        <v>187</v>
      </c>
      <c r="C35" s="1">
        <v>2</v>
      </c>
      <c r="D35" s="1">
        <v>2</v>
      </c>
      <c r="F35" s="1">
        <v>1</v>
      </c>
      <c r="H35" s="1">
        <v>5</v>
      </c>
    </row>
    <row r="36" spans="1:8" x14ac:dyDescent="0.3">
      <c r="A36" s="2" t="s">
        <v>234</v>
      </c>
      <c r="C36" s="1">
        <v>1</v>
      </c>
      <c r="H36" s="1">
        <v>1</v>
      </c>
    </row>
    <row r="37" spans="1:8" x14ac:dyDescent="0.3">
      <c r="A37" s="2" t="s">
        <v>435</v>
      </c>
      <c r="E37" s="1">
        <v>1</v>
      </c>
      <c r="H37" s="1">
        <v>1</v>
      </c>
    </row>
    <row r="38" spans="1:8" x14ac:dyDescent="0.3">
      <c r="A38" s="2" t="s">
        <v>748</v>
      </c>
      <c r="G38" s="1">
        <v>1</v>
      </c>
      <c r="H38" s="1">
        <v>1</v>
      </c>
    </row>
    <row r="39" spans="1:8" x14ac:dyDescent="0.3">
      <c r="A39" s="2" t="s">
        <v>314</v>
      </c>
      <c r="G39" s="1">
        <v>5</v>
      </c>
      <c r="H39" s="1">
        <v>5</v>
      </c>
    </row>
    <row r="40" spans="1:8" x14ac:dyDescent="0.3">
      <c r="A40" s="2" t="s">
        <v>655</v>
      </c>
      <c r="G40" s="1">
        <v>1</v>
      </c>
      <c r="H40" s="1">
        <v>1</v>
      </c>
    </row>
    <row r="41" spans="1:8" x14ac:dyDescent="0.3">
      <c r="A41" s="2" t="s">
        <v>836</v>
      </c>
      <c r="G41" s="1">
        <v>2</v>
      </c>
      <c r="H41" s="1">
        <v>2</v>
      </c>
    </row>
    <row r="42" spans="1:8" x14ac:dyDescent="0.3">
      <c r="A42" s="2" t="s">
        <v>892</v>
      </c>
      <c r="G42" s="1">
        <v>6</v>
      </c>
      <c r="H42" s="1">
        <v>6</v>
      </c>
    </row>
    <row r="43" spans="1:8" x14ac:dyDescent="0.3">
      <c r="A43" s="2" t="s">
        <v>906</v>
      </c>
      <c r="G43" s="1">
        <v>1</v>
      </c>
      <c r="H43" s="1">
        <v>1</v>
      </c>
    </row>
    <row r="44" spans="1:8" x14ac:dyDescent="0.3">
      <c r="A44" s="2" t="s">
        <v>861</v>
      </c>
      <c r="G44" s="1">
        <v>10</v>
      </c>
      <c r="H44" s="1">
        <v>10</v>
      </c>
    </row>
    <row r="45" spans="1:8" x14ac:dyDescent="0.3">
      <c r="A45" s="2" t="s">
        <v>846</v>
      </c>
      <c r="G45" s="1">
        <v>4</v>
      </c>
      <c r="H45" s="1">
        <v>4</v>
      </c>
    </row>
    <row r="46" spans="1:8" x14ac:dyDescent="0.3">
      <c r="A46" s="2" t="s">
        <v>718</v>
      </c>
      <c r="G46" s="1">
        <v>64</v>
      </c>
      <c r="H46" s="1">
        <v>64</v>
      </c>
    </row>
    <row r="47" spans="1:8" x14ac:dyDescent="0.3">
      <c r="A47" s="2" t="s">
        <v>912</v>
      </c>
      <c r="G47" s="1">
        <v>2</v>
      </c>
      <c r="H47" s="1">
        <v>2</v>
      </c>
    </row>
    <row r="48" spans="1:8" x14ac:dyDescent="0.3">
      <c r="A48" s="2" t="s">
        <v>376</v>
      </c>
      <c r="C48" s="1">
        <v>1</v>
      </c>
      <c r="H48" s="1">
        <v>1</v>
      </c>
    </row>
    <row r="49" spans="1:8" x14ac:dyDescent="0.3">
      <c r="A49" s="2" t="s">
        <v>384</v>
      </c>
      <c r="C49" s="1">
        <v>1</v>
      </c>
      <c r="H49" s="1">
        <v>1</v>
      </c>
    </row>
    <row r="50" spans="1:8" x14ac:dyDescent="0.3">
      <c r="A50" s="2" t="s">
        <v>479</v>
      </c>
      <c r="F50" s="1">
        <v>1</v>
      </c>
      <c r="H50" s="1">
        <v>1</v>
      </c>
    </row>
    <row r="51" spans="1:8" x14ac:dyDescent="0.3">
      <c r="A51" s="2" t="s">
        <v>964</v>
      </c>
      <c r="G51" s="1">
        <v>6</v>
      </c>
      <c r="H51" s="1">
        <v>6</v>
      </c>
    </row>
    <row r="52" spans="1:8" x14ac:dyDescent="0.3">
      <c r="A52" s="2" t="s">
        <v>829</v>
      </c>
      <c r="G52" s="1">
        <v>1</v>
      </c>
      <c r="H52" s="1">
        <v>1</v>
      </c>
    </row>
    <row r="53" spans="1:8" x14ac:dyDescent="0.3">
      <c r="A53" s="2" t="s">
        <v>808</v>
      </c>
      <c r="G53" s="1">
        <v>6</v>
      </c>
      <c r="H53" s="1">
        <v>6</v>
      </c>
    </row>
    <row r="54" spans="1:8" x14ac:dyDescent="0.3">
      <c r="A54" s="2" t="s">
        <v>116</v>
      </c>
      <c r="D54" s="1">
        <v>1</v>
      </c>
      <c r="F54" s="1">
        <v>1</v>
      </c>
      <c r="H54" s="1">
        <v>2</v>
      </c>
    </row>
    <row r="55" spans="1:8" x14ac:dyDescent="0.3">
      <c r="A55" s="2" t="s">
        <v>154</v>
      </c>
      <c r="E55" s="1">
        <v>1</v>
      </c>
      <c r="H55" s="1">
        <v>1</v>
      </c>
    </row>
    <row r="56" spans="1:8" x14ac:dyDescent="0.3">
      <c r="A56" s="2" t="s">
        <v>178</v>
      </c>
      <c r="G56" s="1">
        <v>1</v>
      </c>
      <c r="H56" s="1">
        <v>1</v>
      </c>
    </row>
    <row r="57" spans="1:8" x14ac:dyDescent="0.3">
      <c r="A57" s="2" t="s">
        <v>798</v>
      </c>
      <c r="G57" s="1">
        <v>2</v>
      </c>
      <c r="H57" s="1">
        <v>2</v>
      </c>
    </row>
    <row r="58" spans="1:8" x14ac:dyDescent="0.3">
      <c r="A58" s="2" t="s">
        <v>987</v>
      </c>
      <c r="B58" s="1">
        <v>1</v>
      </c>
      <c r="C58" s="1">
        <v>16</v>
      </c>
      <c r="D58" s="1">
        <v>12</v>
      </c>
      <c r="E58" s="1">
        <v>5</v>
      </c>
      <c r="F58" s="1">
        <v>7</v>
      </c>
      <c r="G58" s="1">
        <v>496</v>
      </c>
      <c r="H58" s="1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05B0-DF90-4D5A-9AFE-59CDB0D05BBC}">
  <dimension ref="A2:G55"/>
  <sheetViews>
    <sheetView workbookViewId="0">
      <selection activeCell="I17" sqref="I17"/>
    </sheetView>
  </sheetViews>
  <sheetFormatPr defaultColWidth="12.44140625" defaultRowHeight="15.6" x14ac:dyDescent="0.3"/>
  <cols>
    <col min="1" max="1" width="23.109375" style="1" customWidth="1"/>
    <col min="2" max="2" width="15.21875" style="1" customWidth="1"/>
    <col min="3" max="6" width="12.44140625" style="1"/>
    <col min="7" max="7" width="16.88671875" style="1" customWidth="1"/>
    <col min="8" max="16384" width="12.44140625" style="1"/>
  </cols>
  <sheetData>
    <row r="2" spans="1:7" x14ac:dyDescent="0.3">
      <c r="A2" s="1" t="s">
        <v>988</v>
      </c>
      <c r="B2" s="1" t="s">
        <v>441</v>
      </c>
      <c r="C2" s="1" t="s">
        <v>73</v>
      </c>
      <c r="D2" s="1" t="s">
        <v>96</v>
      </c>
      <c r="E2" s="1" t="s">
        <v>161</v>
      </c>
      <c r="F2" s="1" t="s">
        <v>148</v>
      </c>
      <c r="G2" s="1" t="s">
        <v>59</v>
      </c>
    </row>
    <row r="3" spans="1:7" x14ac:dyDescent="0.3">
      <c r="A3" s="1" t="s">
        <v>45</v>
      </c>
      <c r="B3" s="1">
        <v>0</v>
      </c>
      <c r="C3" s="1">
        <v>2</v>
      </c>
      <c r="D3" s="1">
        <v>0</v>
      </c>
      <c r="E3" s="1">
        <v>0</v>
      </c>
      <c r="F3" s="1">
        <v>1</v>
      </c>
      <c r="G3" s="1">
        <v>4</v>
      </c>
    </row>
    <row r="4" spans="1:7" x14ac:dyDescent="0.3">
      <c r="A4" s="1" t="s">
        <v>417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</row>
    <row r="5" spans="1:7" x14ac:dyDescent="0.3">
      <c r="A5" s="1" t="s">
        <v>46</v>
      </c>
      <c r="B5" s="1">
        <v>0</v>
      </c>
      <c r="C5" s="1">
        <v>3</v>
      </c>
      <c r="D5" s="1">
        <v>2</v>
      </c>
      <c r="E5" s="1">
        <v>0</v>
      </c>
      <c r="F5" s="1">
        <v>0</v>
      </c>
      <c r="G5" s="1">
        <v>1</v>
      </c>
    </row>
    <row r="6" spans="1:7" x14ac:dyDescent="0.3">
      <c r="A6" s="1" t="s">
        <v>485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134</v>
      </c>
    </row>
    <row r="7" spans="1:7" x14ac:dyDescent="0.3">
      <c r="A7" s="1" t="s">
        <v>434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</row>
    <row r="8" spans="1:7" x14ac:dyDescent="0.3">
      <c r="A8" s="1" t="s">
        <v>449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</row>
    <row r="9" spans="1:7" x14ac:dyDescent="0.3">
      <c r="A9" s="1" t="s">
        <v>453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</row>
    <row r="10" spans="1:7" x14ac:dyDescent="0.3">
      <c r="A10" s="1" t="s">
        <v>823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</row>
    <row r="11" spans="1:7" x14ac:dyDescent="0.3">
      <c r="A11" s="1" t="s">
        <v>645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2</v>
      </c>
    </row>
    <row r="12" spans="1:7" x14ac:dyDescent="0.3">
      <c r="A12" s="1" t="s">
        <v>426</v>
      </c>
      <c r="B12" s="1">
        <v>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</row>
    <row r="13" spans="1:7" x14ac:dyDescent="0.3">
      <c r="A13" s="1" t="s">
        <v>325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</row>
    <row r="14" spans="1:7" x14ac:dyDescent="0.3">
      <c r="A14" s="1" t="s">
        <v>333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4</v>
      </c>
    </row>
    <row r="15" spans="1:7" x14ac:dyDescent="0.3">
      <c r="A15" s="1" t="s">
        <v>167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</row>
    <row r="16" spans="1:7" x14ac:dyDescent="0.3">
      <c r="A16" s="1" t="s">
        <v>42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12</v>
      </c>
    </row>
    <row r="17" spans="1:7" x14ac:dyDescent="0.3">
      <c r="A17" s="1" t="s">
        <v>185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0</v>
      </c>
    </row>
    <row r="18" spans="1:7" x14ac:dyDescent="0.3">
      <c r="A18" s="1" t="s">
        <v>712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120</v>
      </c>
    </row>
    <row r="19" spans="1:7" x14ac:dyDescent="0.3">
      <c r="A19" s="1" t="s">
        <v>424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</row>
    <row r="20" spans="1:7" x14ac:dyDescent="0.3">
      <c r="A20" s="1" t="s">
        <v>459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0</v>
      </c>
    </row>
    <row r="21" spans="1:7" x14ac:dyDescent="0.3">
      <c r="A21" s="1" t="s">
        <v>754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</row>
    <row r="22" spans="1:7" x14ac:dyDescent="0.3">
      <c r="A22" s="1" t="s">
        <v>762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22</v>
      </c>
    </row>
    <row r="23" spans="1:7" x14ac:dyDescent="0.3">
      <c r="A23" s="1" t="s">
        <v>658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33</v>
      </c>
    </row>
    <row r="24" spans="1:7" x14ac:dyDescent="0.3">
      <c r="A24" s="1" t="s">
        <v>921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19</v>
      </c>
    </row>
    <row r="25" spans="1:7" x14ac:dyDescent="0.3">
      <c r="A25" s="1" t="s">
        <v>132</v>
      </c>
      <c r="B25" s="1">
        <v>0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</row>
    <row r="26" spans="1:7" x14ac:dyDescent="0.3">
      <c r="A26" s="1" t="s">
        <v>115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</row>
    <row r="27" spans="1:7" x14ac:dyDescent="0.3">
      <c r="A27" s="1" t="s">
        <v>123</v>
      </c>
      <c r="B27" s="1">
        <v>0</v>
      </c>
      <c r="C27" s="1">
        <v>2</v>
      </c>
      <c r="D27" s="1">
        <v>0</v>
      </c>
      <c r="E27" s="1">
        <v>0</v>
      </c>
      <c r="F27" s="1">
        <v>0</v>
      </c>
      <c r="G27" s="1">
        <v>0</v>
      </c>
    </row>
    <row r="28" spans="1:7" x14ac:dyDescent="0.3">
      <c r="A28" s="1" t="s">
        <v>194</v>
      </c>
      <c r="B28" s="1">
        <v>0</v>
      </c>
      <c r="C28" s="1">
        <v>0</v>
      </c>
      <c r="D28" s="1">
        <v>2</v>
      </c>
      <c r="E28" s="1">
        <v>0</v>
      </c>
      <c r="F28" s="1">
        <v>2</v>
      </c>
      <c r="G28" s="1">
        <v>0</v>
      </c>
    </row>
    <row r="29" spans="1:7" x14ac:dyDescent="0.3">
      <c r="A29" s="1" t="s">
        <v>240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23</v>
      </c>
    </row>
    <row r="30" spans="1:7" x14ac:dyDescent="0.3">
      <c r="A30" s="1" t="s">
        <v>469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</row>
    <row r="31" spans="1:7" x14ac:dyDescent="0.3">
      <c r="A31" s="1" t="s">
        <v>350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2</v>
      </c>
    </row>
    <row r="32" spans="1:7" x14ac:dyDescent="0.3">
      <c r="A32" s="1" t="s">
        <v>359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5</v>
      </c>
    </row>
    <row r="33" spans="1:7" x14ac:dyDescent="0.3">
      <c r="A33" s="1" t="s">
        <v>187</v>
      </c>
      <c r="B33" s="1">
        <v>0</v>
      </c>
      <c r="C33" s="1">
        <v>2</v>
      </c>
      <c r="D33" s="1">
        <v>2</v>
      </c>
      <c r="E33" s="1">
        <v>0</v>
      </c>
      <c r="F33" s="1">
        <v>1</v>
      </c>
      <c r="G33" s="1">
        <v>0</v>
      </c>
    </row>
    <row r="34" spans="1:7" x14ac:dyDescent="0.3">
      <c r="A34" s="1" t="s">
        <v>234</v>
      </c>
      <c r="B34" s="1">
        <v>0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435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</row>
    <row r="36" spans="1:7" x14ac:dyDescent="0.3">
      <c r="A36" s="1" t="s">
        <v>748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</v>
      </c>
    </row>
    <row r="37" spans="1:7" x14ac:dyDescent="0.3">
      <c r="A37" s="1" t="s">
        <v>314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5</v>
      </c>
    </row>
    <row r="38" spans="1:7" x14ac:dyDescent="0.3">
      <c r="A38" s="1" t="s">
        <v>655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1</v>
      </c>
    </row>
    <row r="39" spans="1:7" x14ac:dyDescent="0.3">
      <c r="A39" s="1" t="s">
        <v>836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2</v>
      </c>
    </row>
    <row r="40" spans="1:7" x14ac:dyDescent="0.3">
      <c r="A40" s="1" t="s">
        <v>892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6</v>
      </c>
    </row>
    <row r="41" spans="1:7" x14ac:dyDescent="0.3">
      <c r="A41" s="1" t="s">
        <v>906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</row>
    <row r="42" spans="1:7" x14ac:dyDescent="0.3">
      <c r="A42" s="1" t="s">
        <v>861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10</v>
      </c>
    </row>
    <row r="43" spans="1:7" x14ac:dyDescent="0.3">
      <c r="A43" s="1" t="s">
        <v>846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4</v>
      </c>
    </row>
    <row r="44" spans="1:7" x14ac:dyDescent="0.3">
      <c r="A44" s="1" t="s">
        <v>718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64</v>
      </c>
    </row>
    <row r="45" spans="1:7" x14ac:dyDescent="0.3">
      <c r="A45" s="1" t="s">
        <v>912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2</v>
      </c>
    </row>
    <row r="46" spans="1:7" x14ac:dyDescent="0.3">
      <c r="A46" s="1" t="s">
        <v>376</v>
      </c>
      <c r="B46" s="1">
        <v>0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</row>
    <row r="47" spans="1:7" x14ac:dyDescent="0.3">
      <c r="A47" s="1" t="s">
        <v>384</v>
      </c>
      <c r="B47" s="1">
        <v>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">
      <c r="A48" s="1" t="s">
        <v>479</v>
      </c>
      <c r="B48" s="1">
        <v>0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</row>
    <row r="49" spans="1:7" x14ac:dyDescent="0.3">
      <c r="A49" s="1" t="s">
        <v>964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6</v>
      </c>
    </row>
    <row r="50" spans="1:7" x14ac:dyDescent="0.3">
      <c r="A50" s="1" t="s">
        <v>829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</row>
    <row r="51" spans="1:7" x14ac:dyDescent="0.3">
      <c r="A51" s="1" t="s">
        <v>808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6</v>
      </c>
    </row>
    <row r="52" spans="1:7" x14ac:dyDescent="0.3">
      <c r="A52" s="1" t="s">
        <v>116</v>
      </c>
      <c r="B52" s="1">
        <v>0</v>
      </c>
      <c r="C52" s="1">
        <v>0</v>
      </c>
      <c r="D52" s="1">
        <v>1</v>
      </c>
      <c r="E52" s="1">
        <v>0</v>
      </c>
      <c r="F52" s="1">
        <v>1</v>
      </c>
      <c r="G52" s="1">
        <v>0</v>
      </c>
    </row>
    <row r="53" spans="1:7" x14ac:dyDescent="0.3">
      <c r="A53" s="1" t="s">
        <v>154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3">
      <c r="A54" s="1" t="s">
        <v>178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1</v>
      </c>
    </row>
    <row r="55" spans="1:7" x14ac:dyDescent="0.3">
      <c r="A55" s="1" t="s">
        <v>798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39CFF-F786-4FED-8B93-C14E9628C36D}">
  <dimension ref="A3:E58"/>
  <sheetViews>
    <sheetView topLeftCell="A31" workbookViewId="0">
      <selection activeCell="A3" sqref="A3:E58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5.21875" bestFit="1" customWidth="1"/>
    <col min="4" max="4" width="7.33203125" bestFit="1" customWidth="1"/>
    <col min="5" max="5" width="10.77734375" bestFit="1" customWidth="1"/>
  </cols>
  <sheetData>
    <row r="3" spans="1:5" x14ac:dyDescent="0.3">
      <c r="A3" s="3" t="s">
        <v>984</v>
      </c>
      <c r="B3" s="3" t="s">
        <v>985</v>
      </c>
    </row>
    <row r="4" spans="1:5" x14ac:dyDescent="0.3">
      <c r="A4" s="3" t="s">
        <v>986</v>
      </c>
      <c r="B4" t="s">
        <v>67</v>
      </c>
      <c r="C4" t="s">
        <v>100</v>
      </c>
      <c r="D4" t="s">
        <v>80</v>
      </c>
      <c r="E4" t="s">
        <v>987</v>
      </c>
    </row>
    <row r="5" spans="1:5" x14ac:dyDescent="0.3">
      <c r="A5" s="4" t="s">
        <v>45</v>
      </c>
      <c r="B5" s="5">
        <v>5</v>
      </c>
      <c r="C5" s="5"/>
      <c r="D5" s="5">
        <v>2</v>
      </c>
      <c r="E5" s="5">
        <v>7</v>
      </c>
    </row>
    <row r="6" spans="1:5" x14ac:dyDescent="0.3">
      <c r="A6" s="4" t="s">
        <v>417</v>
      </c>
      <c r="B6" s="5">
        <v>1</v>
      </c>
      <c r="C6" s="5"/>
      <c r="D6" s="5"/>
      <c r="E6" s="5">
        <v>1</v>
      </c>
    </row>
    <row r="7" spans="1:5" x14ac:dyDescent="0.3">
      <c r="A7" s="4" t="s">
        <v>46</v>
      </c>
      <c r="B7" s="5">
        <v>1</v>
      </c>
      <c r="C7" s="5">
        <v>2</v>
      </c>
      <c r="D7" s="5">
        <v>3</v>
      </c>
      <c r="E7" s="5">
        <v>6</v>
      </c>
    </row>
    <row r="8" spans="1:5" x14ac:dyDescent="0.3">
      <c r="A8" s="4" t="s">
        <v>485</v>
      </c>
      <c r="B8" s="5">
        <v>134</v>
      </c>
      <c r="C8" s="5"/>
      <c r="D8" s="5"/>
      <c r="E8" s="5">
        <v>134</v>
      </c>
    </row>
    <row r="9" spans="1:5" x14ac:dyDescent="0.3">
      <c r="A9" s="4" t="s">
        <v>434</v>
      </c>
      <c r="B9" s="5"/>
      <c r="C9" s="5">
        <v>1</v>
      </c>
      <c r="D9" s="5">
        <v>1</v>
      </c>
      <c r="E9" s="5">
        <v>2</v>
      </c>
    </row>
    <row r="10" spans="1:5" x14ac:dyDescent="0.3">
      <c r="A10" s="4" t="s">
        <v>449</v>
      </c>
      <c r="B10" s="5"/>
      <c r="C10" s="5">
        <v>1</v>
      </c>
      <c r="D10" s="5"/>
      <c r="E10" s="5">
        <v>1</v>
      </c>
    </row>
    <row r="11" spans="1:5" x14ac:dyDescent="0.3">
      <c r="A11" s="4" t="s">
        <v>453</v>
      </c>
      <c r="B11" s="5"/>
      <c r="C11" s="5">
        <v>1</v>
      </c>
      <c r="D11" s="5"/>
      <c r="E11" s="5">
        <v>1</v>
      </c>
    </row>
    <row r="12" spans="1:5" x14ac:dyDescent="0.3">
      <c r="A12" s="4" t="s">
        <v>823</v>
      </c>
      <c r="B12" s="5">
        <v>1</v>
      </c>
      <c r="C12" s="5"/>
      <c r="D12" s="5"/>
      <c r="E12" s="5">
        <v>1</v>
      </c>
    </row>
    <row r="13" spans="1:5" x14ac:dyDescent="0.3">
      <c r="A13" s="4" t="s">
        <v>645</v>
      </c>
      <c r="B13" s="5">
        <v>2</v>
      </c>
      <c r="C13" s="5"/>
      <c r="D13" s="5"/>
      <c r="E13" s="5">
        <v>2</v>
      </c>
    </row>
    <row r="14" spans="1:5" x14ac:dyDescent="0.3">
      <c r="A14" s="4" t="s">
        <v>426</v>
      </c>
      <c r="B14" s="5"/>
      <c r="C14" s="5"/>
      <c r="D14" s="5">
        <v>1</v>
      </c>
      <c r="E14" s="5">
        <v>1</v>
      </c>
    </row>
    <row r="15" spans="1:5" x14ac:dyDescent="0.3">
      <c r="A15" s="4" t="s">
        <v>325</v>
      </c>
      <c r="B15" s="5"/>
      <c r="C15" s="5"/>
      <c r="D15" s="5">
        <v>1</v>
      </c>
      <c r="E15" s="5">
        <v>1</v>
      </c>
    </row>
    <row r="16" spans="1:5" x14ac:dyDescent="0.3">
      <c r="A16" s="4" t="s">
        <v>333</v>
      </c>
      <c r="B16" s="5">
        <v>4</v>
      </c>
      <c r="C16" s="5"/>
      <c r="D16" s="5"/>
      <c r="E16" s="5">
        <v>4</v>
      </c>
    </row>
    <row r="17" spans="1:5" x14ac:dyDescent="0.3">
      <c r="A17" s="4" t="s">
        <v>167</v>
      </c>
      <c r="B17" s="5">
        <v>1</v>
      </c>
      <c r="C17" s="5"/>
      <c r="D17" s="5"/>
      <c r="E17" s="5">
        <v>1</v>
      </c>
    </row>
    <row r="18" spans="1:5" x14ac:dyDescent="0.3">
      <c r="A18" s="4" t="s">
        <v>42</v>
      </c>
      <c r="B18" s="5">
        <v>12</v>
      </c>
      <c r="C18" s="5"/>
      <c r="D18" s="5"/>
      <c r="E18" s="5">
        <v>12</v>
      </c>
    </row>
    <row r="19" spans="1:5" x14ac:dyDescent="0.3">
      <c r="A19" s="4" t="s">
        <v>185</v>
      </c>
      <c r="B19" s="5"/>
      <c r="C19" s="5"/>
      <c r="D19" s="5">
        <v>1</v>
      </c>
      <c r="E19" s="5">
        <v>1</v>
      </c>
    </row>
    <row r="20" spans="1:5" x14ac:dyDescent="0.3">
      <c r="A20" s="4" t="s">
        <v>712</v>
      </c>
      <c r="B20" s="5">
        <v>120</v>
      </c>
      <c r="C20" s="5"/>
      <c r="D20" s="5"/>
      <c r="E20" s="5">
        <v>120</v>
      </c>
    </row>
    <row r="21" spans="1:5" x14ac:dyDescent="0.3">
      <c r="A21" s="4" t="s">
        <v>424</v>
      </c>
      <c r="B21" s="5"/>
      <c r="C21" s="5">
        <v>1</v>
      </c>
      <c r="D21" s="5"/>
      <c r="E21" s="5">
        <v>1</v>
      </c>
    </row>
    <row r="22" spans="1:5" x14ac:dyDescent="0.3">
      <c r="A22" s="4" t="s">
        <v>459</v>
      </c>
      <c r="B22" s="5"/>
      <c r="C22" s="5">
        <v>1</v>
      </c>
      <c r="D22" s="5">
        <v>1</v>
      </c>
      <c r="E22" s="5">
        <v>2</v>
      </c>
    </row>
    <row r="23" spans="1:5" x14ac:dyDescent="0.3">
      <c r="A23" s="4" t="s">
        <v>754</v>
      </c>
      <c r="B23" s="5">
        <v>1</v>
      </c>
      <c r="C23" s="5"/>
      <c r="D23" s="5"/>
      <c r="E23" s="5">
        <v>1</v>
      </c>
    </row>
    <row r="24" spans="1:5" x14ac:dyDescent="0.3">
      <c r="A24" s="4" t="s">
        <v>762</v>
      </c>
      <c r="B24" s="5">
        <v>22</v>
      </c>
      <c r="C24" s="5"/>
      <c r="D24" s="5"/>
      <c r="E24" s="5">
        <v>22</v>
      </c>
    </row>
    <row r="25" spans="1:5" x14ac:dyDescent="0.3">
      <c r="A25" s="4" t="s">
        <v>658</v>
      </c>
      <c r="B25" s="5">
        <v>33</v>
      </c>
      <c r="C25" s="5"/>
      <c r="D25" s="5"/>
      <c r="E25" s="5">
        <v>33</v>
      </c>
    </row>
    <row r="26" spans="1:5" x14ac:dyDescent="0.3">
      <c r="A26" s="4" t="s">
        <v>921</v>
      </c>
      <c r="B26" s="5">
        <v>19</v>
      </c>
      <c r="C26" s="5"/>
      <c r="D26" s="5"/>
      <c r="E26" s="5">
        <v>19</v>
      </c>
    </row>
    <row r="27" spans="1:5" x14ac:dyDescent="0.3">
      <c r="A27" s="4" t="s">
        <v>132</v>
      </c>
      <c r="B27" s="5"/>
      <c r="C27" s="5"/>
      <c r="D27" s="5">
        <v>1</v>
      </c>
      <c r="E27" s="5">
        <v>1</v>
      </c>
    </row>
    <row r="28" spans="1:5" x14ac:dyDescent="0.3">
      <c r="A28" s="4" t="s">
        <v>115</v>
      </c>
      <c r="B28" s="5"/>
      <c r="C28" s="5">
        <v>1</v>
      </c>
      <c r="D28" s="5"/>
      <c r="E28" s="5">
        <v>1</v>
      </c>
    </row>
    <row r="29" spans="1:5" x14ac:dyDescent="0.3">
      <c r="A29" s="4" t="s">
        <v>123</v>
      </c>
      <c r="B29" s="5"/>
      <c r="C29" s="5"/>
      <c r="D29" s="5">
        <v>2</v>
      </c>
      <c r="E29" s="5">
        <v>2</v>
      </c>
    </row>
    <row r="30" spans="1:5" x14ac:dyDescent="0.3">
      <c r="A30" s="4" t="s">
        <v>194</v>
      </c>
      <c r="B30" s="5">
        <v>2</v>
      </c>
      <c r="C30" s="5">
        <v>2</v>
      </c>
      <c r="D30" s="5"/>
      <c r="E30" s="5">
        <v>4</v>
      </c>
    </row>
    <row r="31" spans="1:5" x14ac:dyDescent="0.3">
      <c r="A31" s="4" t="s">
        <v>240</v>
      </c>
      <c r="B31" s="5">
        <v>23</v>
      </c>
      <c r="C31" s="5"/>
      <c r="D31" s="5"/>
      <c r="E31" s="5">
        <v>23</v>
      </c>
    </row>
    <row r="32" spans="1:5" x14ac:dyDescent="0.3">
      <c r="A32" s="4" t="s">
        <v>469</v>
      </c>
      <c r="B32" s="5"/>
      <c r="C32" s="5"/>
      <c r="D32" s="5">
        <v>1</v>
      </c>
      <c r="E32" s="5">
        <v>1</v>
      </c>
    </row>
    <row r="33" spans="1:5" x14ac:dyDescent="0.3">
      <c r="A33" s="4" t="s">
        <v>350</v>
      </c>
      <c r="B33" s="5">
        <v>2</v>
      </c>
      <c r="C33" s="5"/>
      <c r="D33" s="5"/>
      <c r="E33" s="5">
        <v>2</v>
      </c>
    </row>
    <row r="34" spans="1:5" x14ac:dyDescent="0.3">
      <c r="A34" s="4" t="s">
        <v>359</v>
      </c>
      <c r="B34" s="5">
        <v>5</v>
      </c>
      <c r="C34" s="5"/>
      <c r="D34" s="5"/>
      <c r="E34" s="5">
        <v>5</v>
      </c>
    </row>
    <row r="35" spans="1:5" x14ac:dyDescent="0.3">
      <c r="A35" s="4" t="s">
        <v>187</v>
      </c>
      <c r="B35" s="5">
        <v>1</v>
      </c>
      <c r="C35" s="5">
        <v>2</v>
      </c>
      <c r="D35" s="5">
        <v>2</v>
      </c>
      <c r="E35" s="5">
        <v>5</v>
      </c>
    </row>
    <row r="36" spans="1:5" x14ac:dyDescent="0.3">
      <c r="A36" s="4" t="s">
        <v>234</v>
      </c>
      <c r="B36" s="5"/>
      <c r="C36" s="5"/>
      <c r="D36" s="5">
        <v>1</v>
      </c>
      <c r="E36" s="5">
        <v>1</v>
      </c>
    </row>
    <row r="37" spans="1:5" x14ac:dyDescent="0.3">
      <c r="A37" s="4" t="s">
        <v>435</v>
      </c>
      <c r="B37" s="5"/>
      <c r="C37" s="5"/>
      <c r="D37" s="5">
        <v>1</v>
      </c>
      <c r="E37" s="5">
        <v>1</v>
      </c>
    </row>
    <row r="38" spans="1:5" x14ac:dyDescent="0.3">
      <c r="A38" s="4" t="s">
        <v>748</v>
      </c>
      <c r="B38" s="5">
        <v>1</v>
      </c>
      <c r="C38" s="5"/>
      <c r="D38" s="5"/>
      <c r="E38" s="5">
        <v>1</v>
      </c>
    </row>
    <row r="39" spans="1:5" x14ac:dyDescent="0.3">
      <c r="A39" s="4" t="s">
        <v>314</v>
      </c>
      <c r="B39" s="5">
        <v>5</v>
      </c>
      <c r="C39" s="5"/>
      <c r="D39" s="5"/>
      <c r="E39" s="5">
        <v>5</v>
      </c>
    </row>
    <row r="40" spans="1:5" x14ac:dyDescent="0.3">
      <c r="A40" s="4" t="s">
        <v>655</v>
      </c>
      <c r="B40" s="5">
        <v>1</v>
      </c>
      <c r="C40" s="5"/>
      <c r="D40" s="5"/>
      <c r="E40" s="5">
        <v>1</v>
      </c>
    </row>
    <row r="41" spans="1:5" x14ac:dyDescent="0.3">
      <c r="A41" s="4" t="s">
        <v>836</v>
      </c>
      <c r="B41" s="5">
        <v>2</v>
      </c>
      <c r="C41" s="5"/>
      <c r="D41" s="5"/>
      <c r="E41" s="5">
        <v>2</v>
      </c>
    </row>
    <row r="42" spans="1:5" x14ac:dyDescent="0.3">
      <c r="A42" s="4" t="s">
        <v>892</v>
      </c>
      <c r="B42" s="5">
        <v>6</v>
      </c>
      <c r="C42" s="5"/>
      <c r="D42" s="5"/>
      <c r="E42" s="5">
        <v>6</v>
      </c>
    </row>
    <row r="43" spans="1:5" x14ac:dyDescent="0.3">
      <c r="A43" s="4" t="s">
        <v>906</v>
      </c>
      <c r="B43" s="5">
        <v>1</v>
      </c>
      <c r="C43" s="5"/>
      <c r="D43" s="5"/>
      <c r="E43" s="5">
        <v>1</v>
      </c>
    </row>
    <row r="44" spans="1:5" x14ac:dyDescent="0.3">
      <c r="A44" s="4" t="s">
        <v>861</v>
      </c>
      <c r="B44" s="5">
        <v>10</v>
      </c>
      <c r="C44" s="5"/>
      <c r="D44" s="5"/>
      <c r="E44" s="5">
        <v>10</v>
      </c>
    </row>
    <row r="45" spans="1:5" x14ac:dyDescent="0.3">
      <c r="A45" s="4" t="s">
        <v>846</v>
      </c>
      <c r="B45" s="5">
        <v>4</v>
      </c>
      <c r="C45" s="5"/>
      <c r="D45" s="5"/>
      <c r="E45" s="5">
        <v>4</v>
      </c>
    </row>
    <row r="46" spans="1:5" x14ac:dyDescent="0.3">
      <c r="A46" s="4" t="s">
        <v>718</v>
      </c>
      <c r="B46" s="5">
        <v>64</v>
      </c>
      <c r="C46" s="5"/>
      <c r="D46" s="5"/>
      <c r="E46" s="5">
        <v>64</v>
      </c>
    </row>
    <row r="47" spans="1:5" x14ac:dyDescent="0.3">
      <c r="A47" s="4" t="s">
        <v>912</v>
      </c>
      <c r="B47" s="5">
        <v>2</v>
      </c>
      <c r="C47" s="5"/>
      <c r="D47" s="5"/>
      <c r="E47" s="5">
        <v>2</v>
      </c>
    </row>
    <row r="48" spans="1:5" x14ac:dyDescent="0.3">
      <c r="A48" s="4" t="s">
        <v>376</v>
      </c>
      <c r="B48" s="5"/>
      <c r="C48" s="5"/>
      <c r="D48" s="5">
        <v>1</v>
      </c>
      <c r="E48" s="5">
        <v>1</v>
      </c>
    </row>
    <row r="49" spans="1:5" x14ac:dyDescent="0.3">
      <c r="A49" s="4" t="s">
        <v>384</v>
      </c>
      <c r="B49" s="5"/>
      <c r="C49" s="5"/>
      <c r="D49" s="5">
        <v>1</v>
      </c>
      <c r="E49" s="5">
        <v>1</v>
      </c>
    </row>
    <row r="50" spans="1:5" x14ac:dyDescent="0.3">
      <c r="A50" s="4" t="s">
        <v>479</v>
      </c>
      <c r="B50" s="5">
        <v>1</v>
      </c>
      <c r="C50" s="5"/>
      <c r="D50" s="5"/>
      <c r="E50" s="5">
        <v>1</v>
      </c>
    </row>
    <row r="51" spans="1:5" x14ac:dyDescent="0.3">
      <c r="A51" s="4" t="s">
        <v>964</v>
      </c>
      <c r="B51" s="5">
        <v>6</v>
      </c>
      <c r="C51" s="5"/>
      <c r="D51" s="5"/>
      <c r="E51" s="5">
        <v>6</v>
      </c>
    </row>
    <row r="52" spans="1:5" x14ac:dyDescent="0.3">
      <c r="A52" s="4" t="s">
        <v>829</v>
      </c>
      <c r="B52" s="5">
        <v>1</v>
      </c>
      <c r="C52" s="5"/>
      <c r="D52" s="5"/>
      <c r="E52" s="5">
        <v>1</v>
      </c>
    </row>
    <row r="53" spans="1:5" x14ac:dyDescent="0.3">
      <c r="A53" s="4" t="s">
        <v>808</v>
      </c>
      <c r="B53" s="5">
        <v>6</v>
      </c>
      <c r="C53" s="5"/>
      <c r="D53" s="5"/>
      <c r="E53" s="5">
        <v>6</v>
      </c>
    </row>
    <row r="54" spans="1:5" x14ac:dyDescent="0.3">
      <c r="A54" s="4" t="s">
        <v>116</v>
      </c>
      <c r="B54" s="5">
        <v>1</v>
      </c>
      <c r="C54" s="5">
        <v>1</v>
      </c>
      <c r="D54" s="5"/>
      <c r="E54" s="5">
        <v>2</v>
      </c>
    </row>
    <row r="55" spans="1:5" x14ac:dyDescent="0.3">
      <c r="A55" s="4" t="s">
        <v>154</v>
      </c>
      <c r="B55" s="5"/>
      <c r="C55" s="5"/>
      <c r="D55" s="5">
        <v>1</v>
      </c>
      <c r="E55" s="5">
        <v>1</v>
      </c>
    </row>
    <row r="56" spans="1:5" x14ac:dyDescent="0.3">
      <c r="A56" s="4" t="s">
        <v>178</v>
      </c>
      <c r="B56" s="5">
        <v>1</v>
      </c>
      <c r="C56" s="5"/>
      <c r="D56" s="5"/>
      <c r="E56" s="5">
        <v>1</v>
      </c>
    </row>
    <row r="57" spans="1:5" x14ac:dyDescent="0.3">
      <c r="A57" s="4" t="s">
        <v>798</v>
      </c>
      <c r="B57" s="5">
        <v>2</v>
      </c>
      <c r="C57" s="5"/>
      <c r="D57" s="5"/>
      <c r="E57" s="5">
        <v>2</v>
      </c>
    </row>
    <row r="58" spans="1:5" x14ac:dyDescent="0.3">
      <c r="A58" s="4" t="s">
        <v>987</v>
      </c>
      <c r="B58" s="5">
        <v>503</v>
      </c>
      <c r="C58" s="5">
        <v>13</v>
      </c>
      <c r="D58" s="5">
        <v>21</v>
      </c>
      <c r="E58" s="5">
        <v>537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C187-9379-4DF8-9217-36AD28D72C9F}">
  <dimension ref="A1:D54"/>
  <sheetViews>
    <sheetView tabSelected="1" workbookViewId="0">
      <selection activeCell="G21" sqref="G21"/>
    </sheetView>
  </sheetViews>
  <sheetFormatPr defaultRowHeight="14.4" x14ac:dyDescent="0.3"/>
  <cols>
    <col min="1" max="1" width="22.5546875" customWidth="1"/>
    <col min="2" max="2" width="14.77734375" customWidth="1"/>
    <col min="3" max="3" width="15.5546875" customWidth="1"/>
    <col min="4" max="4" width="15.6640625" customWidth="1"/>
    <col min="5" max="5" width="13.5546875" customWidth="1"/>
    <col min="6" max="6" width="14.21875" customWidth="1"/>
    <col min="7" max="7" width="14" customWidth="1"/>
  </cols>
  <sheetData>
    <row r="1" spans="1:4" x14ac:dyDescent="0.3">
      <c r="A1" t="s">
        <v>989</v>
      </c>
      <c r="B1" t="s">
        <v>67</v>
      </c>
      <c r="C1" t="s">
        <v>100</v>
      </c>
      <c r="D1" t="s">
        <v>80</v>
      </c>
    </row>
    <row r="2" spans="1:4" x14ac:dyDescent="0.3">
      <c r="A2" t="s">
        <v>45</v>
      </c>
      <c r="B2">
        <v>5</v>
      </c>
      <c r="C2">
        <v>0</v>
      </c>
      <c r="D2">
        <v>2</v>
      </c>
    </row>
    <row r="3" spans="1:4" x14ac:dyDescent="0.3">
      <c r="A3" t="s">
        <v>417</v>
      </c>
      <c r="B3">
        <v>1</v>
      </c>
      <c r="C3">
        <v>0</v>
      </c>
      <c r="D3">
        <v>0</v>
      </c>
    </row>
    <row r="4" spans="1:4" x14ac:dyDescent="0.3">
      <c r="A4" t="s">
        <v>46</v>
      </c>
      <c r="B4">
        <v>1</v>
      </c>
      <c r="C4">
        <v>2</v>
      </c>
      <c r="D4">
        <v>3</v>
      </c>
    </row>
    <row r="5" spans="1:4" x14ac:dyDescent="0.3">
      <c r="A5" t="s">
        <v>485</v>
      </c>
      <c r="B5">
        <v>134</v>
      </c>
      <c r="C5">
        <v>0</v>
      </c>
      <c r="D5">
        <v>0</v>
      </c>
    </row>
    <row r="6" spans="1:4" x14ac:dyDescent="0.3">
      <c r="A6" t="s">
        <v>434</v>
      </c>
      <c r="B6">
        <v>0</v>
      </c>
      <c r="C6">
        <v>1</v>
      </c>
      <c r="D6">
        <v>1</v>
      </c>
    </row>
    <row r="7" spans="1:4" x14ac:dyDescent="0.3">
      <c r="A7" t="s">
        <v>449</v>
      </c>
      <c r="B7">
        <v>0</v>
      </c>
      <c r="C7">
        <v>1</v>
      </c>
      <c r="D7">
        <v>0</v>
      </c>
    </row>
    <row r="8" spans="1:4" x14ac:dyDescent="0.3">
      <c r="A8" t="s">
        <v>453</v>
      </c>
      <c r="B8">
        <v>0</v>
      </c>
      <c r="C8">
        <v>1</v>
      </c>
      <c r="D8">
        <v>0</v>
      </c>
    </row>
    <row r="9" spans="1:4" x14ac:dyDescent="0.3">
      <c r="A9" t="s">
        <v>823</v>
      </c>
      <c r="B9">
        <v>1</v>
      </c>
      <c r="C9">
        <v>0</v>
      </c>
      <c r="D9">
        <v>0</v>
      </c>
    </row>
    <row r="10" spans="1:4" x14ac:dyDescent="0.3">
      <c r="A10" t="s">
        <v>645</v>
      </c>
      <c r="B10">
        <v>2</v>
      </c>
      <c r="C10">
        <v>0</v>
      </c>
      <c r="D10">
        <v>0</v>
      </c>
    </row>
    <row r="11" spans="1:4" x14ac:dyDescent="0.3">
      <c r="A11" t="s">
        <v>426</v>
      </c>
      <c r="B11">
        <v>0</v>
      </c>
      <c r="C11">
        <v>0</v>
      </c>
      <c r="D11">
        <v>1</v>
      </c>
    </row>
    <row r="12" spans="1:4" x14ac:dyDescent="0.3">
      <c r="A12" t="s">
        <v>325</v>
      </c>
      <c r="B12">
        <v>0</v>
      </c>
      <c r="C12">
        <v>0</v>
      </c>
      <c r="D12">
        <v>1</v>
      </c>
    </row>
    <row r="13" spans="1:4" x14ac:dyDescent="0.3">
      <c r="A13" t="s">
        <v>333</v>
      </c>
      <c r="B13">
        <v>4</v>
      </c>
      <c r="C13">
        <v>0</v>
      </c>
      <c r="D13">
        <v>0</v>
      </c>
    </row>
    <row r="14" spans="1:4" x14ac:dyDescent="0.3">
      <c r="A14" t="s">
        <v>167</v>
      </c>
      <c r="B14">
        <v>1</v>
      </c>
      <c r="C14">
        <v>0</v>
      </c>
      <c r="D14">
        <v>0</v>
      </c>
    </row>
    <row r="15" spans="1:4" x14ac:dyDescent="0.3">
      <c r="A15" t="s">
        <v>42</v>
      </c>
      <c r="B15">
        <v>12</v>
      </c>
      <c r="C15">
        <v>0</v>
      </c>
      <c r="D15">
        <v>0</v>
      </c>
    </row>
    <row r="16" spans="1:4" x14ac:dyDescent="0.3">
      <c r="A16" t="s">
        <v>185</v>
      </c>
      <c r="B16">
        <v>0</v>
      </c>
      <c r="C16">
        <v>0</v>
      </c>
      <c r="D16">
        <v>1</v>
      </c>
    </row>
    <row r="17" spans="1:4" x14ac:dyDescent="0.3">
      <c r="A17" t="s">
        <v>712</v>
      </c>
      <c r="B17">
        <v>120</v>
      </c>
      <c r="C17">
        <v>0</v>
      </c>
      <c r="D17">
        <v>0</v>
      </c>
    </row>
    <row r="18" spans="1:4" x14ac:dyDescent="0.3">
      <c r="A18" t="s">
        <v>424</v>
      </c>
      <c r="B18">
        <v>0</v>
      </c>
      <c r="C18">
        <v>1</v>
      </c>
      <c r="D18">
        <v>0</v>
      </c>
    </row>
    <row r="19" spans="1:4" x14ac:dyDescent="0.3">
      <c r="A19" t="s">
        <v>459</v>
      </c>
      <c r="B19">
        <v>0</v>
      </c>
      <c r="C19">
        <v>1</v>
      </c>
      <c r="D19">
        <v>1</v>
      </c>
    </row>
    <row r="20" spans="1:4" x14ac:dyDescent="0.3">
      <c r="A20" t="s">
        <v>754</v>
      </c>
      <c r="B20">
        <v>1</v>
      </c>
      <c r="C20">
        <v>0</v>
      </c>
      <c r="D20">
        <v>0</v>
      </c>
    </row>
    <row r="21" spans="1:4" x14ac:dyDescent="0.3">
      <c r="A21" t="s">
        <v>762</v>
      </c>
      <c r="B21">
        <v>22</v>
      </c>
      <c r="C21">
        <v>0</v>
      </c>
      <c r="D21">
        <v>0</v>
      </c>
    </row>
    <row r="22" spans="1:4" x14ac:dyDescent="0.3">
      <c r="A22" t="s">
        <v>658</v>
      </c>
      <c r="B22">
        <v>33</v>
      </c>
      <c r="C22">
        <v>0</v>
      </c>
      <c r="D22">
        <v>0</v>
      </c>
    </row>
    <row r="23" spans="1:4" x14ac:dyDescent="0.3">
      <c r="A23" t="s">
        <v>921</v>
      </c>
      <c r="B23">
        <v>19</v>
      </c>
      <c r="C23">
        <v>0</v>
      </c>
      <c r="D23">
        <v>0</v>
      </c>
    </row>
    <row r="24" spans="1:4" x14ac:dyDescent="0.3">
      <c r="A24" t="s">
        <v>132</v>
      </c>
      <c r="B24">
        <v>0</v>
      </c>
      <c r="C24">
        <v>0</v>
      </c>
      <c r="D24">
        <v>1</v>
      </c>
    </row>
    <row r="25" spans="1:4" x14ac:dyDescent="0.3">
      <c r="A25" t="s">
        <v>115</v>
      </c>
      <c r="B25">
        <v>0</v>
      </c>
      <c r="C25">
        <v>1</v>
      </c>
      <c r="D25">
        <v>0</v>
      </c>
    </row>
    <row r="26" spans="1:4" x14ac:dyDescent="0.3">
      <c r="A26" t="s">
        <v>123</v>
      </c>
      <c r="B26">
        <v>0</v>
      </c>
      <c r="C26">
        <v>0</v>
      </c>
      <c r="D26">
        <v>2</v>
      </c>
    </row>
    <row r="27" spans="1:4" x14ac:dyDescent="0.3">
      <c r="A27" t="s">
        <v>194</v>
      </c>
      <c r="B27">
        <v>2</v>
      </c>
      <c r="C27">
        <v>2</v>
      </c>
      <c r="D27">
        <v>0</v>
      </c>
    </row>
    <row r="28" spans="1:4" x14ac:dyDescent="0.3">
      <c r="A28" t="s">
        <v>240</v>
      </c>
      <c r="B28">
        <v>23</v>
      </c>
      <c r="C28">
        <v>0</v>
      </c>
      <c r="D28">
        <v>0</v>
      </c>
    </row>
    <row r="29" spans="1:4" x14ac:dyDescent="0.3">
      <c r="A29" t="s">
        <v>469</v>
      </c>
      <c r="B29">
        <v>0</v>
      </c>
      <c r="C29">
        <v>0</v>
      </c>
      <c r="D29">
        <v>1</v>
      </c>
    </row>
    <row r="30" spans="1:4" x14ac:dyDescent="0.3">
      <c r="A30" t="s">
        <v>350</v>
      </c>
      <c r="B30">
        <v>2</v>
      </c>
      <c r="C30">
        <v>0</v>
      </c>
      <c r="D30">
        <v>0</v>
      </c>
    </row>
    <row r="31" spans="1:4" x14ac:dyDescent="0.3">
      <c r="A31" t="s">
        <v>359</v>
      </c>
      <c r="B31">
        <v>5</v>
      </c>
      <c r="C31">
        <v>0</v>
      </c>
      <c r="D31">
        <v>0</v>
      </c>
    </row>
    <row r="32" spans="1:4" x14ac:dyDescent="0.3">
      <c r="A32" t="s">
        <v>187</v>
      </c>
      <c r="B32">
        <v>1</v>
      </c>
      <c r="C32">
        <v>2</v>
      </c>
      <c r="D32">
        <v>2</v>
      </c>
    </row>
    <row r="33" spans="1:4" x14ac:dyDescent="0.3">
      <c r="A33" t="s">
        <v>234</v>
      </c>
      <c r="B33">
        <v>0</v>
      </c>
      <c r="C33">
        <v>0</v>
      </c>
      <c r="D33">
        <v>1</v>
      </c>
    </row>
    <row r="34" spans="1:4" x14ac:dyDescent="0.3">
      <c r="A34" t="s">
        <v>435</v>
      </c>
      <c r="B34">
        <v>0</v>
      </c>
      <c r="C34">
        <v>0</v>
      </c>
      <c r="D34">
        <v>1</v>
      </c>
    </row>
    <row r="35" spans="1:4" x14ac:dyDescent="0.3">
      <c r="A35" t="s">
        <v>748</v>
      </c>
      <c r="B35">
        <v>1</v>
      </c>
      <c r="C35">
        <v>0</v>
      </c>
      <c r="D35">
        <v>0</v>
      </c>
    </row>
    <row r="36" spans="1:4" x14ac:dyDescent="0.3">
      <c r="A36" t="s">
        <v>314</v>
      </c>
      <c r="B36">
        <v>5</v>
      </c>
      <c r="C36">
        <v>0</v>
      </c>
      <c r="D36">
        <v>0</v>
      </c>
    </row>
    <row r="37" spans="1:4" x14ac:dyDescent="0.3">
      <c r="A37" t="s">
        <v>655</v>
      </c>
      <c r="B37">
        <v>1</v>
      </c>
      <c r="C37">
        <v>0</v>
      </c>
      <c r="D37">
        <v>0</v>
      </c>
    </row>
    <row r="38" spans="1:4" x14ac:dyDescent="0.3">
      <c r="A38" t="s">
        <v>836</v>
      </c>
      <c r="B38">
        <v>2</v>
      </c>
      <c r="C38">
        <v>0</v>
      </c>
      <c r="D38">
        <v>0</v>
      </c>
    </row>
    <row r="39" spans="1:4" x14ac:dyDescent="0.3">
      <c r="A39" t="s">
        <v>892</v>
      </c>
      <c r="B39">
        <v>6</v>
      </c>
      <c r="C39">
        <v>0</v>
      </c>
      <c r="D39">
        <v>0</v>
      </c>
    </row>
    <row r="40" spans="1:4" x14ac:dyDescent="0.3">
      <c r="A40" t="s">
        <v>906</v>
      </c>
      <c r="B40">
        <v>1</v>
      </c>
      <c r="C40">
        <v>0</v>
      </c>
      <c r="D40">
        <v>0</v>
      </c>
    </row>
    <row r="41" spans="1:4" x14ac:dyDescent="0.3">
      <c r="A41" t="s">
        <v>861</v>
      </c>
      <c r="B41">
        <v>10</v>
      </c>
      <c r="C41">
        <v>0</v>
      </c>
      <c r="D41">
        <v>0</v>
      </c>
    </row>
    <row r="42" spans="1:4" x14ac:dyDescent="0.3">
      <c r="A42" t="s">
        <v>846</v>
      </c>
      <c r="B42">
        <v>4</v>
      </c>
      <c r="C42">
        <v>0</v>
      </c>
      <c r="D42">
        <v>0</v>
      </c>
    </row>
    <row r="43" spans="1:4" x14ac:dyDescent="0.3">
      <c r="A43" t="s">
        <v>718</v>
      </c>
      <c r="B43">
        <v>64</v>
      </c>
      <c r="C43">
        <v>0</v>
      </c>
      <c r="D43">
        <v>0</v>
      </c>
    </row>
    <row r="44" spans="1:4" x14ac:dyDescent="0.3">
      <c r="A44" t="s">
        <v>912</v>
      </c>
      <c r="B44">
        <v>2</v>
      </c>
      <c r="C44">
        <v>0</v>
      </c>
      <c r="D44">
        <v>0</v>
      </c>
    </row>
    <row r="45" spans="1:4" x14ac:dyDescent="0.3">
      <c r="A45" t="s">
        <v>376</v>
      </c>
      <c r="B45">
        <v>0</v>
      </c>
      <c r="C45">
        <v>0</v>
      </c>
      <c r="D45">
        <v>1</v>
      </c>
    </row>
    <row r="46" spans="1:4" x14ac:dyDescent="0.3">
      <c r="A46" t="s">
        <v>384</v>
      </c>
      <c r="B46">
        <v>0</v>
      </c>
      <c r="C46">
        <v>0</v>
      </c>
      <c r="D46">
        <v>1</v>
      </c>
    </row>
    <row r="47" spans="1:4" x14ac:dyDescent="0.3">
      <c r="A47" t="s">
        <v>479</v>
      </c>
      <c r="B47">
        <v>1</v>
      </c>
      <c r="C47">
        <v>0</v>
      </c>
      <c r="D47">
        <v>0</v>
      </c>
    </row>
    <row r="48" spans="1:4" x14ac:dyDescent="0.3">
      <c r="A48" t="s">
        <v>964</v>
      </c>
      <c r="B48">
        <v>6</v>
      </c>
      <c r="C48">
        <v>0</v>
      </c>
      <c r="D48">
        <v>0</v>
      </c>
    </row>
    <row r="49" spans="1:4" x14ac:dyDescent="0.3">
      <c r="A49" t="s">
        <v>829</v>
      </c>
      <c r="B49">
        <v>1</v>
      </c>
      <c r="C49">
        <v>0</v>
      </c>
      <c r="D49">
        <v>0</v>
      </c>
    </row>
    <row r="50" spans="1:4" x14ac:dyDescent="0.3">
      <c r="A50" t="s">
        <v>808</v>
      </c>
      <c r="B50">
        <v>6</v>
      </c>
      <c r="C50">
        <v>0</v>
      </c>
      <c r="D50">
        <v>0</v>
      </c>
    </row>
    <row r="51" spans="1:4" x14ac:dyDescent="0.3">
      <c r="A51" t="s">
        <v>116</v>
      </c>
      <c r="B51">
        <v>1</v>
      </c>
      <c r="C51">
        <v>1</v>
      </c>
      <c r="D51">
        <v>0</v>
      </c>
    </row>
    <row r="52" spans="1:4" x14ac:dyDescent="0.3">
      <c r="A52" t="s">
        <v>154</v>
      </c>
      <c r="B52">
        <v>0</v>
      </c>
      <c r="C52">
        <v>0</v>
      </c>
      <c r="D52">
        <v>1</v>
      </c>
    </row>
    <row r="53" spans="1:4" x14ac:dyDescent="0.3">
      <c r="A53" t="s">
        <v>178</v>
      </c>
      <c r="B53">
        <v>1</v>
      </c>
      <c r="C53">
        <v>0</v>
      </c>
      <c r="D53">
        <v>0</v>
      </c>
    </row>
    <row r="54" spans="1:4" x14ac:dyDescent="0.3">
      <c r="A54" t="s">
        <v>798</v>
      </c>
      <c r="B54">
        <v>2</v>
      </c>
      <c r="C54">
        <v>0</v>
      </c>
      <c r="D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EEZ</vt:lpstr>
      <vt:lpstr>EEZ dives pivot</vt:lpstr>
      <vt:lpstr>EEZ dives</vt:lpstr>
      <vt:lpstr>EEZ features pivot</vt:lpstr>
      <vt:lpstr>EEZ 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Cecile</dc:creator>
  <cp:lastModifiedBy>Cecile Vimond</cp:lastModifiedBy>
  <dcterms:created xsi:type="dcterms:W3CDTF">2021-11-26T22:19:27Z</dcterms:created>
  <dcterms:modified xsi:type="dcterms:W3CDTF">2021-11-26T22:48:33Z</dcterms:modified>
</cp:coreProperties>
</file>