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6dcb97cb68ffa8e/Documents/R/"/>
    </mc:Choice>
  </mc:AlternateContent>
  <xr:revisionPtr revIDLastSave="0" documentId="8_{51DD4FFC-B5DA-4734-9322-B196454CBD4C}" xr6:coauthVersionLast="47" xr6:coauthVersionMax="47" xr10:uidLastSave="{00000000-0000-0000-0000-000000000000}"/>
  <bookViews>
    <workbookView xWindow="-108" yWindow="-108" windowWidth="23256" windowHeight="12456" activeTab="2" xr2:uid="{E9712704-E274-4E94-824F-38FC9A1EE939}"/>
  </bookViews>
  <sheets>
    <sheet name="NWHI" sheetId="2" r:id="rId1"/>
    <sheet name="NWHI dives pivot" sheetId="3" r:id="rId2"/>
    <sheet name="NWHI dives " sheetId="4" r:id="rId3"/>
    <sheet name="NWHI feature pivot" sheetId="5" r:id="rId4"/>
    <sheet name="NWHI features" sheetId="1" r:id="rId5"/>
  </sheets>
  <definedNames>
    <definedName name="_xlnm._FilterDatabase" localSheetId="0" hidden="1">NWHI!$AP$1:$AP$313</definedName>
  </definedNames>
  <calcPr calcId="191029"/>
  <pivotCaches>
    <pivotCache cacheId="1" r:id="rId6"/>
    <pivotCache cacheId="9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13" i="2" l="1"/>
  <c r="AG312" i="2"/>
</calcChain>
</file>

<file path=xl/sharedStrings.xml><?xml version="1.0" encoding="utf-8"?>
<sst xmlns="http://schemas.openxmlformats.org/spreadsheetml/2006/main" count="9246" uniqueCount="1411">
  <si>
    <t>ScientificName</t>
  </si>
  <si>
    <t>TaxonRank</t>
  </si>
  <si>
    <t>AphiaID</t>
  </si>
  <si>
    <t>Phylum</t>
  </si>
  <si>
    <t>Class</t>
  </si>
  <si>
    <t>Order</t>
  </si>
  <si>
    <t>Family</t>
  </si>
  <si>
    <t>Genus</t>
  </si>
  <si>
    <t>IdentificationRemarks</t>
  </si>
  <si>
    <t>IdentificationDate</t>
  </si>
  <si>
    <t>IdentificationQualifier</t>
  </si>
  <si>
    <t>IndividualCount</t>
  </si>
  <si>
    <t>Size</t>
  </si>
  <si>
    <t>OccurrenceRemarks</t>
  </si>
  <si>
    <t>Substrate</t>
  </si>
  <si>
    <t>Habitat</t>
  </si>
  <si>
    <t>Temperature</t>
  </si>
  <si>
    <t>Salinity</t>
  </si>
  <si>
    <t>Oxygen</t>
  </si>
  <si>
    <t>Ocean</t>
  </si>
  <si>
    <t>FishCouncilRegion</t>
  </si>
  <si>
    <t>Locality</t>
  </si>
  <si>
    <t>Sub.Local.1</t>
  </si>
  <si>
    <t>Sub.Local.2</t>
  </si>
  <si>
    <t>Sub.Local.3</t>
  </si>
  <si>
    <t>Sub.Local.4</t>
  </si>
  <si>
    <t>Station</t>
  </si>
  <si>
    <t>ObservationDate</t>
  </si>
  <si>
    <t>ObservationYear</t>
  </si>
  <si>
    <t>ObservationTime</t>
  </si>
  <si>
    <t>Latitude</t>
  </si>
  <si>
    <t>Longitude</t>
  </si>
  <si>
    <t>DepthInMeters</t>
  </si>
  <si>
    <t>MinimumDepthInMeters</t>
  </si>
  <si>
    <t>MaximumDepthInMeters</t>
  </si>
  <si>
    <t>SurveyID</t>
  </si>
  <si>
    <t>EventID</t>
  </si>
  <si>
    <t>SampleID</t>
  </si>
  <si>
    <t>TrackingID</t>
  </si>
  <si>
    <t>VARS_RecordType</t>
  </si>
  <si>
    <t>Mega-Habitat</t>
  </si>
  <si>
    <t>Habitat2</t>
  </si>
  <si>
    <t>Anguilliformes</t>
  </si>
  <si>
    <t>Chordata</t>
  </si>
  <si>
    <t>Actinopterygii</t>
  </si>
  <si>
    <t>NA</t>
  </si>
  <si>
    <t>Tentative ID</t>
  </si>
  <si>
    <t>2016-11-20</t>
  </si>
  <si>
    <t>ID by expert from video</t>
  </si>
  <si>
    <t>primarily: pebble with manganese crust / secondary: sediment; cobble with manganese crust</t>
  </si>
  <si>
    <t>North Pacific Ocean</t>
  </si>
  <si>
    <t>Western Pacific</t>
  </si>
  <si>
    <t>Northwestern Hawaiian Islands</t>
  </si>
  <si>
    <t xml:space="preserve"> south of Pearl and Hermes Atoll</t>
  </si>
  <si>
    <t xml:space="preserve"> Bank 9</t>
  </si>
  <si>
    <t xml:space="preserve"> South</t>
  </si>
  <si>
    <t>D2-EX1504L2-08</t>
  </si>
  <si>
    <t>2015-08-10</t>
  </si>
  <si>
    <t>00:55:15</t>
  </si>
  <si>
    <t>EX1504L2</t>
  </si>
  <si>
    <t>EX1504L2_08_20150809T194638Z.mp4_05:08:37:02</t>
  </si>
  <si>
    <t>128662</t>
  </si>
  <si>
    <t>fish</t>
  </si>
  <si>
    <t>tablemount</t>
  </si>
  <si>
    <t>cone</t>
  </si>
  <si>
    <t>00:55:41</t>
  </si>
  <si>
    <t>EX1504L2_08_20150809T194638Z.mp4_05:09:02:75</t>
  </si>
  <si>
    <t>128665</t>
  </si>
  <si>
    <t>primarily: cobble with manganese crust / secondary: sediment; pebble with manganese crust; pillow lava formation of basalt bedrock with manganese crust</t>
  </si>
  <si>
    <t>01:13:03</t>
  </si>
  <si>
    <t>EX1504L2_08_20150809T194638Z.mp4_05:26:24:68</t>
  </si>
  <si>
    <t>128680</t>
  </si>
  <si>
    <t>primarily: pillow lava formation of basalt bedrock with manganese crust / secondary: sediment pocket</t>
  </si>
  <si>
    <t>01:58:02</t>
  </si>
  <si>
    <t>EX1504L2_08_20150809T194638Z.mp4_06:11:23:81</t>
  </si>
  <si>
    <t>128746</t>
  </si>
  <si>
    <t>2016-11-21</t>
  </si>
  <si>
    <t>primarily: pillow lava formation of basalt bedrock with manganese crust / secondary: sediment pocket; cobble with manganese crust</t>
  </si>
  <si>
    <t>03:09:07</t>
  </si>
  <si>
    <t>EX1504L2_08_20150809T194638Z.mp4_07:22:28:94</t>
  </si>
  <si>
    <t>128806</t>
  </si>
  <si>
    <t>2016-11-12</t>
  </si>
  <si>
    <t>primarily: sediment-covered limestone bedrock with manganese crust / secondary: sediment pocket</t>
  </si>
  <si>
    <t xml:space="preserve"> Gardner Pinnacles</t>
  </si>
  <si>
    <t xml:space="preserve"> North Reef Terrace</t>
  </si>
  <si>
    <t>D2-EX1504L2-16</t>
  </si>
  <si>
    <t>2015-08-17</t>
  </si>
  <si>
    <t>19:50:59</t>
  </si>
  <si>
    <t>EX1504L2_16_20150817T180819Z.mp4_01:42:40:09</t>
  </si>
  <si>
    <t>127097</t>
  </si>
  <si>
    <t>bank</t>
  </si>
  <si>
    <t>terrace</t>
  </si>
  <si>
    <t>Nemichthyidae</t>
  </si>
  <si>
    <t>2016-11-25</t>
  </si>
  <si>
    <t>primarily: bedrock with manganese crust / secondary: sediment; cobble with manganese crust; boulder with manganese crust</t>
  </si>
  <si>
    <t>2015-08-09</t>
  </si>
  <si>
    <t>20:48:40</t>
  </si>
  <si>
    <t>EX1504L2_08_20150809T194638Z.mp4_01:02:01:66</t>
  </si>
  <si>
    <t>128182</t>
  </si>
  <si>
    <t>flank</t>
  </si>
  <si>
    <t>Nettastoma parviceps</t>
  </si>
  <si>
    <t>Species</t>
  </si>
  <si>
    <t>Nettastomatidae</t>
  </si>
  <si>
    <t>Nettastoma</t>
  </si>
  <si>
    <t>2017-03-10</t>
  </si>
  <si>
    <t>30-50 cm</t>
  </si>
  <si>
    <t>primarily: Cnidaria (dead) / secondary: sediment; cemented bedrock / comments: coral rubble looks like scleractinian Enallopsammia sp.</t>
  </si>
  <si>
    <t xml:space="preserve"> Unnamed Seamount West of Salmon Bank</t>
  </si>
  <si>
    <t>D2-EX1603-06</t>
  </si>
  <si>
    <t>2016-03-10</t>
  </si>
  <si>
    <t>02:31:16</t>
  </si>
  <si>
    <t>EX1603</t>
  </si>
  <si>
    <t>EX1603_06_20160309T182237Z.mp4_08:08:38:91</t>
  </si>
  <si>
    <t>5010142</t>
  </si>
  <si>
    <t>seamount</t>
  </si>
  <si>
    <t>summit</t>
  </si>
  <si>
    <t>Venefica tentaculata</t>
  </si>
  <si>
    <t>Venefica</t>
  </si>
  <si>
    <t>2016-11-18</t>
  </si>
  <si>
    <t>50-100 cm</t>
  </si>
  <si>
    <t>primarily: sediment-covered limestone bedrock with manganese crust</t>
  </si>
  <si>
    <t>20:49:46</t>
  </si>
  <si>
    <t>EX1504L2_16_20150817T180819Z.mp4_02:41:27:49</t>
  </si>
  <si>
    <t>127191</t>
  </si>
  <si>
    <t>Ilyophis blachei</t>
  </si>
  <si>
    <t>Synaphobranchidae</t>
  </si>
  <si>
    <t>Ilyophis</t>
  </si>
  <si>
    <t>2017-03-16</t>
  </si>
  <si>
    <t>in water column</t>
  </si>
  <si>
    <t>primarily: pillow lava formation of basalt bedrock with manganese crust / secondary: sediment; basalt boulder with manganese crust</t>
  </si>
  <si>
    <t xml:space="preserve"> Pioneer Bank</t>
  </si>
  <si>
    <t xml:space="preserve"> South Ridge</t>
  </si>
  <si>
    <t>D2-EX1603-03</t>
  </si>
  <si>
    <t>2016-03-02</t>
  </si>
  <si>
    <t>23:34:48</t>
  </si>
  <si>
    <t>EX1603_03_20160302T184419Z.mp4_04:50:28:67</t>
  </si>
  <si>
    <t>5005917</t>
  </si>
  <si>
    <t>ridge</t>
  </si>
  <si>
    <t>Ilyophis sp.</t>
  </si>
  <si>
    <t>2016-04-27</t>
  </si>
  <si>
    <t>primarily: pillow lava formation of basalt bedrock with manganese crust / secondary: sediment pocket; basalt cobble with manganese crust; basalt boulder with manganese crust</t>
  </si>
  <si>
    <t xml:space="preserve"> East Necker Seamount (Keoea Seamount)</t>
  </si>
  <si>
    <t>D2-EX1504L2-01</t>
  </si>
  <si>
    <t>2015-08-02</t>
  </si>
  <si>
    <t>21:33:30</t>
  </si>
  <si>
    <t>EX1504L2_01_20150802T181746Z.mp4_03:15:43:98</t>
  </si>
  <si>
    <t>113512</t>
  </si>
  <si>
    <t>2016-09-06</t>
  </si>
  <si>
    <t>carrying prey in its mouth</t>
  </si>
  <si>
    <t>primarily: pillow lava formation of basalt bedrock with manganese crust</t>
  </si>
  <si>
    <t xml:space="preserve"> North</t>
  </si>
  <si>
    <t>D2-EX1504L2-11</t>
  </si>
  <si>
    <t>2015-08-13</t>
  </si>
  <si>
    <t>00:55:39</t>
  </si>
  <si>
    <t>EX1504L2_11_20150812T180841Z.mp4_06:46:57:93</t>
  </si>
  <si>
    <t>124107</t>
  </si>
  <si>
    <t>2016-08-31</t>
  </si>
  <si>
    <t>primarily: pillow lava formation of basalt bedrock with manganese crust / secondary: limestone pebble; basalt cobble with manganese crust; basalt boulder with manganese crust / comments: barnacle plates</t>
  </si>
  <si>
    <t xml:space="preserve"> Pearl &amp; Hermes Atoll</t>
  </si>
  <si>
    <t xml:space="preserve"> Southeast Ridge</t>
  </si>
  <si>
    <t>D2-EX1504L2-12</t>
  </si>
  <si>
    <t>21:21:41</t>
  </si>
  <si>
    <t>EX1504L2_12_20150813T180643Z.mp4_03:14:57:66</t>
  </si>
  <si>
    <t>123375</t>
  </si>
  <si>
    <t>atoll</t>
  </si>
  <si>
    <t>primarily: pillow lava formation of basalt bedrock with manganese crust / secondary: sediment; basalt cobble with manganese crust; basalt boulder with manganese crust / comments: small crevace with unrippled sed in bottom</t>
  </si>
  <si>
    <t>23:14:47</t>
  </si>
  <si>
    <t>EX1504L2_12_20150813T180643Z.mp4_05:08:03:88</t>
  </si>
  <si>
    <t>123490</t>
  </si>
  <si>
    <t>2016-12-21</t>
  </si>
  <si>
    <t>primarily: basalt bedrock with manganese crust / secondary: sediment; basalt cobble with manganese crust; cemented cobble with manganese crust</t>
  </si>
  <si>
    <t xml:space="preserve"> North Ridge</t>
  </si>
  <si>
    <t>D2-EX1504L2-17</t>
  </si>
  <si>
    <t>2015-08-19</t>
  </si>
  <si>
    <t>01:15:23</t>
  </si>
  <si>
    <t>EX1504L2_17_20150818T180432Z.mp4_07:10:50:56</t>
  </si>
  <si>
    <t>5001194</t>
  </si>
  <si>
    <t>Ilyophinae</t>
  </si>
  <si>
    <t>Subfamily</t>
  </si>
  <si>
    <t>white</t>
  </si>
  <si>
    <t>2016-12-06</t>
  </si>
  <si>
    <t>pillow lava formation of basalt bedrock with manganese crust</t>
  </si>
  <si>
    <t>primarily: pillow lava formation of basalt bedrock with manganese crust / secondary: dike rock formation of basalt bedrock with manganese crust</t>
  </si>
  <si>
    <t>2015-08-18</t>
  </si>
  <si>
    <t>20:29:52</t>
  </si>
  <si>
    <t>EX1504L2_17_20150818T180432Z.mp4_02:25:19:81</t>
  </si>
  <si>
    <t>130460</t>
  </si>
  <si>
    <t>2017-02-23</t>
  </si>
  <si>
    <t>primarily: basalt bedrock / secondary: sediment</t>
  </si>
  <si>
    <t xml:space="preserve"> Headwall Scarp</t>
  </si>
  <si>
    <t>D2-EX1603-04</t>
  </si>
  <si>
    <t>2016-03-05</t>
  </si>
  <si>
    <t>00:16:06</t>
  </si>
  <si>
    <t>EX1603_04_20160304T185424Z.mp4_05:21:41:66</t>
  </si>
  <si>
    <t>5006966</t>
  </si>
  <si>
    <t>2017-03-03</t>
  </si>
  <si>
    <t>primarily: basalt bedrock with manganese crust / secondary: sediment</t>
  </si>
  <si>
    <t>2016-03-09</t>
  </si>
  <si>
    <t>22:42:45</t>
  </si>
  <si>
    <t>EX1603_06_20160309T182237Z.mp4_04:20:07:81</t>
  </si>
  <si>
    <t>5008845</t>
  </si>
  <si>
    <t>2017-03-09</t>
  </si>
  <si>
    <t>10-30 cm</t>
  </si>
  <si>
    <t>23:38:41</t>
  </si>
  <si>
    <t>EX1603_06_20160309T182237Z.mp4_05:16:03:98</t>
  </si>
  <si>
    <t>5009593</t>
  </si>
  <si>
    <t>00:25:28</t>
  </si>
  <si>
    <t>EX1603_06_20160309T182237Z.mp4_06:02:51:18</t>
  </si>
  <si>
    <t>5009851</t>
  </si>
  <si>
    <t>2016-05-16</t>
  </si>
  <si>
    <t>primarily: basalt boulder with manganese crust / secondary: sediment pocket</t>
  </si>
  <si>
    <t xml:space="preserve"> Maro Reef</t>
  </si>
  <si>
    <t xml:space="preserve"> Maro Crater Ridge</t>
  </si>
  <si>
    <t>D2-EX1504L2-04</t>
  </si>
  <si>
    <t>2015-08-05</t>
  </si>
  <si>
    <t>21:38:45</t>
  </si>
  <si>
    <t>EX1504L2_04_20150805T182417Z.mp4_03:14:28:02</t>
  </si>
  <si>
    <t>116379</t>
  </si>
  <si>
    <t>crater</t>
  </si>
  <si>
    <t>2016-07-19</t>
  </si>
  <si>
    <t>primarily: basalt bedrock with manganese crust / secondary: sediment; basalt cobble with manganese crust</t>
  </si>
  <si>
    <t xml:space="preserve"> West Northhampton Seamount</t>
  </si>
  <si>
    <t>D2-EX1504L2-06</t>
  </si>
  <si>
    <t>2015-08-07</t>
  </si>
  <si>
    <t>22:22:30</t>
  </si>
  <si>
    <t>EX1504L2_06_20150807T200232Z.mp4_02:19:58:05</t>
  </si>
  <si>
    <t>117838</t>
  </si>
  <si>
    <t>2016-08-18</t>
  </si>
  <si>
    <t>primarily: limestone pebble / secondary: basalt bedrock with manganese crust / comments: barnacle plate beds</t>
  </si>
  <si>
    <t>D2-EX1504L2-07</t>
  </si>
  <si>
    <t>2015-08-08</t>
  </si>
  <si>
    <t>20:16:01</t>
  </si>
  <si>
    <t>EX1504L2_07_20150808T180834Z.mp4_02:07:26:56</t>
  </si>
  <si>
    <t>122145</t>
  </si>
  <si>
    <t>2016-08-24</t>
  </si>
  <si>
    <t>23:02:16</t>
  </si>
  <si>
    <t>EX1504L2_07_20150808T180834Z.mp4_04:53:42:43</t>
  </si>
  <si>
    <t>122861</t>
  </si>
  <si>
    <t>primarily: bedrock with manganese crust / secondary: cobble with manganese crust; boulder with manganese crust</t>
  </si>
  <si>
    <t>21:16:01</t>
  </si>
  <si>
    <t>EX1504L2_08_20150809T194638Z.mp4_01:29:23:39</t>
  </si>
  <si>
    <t>128220</t>
  </si>
  <si>
    <t>primarily: bedrock with manganese crust / secondary: boulder with manganese crust</t>
  </si>
  <si>
    <t>23:43:35</t>
  </si>
  <si>
    <t>EX1504L2_08_20150809T194638Z.mp4_03:56:57:11</t>
  </si>
  <si>
    <t>128538</t>
  </si>
  <si>
    <t>primarily: cobble with manganese crust / secondary: sediment; pebble with manganese crust</t>
  </si>
  <si>
    <t>01:04:50</t>
  </si>
  <si>
    <t>EX1504L2_08_20150809T194638Z.mp4_05:18:11:61</t>
  </si>
  <si>
    <t>128673</t>
  </si>
  <si>
    <t>primarily: basalt bedrock with manganese crust / secondary: sediment pocket</t>
  </si>
  <si>
    <t>01:50:35</t>
  </si>
  <si>
    <t>EX1504L2_08_20150809T194638Z.mp4_06:03:56:93</t>
  </si>
  <si>
    <t>128738</t>
  </si>
  <si>
    <t>02:09:41</t>
  </si>
  <si>
    <t>EX1504L2_08_20150809T194638Z.mp4_06:23:02:55</t>
  </si>
  <si>
    <t>128762</t>
  </si>
  <si>
    <t>2016-07-20</t>
  </si>
  <si>
    <t>primarily: basalt boulder with manganese crust / secondary: basalt cobble with manganese crust</t>
  </si>
  <si>
    <t xml:space="preserve"> East Salmon Bank</t>
  </si>
  <si>
    <t xml:space="preserve"> West Ridge</t>
  </si>
  <si>
    <t>D2-EX1504L2-09</t>
  </si>
  <si>
    <t>20:39:44</t>
  </si>
  <si>
    <t>EX1504L2_09_20150810T180811Z.mp4_02:31:32:80</t>
  </si>
  <si>
    <t>119828</t>
  </si>
  <si>
    <t>2016-07-25</t>
  </si>
  <si>
    <t>primarily: pillow lava formation of basalt bedrock with manganese crust / secondary: basalt cobble with manganese crust</t>
  </si>
  <si>
    <t>23:08:41</t>
  </si>
  <si>
    <t>EX1504L2_09_20150810T180811Z.mp4_05:00:30:20</t>
  </si>
  <si>
    <t>120762</t>
  </si>
  <si>
    <t>2016-08-30</t>
  </si>
  <si>
    <t>21:11:49</t>
  </si>
  <si>
    <t>EX1504L2_12_20150813T180643Z.mp4_03:05:05:89</t>
  </si>
  <si>
    <t>123369</t>
  </si>
  <si>
    <t>21:40:04</t>
  </si>
  <si>
    <t>EX1504L2_12_20150813T180643Z.mp4_03:33:20:70</t>
  </si>
  <si>
    <t>123400</t>
  </si>
  <si>
    <t>2015-08-14</t>
  </si>
  <si>
    <t>00:36:10</t>
  </si>
  <si>
    <t>EX1504L2_12_20150813T180643Z.mp4_06:29:27:09</t>
  </si>
  <si>
    <t>123534</t>
  </si>
  <si>
    <t>2016-07-26</t>
  </si>
  <si>
    <t>primarily: pillow lava formation of basalt bedrock with manganese crust / secondary: basalt cobble with manganese crust; basalt boulder with manganese crust</t>
  </si>
  <si>
    <t xml:space="preserve"> East Unnamed Seamount</t>
  </si>
  <si>
    <t>D2-EX1504L2-13</t>
  </si>
  <si>
    <t>20:52:59</t>
  </si>
  <si>
    <t>EX1504L2_13_20150814T180636Z.mp4_02:46:23:33</t>
  </si>
  <si>
    <t>120977</t>
  </si>
  <si>
    <t>2016-10-23</t>
  </si>
  <si>
    <t>19:46:33</t>
  </si>
  <si>
    <t>EX1504L2_16_20150817T180819Z.mp4_01:38:14:17</t>
  </si>
  <si>
    <t>127084</t>
  </si>
  <si>
    <t>2016-12-13</t>
  </si>
  <si>
    <t>primarily: pillow lava formation of basalt bedrock with manganese crust / secondary: sediment; basalt cobble with manganese crust</t>
  </si>
  <si>
    <t>23:27:10</t>
  </si>
  <si>
    <t>EX1504L2_17_20150818T180432Z.mp4_05:22:37:83</t>
  </si>
  <si>
    <t>5000724</t>
  </si>
  <si>
    <t>2016-12-27</t>
  </si>
  <si>
    <t>primarily: pillow lava formation of basalt bedrock with manganese crust / secondary: sediment pocket / comments: Pockets of barnacle plates</t>
  </si>
  <si>
    <t xml:space="preserve"> Nihoa Island</t>
  </si>
  <si>
    <t xml:space="preserve"> West</t>
  </si>
  <si>
    <t>D2-EX1504L2-18</t>
  </si>
  <si>
    <t>2015-08-20</t>
  </si>
  <si>
    <t>21:23:39</t>
  </si>
  <si>
    <t>EX1504L2_18_20150820T180847Z.mp4_03:14:51:80</t>
  </si>
  <si>
    <t>5001691</t>
  </si>
  <si>
    <t>island</t>
  </si>
  <si>
    <t>channel</t>
  </si>
  <si>
    <t>primarily: pillow lava formation of basalt bedrock with manganese crust / secondary: sediment pocket; basalt cobble with manganese crust; basalt boulder with manganese crust / comments: Large broken pillow formations</t>
  </si>
  <si>
    <t>22:10:24</t>
  </si>
  <si>
    <t>EX1504L2_18_20150820T180847Z.mp4_04:01:37:26</t>
  </si>
  <si>
    <t>5001801</t>
  </si>
  <si>
    <t>2017-02-09</t>
  </si>
  <si>
    <t>primarily: sediment / secondary: basalt boulder</t>
  </si>
  <si>
    <t xml:space="preserve"> N. French Frigate Shoals</t>
  </si>
  <si>
    <t xml:space="preserve"> Submarine Canyon</t>
  </si>
  <si>
    <t>D2-EX1603-02</t>
  </si>
  <si>
    <t>2016-02-28</t>
  </si>
  <si>
    <t>19:59:00</t>
  </si>
  <si>
    <t>EX1603_02_20160228T183012Z.mp4_01:28:48:07</t>
  </si>
  <si>
    <t>5004157</t>
  </si>
  <si>
    <t>primarily: sediment-covered basalt bedrock / secondary: sediment</t>
  </si>
  <si>
    <t>20:45:08</t>
  </si>
  <si>
    <t>EX1603_02_20160228T183012Z.mp4_02:14:56:28</t>
  </si>
  <si>
    <t>5004221</t>
  </si>
  <si>
    <t>juvenile</t>
  </si>
  <si>
    <t>2017-03-02</t>
  </si>
  <si>
    <t>primarily: basalt bedrock with manganese crust / secondary: sediment; boulder with manganese crust</t>
  </si>
  <si>
    <t>19:28:51</t>
  </si>
  <si>
    <t>EX1603_06_20160309T182237Z.mp4_01:06:14:35</t>
  </si>
  <si>
    <t>5008453</t>
  </si>
  <si>
    <t>00:35:08</t>
  </si>
  <si>
    <t>EX1603_06_20160309T182237Z.mp4_06:12:31:18</t>
  </si>
  <si>
    <t>5009885</t>
  </si>
  <si>
    <t>00:37:50</t>
  </si>
  <si>
    <t>EX1603_06_20160309T182237Z.mp4_06:15:12:50</t>
  </si>
  <si>
    <t>5009902</t>
  </si>
  <si>
    <t>00:51:28</t>
  </si>
  <si>
    <t>EX1603_06_20160309T182237Z.mp4_06:28:51:14</t>
  </si>
  <si>
    <t>5009970</t>
  </si>
  <si>
    <t>00:52:39</t>
  </si>
  <si>
    <t>EX1603_06_20160309T182237Z.mp4_06:30:01:58</t>
  </si>
  <si>
    <t>5009971</t>
  </si>
  <si>
    <t>01:26:51</t>
  </si>
  <si>
    <t>EX1603_06_20160309T182237Z.mp4_07:04:13:77</t>
  </si>
  <si>
    <t>5010017</t>
  </si>
  <si>
    <t>01:30:28</t>
  </si>
  <si>
    <t>EX1603_06_20160309T182237Z.mp4_07:07:50:81</t>
  </si>
  <si>
    <t>5010030</t>
  </si>
  <si>
    <t>01:31:53</t>
  </si>
  <si>
    <t>EX1603_06_20160309T182237Z.mp4_07:09:16:37</t>
  </si>
  <si>
    <t>5010035</t>
  </si>
  <si>
    <t>primarily: basalt bedrock with manganese crust / secondary: sediment; cobble; boulder</t>
  </si>
  <si>
    <t>01:36:43</t>
  </si>
  <si>
    <t>EX1603_06_20160309T182237Z.mp4_07:14:06:41</t>
  </si>
  <si>
    <t>5010050</t>
  </si>
  <si>
    <t>01:39:07</t>
  </si>
  <si>
    <t>EX1603_06_20160309T182237Z.mp4_07:16:29:71</t>
  </si>
  <si>
    <t>5010065</t>
  </si>
  <si>
    <t>01:45:54</t>
  </si>
  <si>
    <t>EX1603_06_20160309T182237Z.mp4_07:23:17:46</t>
  </si>
  <si>
    <t>5010090</t>
  </si>
  <si>
    <t>01:51:03</t>
  </si>
  <si>
    <t>EX1603_06_20160309T182237Z.mp4_07:28:26:46</t>
  </si>
  <si>
    <t>5010097</t>
  </si>
  <si>
    <t>Synaphobranchinae</t>
  </si>
  <si>
    <t>01:33:59</t>
  </si>
  <si>
    <t>EX1504L2_08_20150809T194638Z.mp4_05:47:21:44</t>
  </si>
  <si>
    <t>128696</t>
  </si>
  <si>
    <t>primarily: cobble with manganese crust / secondary: sediment; pebble with manganese crust; basalt bedrock with manganese crust</t>
  </si>
  <si>
    <t>01:38:47</t>
  </si>
  <si>
    <t>EX1504L2_08_20150809T194638Z.mp4_05:52:08:70</t>
  </si>
  <si>
    <t>128701</t>
  </si>
  <si>
    <t>2016-09-12</t>
  </si>
  <si>
    <t>primarily: basalt bedrock with manganese crust / secondary: sediment pocket; cemented cobble with manganese crust</t>
  </si>
  <si>
    <t>D2-EX1504L2-14</t>
  </si>
  <si>
    <t>2015-08-15</t>
  </si>
  <si>
    <t>20:02:52</t>
  </si>
  <si>
    <t>EX1504L2_14_20150815T181738Z.mp4_01:45:14:21</t>
  </si>
  <si>
    <t>124379</t>
  </si>
  <si>
    <t>2016-09-18</t>
  </si>
  <si>
    <t>primarily: basalt bedrock with manganese crust / secondary: cemented cobble with manganese crust; basalt boulder with manganese crust</t>
  </si>
  <si>
    <t>20:38:32</t>
  </si>
  <si>
    <t>EX1504L2_14_20150815T181738Z.mp4_02:20:54:10</t>
  </si>
  <si>
    <t>124617</t>
  </si>
  <si>
    <t>primarily: cemented cobble with manganese crust / secondary: basalt boulder with manganese crust; basalt bedrock with manganese crust</t>
  </si>
  <si>
    <t>20:46:56</t>
  </si>
  <si>
    <t>EX1504L2_14_20150815T181738Z.mp4_02:29:17:76</t>
  </si>
  <si>
    <t>124689</t>
  </si>
  <si>
    <t>2016-09-19</t>
  </si>
  <si>
    <t>primarily: dike rock formation of basalt bedrock with manganese crust / secondary: cemented cobble with manganese crust; basalt bedrock with manganese crust</t>
  </si>
  <si>
    <t>21:52:19</t>
  </si>
  <si>
    <t>EX1504L2_14_20150815T181738Z.mp4_03:34:41:38</t>
  </si>
  <si>
    <t>124901</t>
  </si>
  <si>
    <t>2016-09-25</t>
  </si>
  <si>
    <t>primarily: basalt bedrock with manganese crust / secondary: sediment pocket; basalt cobble with manganese crust</t>
  </si>
  <si>
    <t>2015-08-16</t>
  </si>
  <si>
    <t>00:35:01</t>
  </si>
  <si>
    <t>EX1504L2_14_20150815T181738Z.mp4_06:17:23:45</t>
  </si>
  <si>
    <t>125527</t>
  </si>
  <si>
    <t>Synaphobranchus brevidorsalis</t>
  </si>
  <si>
    <t>Synaphobranchus</t>
  </si>
  <si>
    <t>2016-04-21</t>
  </si>
  <si>
    <t>23:22:01</t>
  </si>
  <si>
    <t>EX1504L2_01_20150802T181746Z.mp4_05:04:15:14</t>
  </si>
  <si>
    <t>113602</t>
  </si>
  <si>
    <t>2016-04-22</t>
  </si>
  <si>
    <t>2015-08-03</t>
  </si>
  <si>
    <t>00:11:40</t>
  </si>
  <si>
    <t>EX1504L2_01_20150802T181746Z.mp4_05:53:53:63</t>
  </si>
  <si>
    <t>113755</t>
  </si>
  <si>
    <t>2016-05-04</t>
  </si>
  <si>
    <t xml:space="preserve"> Kanehunamoku Seamount</t>
  </si>
  <si>
    <t>D2-EX1504L2-02</t>
  </si>
  <si>
    <t>2015-08-04</t>
  </si>
  <si>
    <t>00:48:31</t>
  </si>
  <si>
    <t>EX1504L2_02_20150803T200549Z.mp4_04:42:42:42</t>
  </si>
  <si>
    <t>114743</t>
  </si>
  <si>
    <t>2016-07-07</t>
  </si>
  <si>
    <t>22:03:20</t>
  </si>
  <si>
    <t>EX1504L2_06_20150807T200232Z.mp4_02:00:47:83</t>
  </si>
  <si>
    <t>117790</t>
  </si>
  <si>
    <t>22:15:24</t>
  </si>
  <si>
    <t>EX1504L2_06_20150807T200232Z.mp4_02:12:51:54</t>
  </si>
  <si>
    <t>117825</t>
  </si>
  <si>
    <t>primarily: basalt bedrock with manganese crust</t>
  </si>
  <si>
    <t>22:22:55</t>
  </si>
  <si>
    <t>EX1504L2_06_20150807T200232Z.mp4_02:20:22:61</t>
  </si>
  <si>
    <t>117849</t>
  </si>
  <si>
    <t>primarily: basalt bedrock with manganese crust / secondary: basalt cobble with manganese crust</t>
  </si>
  <si>
    <t>22:25:19</t>
  </si>
  <si>
    <t>EX1504L2_06_20150807T200232Z.mp4_02:22:46:89</t>
  </si>
  <si>
    <t>117868</t>
  </si>
  <si>
    <t>21:10:36</t>
  </si>
  <si>
    <t>EX1504L2_08_20150809T194638Z.mp4_01:23:58:38</t>
  </si>
  <si>
    <t>128202</t>
  </si>
  <si>
    <t>2016-10-22</t>
  </si>
  <si>
    <t>19:30:09</t>
  </si>
  <si>
    <t>EX1504L2_16_20150817T180819Z.mp4_01:21:49:65</t>
  </si>
  <si>
    <t>127064</t>
  </si>
  <si>
    <t>2016-11-05</t>
  </si>
  <si>
    <t>22:46:00</t>
  </si>
  <si>
    <t>EX1504L2_16_20150817T180819Z.mp4_04:37:40:81</t>
  </si>
  <si>
    <t>127480</t>
  </si>
  <si>
    <t>2016-12-12</t>
  </si>
  <si>
    <t>22:26:06</t>
  </si>
  <si>
    <t>EX1504L2_17_20150818T180432Z.mp4_04:21:34:07</t>
  </si>
  <si>
    <t>5000240</t>
  </si>
  <si>
    <t>primarily: pillow lava formation of basalt bedrock with manganese crust / secondary: basalt cobble with manganese crust; basalt boulder with manganese crust / comments: Large broken pillow formations</t>
  </si>
  <si>
    <t>21:54:48</t>
  </si>
  <si>
    <t>EX1504L2_18_20150820T180847Z.mp4_03:46:01:40</t>
  </si>
  <si>
    <t>5001745</t>
  </si>
  <si>
    <t>primarily: pillow lava formation of basalt bedrock with manganese crust / secondary: sediment pocket; basalt cobble with manganese crust</t>
  </si>
  <si>
    <t>22:01:15</t>
  </si>
  <si>
    <t>EX1504L2_18_20150820T180847Z.mp4_03:52:28:36</t>
  </si>
  <si>
    <t>5001774</t>
  </si>
  <si>
    <t>19:45:34</t>
  </si>
  <si>
    <t>EX1603_02_20160228T183012Z.mp4_01:15:21:89</t>
  </si>
  <si>
    <t>5004134</t>
  </si>
  <si>
    <t>19:51:49</t>
  </si>
  <si>
    <t>EX1603_02_20160228T183012Z.mp4_01:21:36:58</t>
  </si>
  <si>
    <t>5004143</t>
  </si>
  <si>
    <t>2017-02-15</t>
  </si>
  <si>
    <t>primarily: pillow lava formation of basalt bedrock with manganese crust / secondary: sediment</t>
  </si>
  <si>
    <t>21:03:54</t>
  </si>
  <si>
    <t>EX1603_03_20160302T184419Z.mp4_02:19:34:88</t>
  </si>
  <si>
    <t>5005467</t>
  </si>
  <si>
    <t>2017-03-01</t>
  </si>
  <si>
    <t>primarily: basalt bedrock with manganese crust / secondary: sediment; cobble; boulder with manganese crust</t>
  </si>
  <si>
    <t xml:space="preserve"> Unnamed Seamount East of Bank 9</t>
  </si>
  <si>
    <t xml:space="preserve"> Southwest Ridge</t>
  </si>
  <si>
    <t>D2-EX1603-05</t>
  </si>
  <si>
    <t>21:19:37</t>
  </si>
  <si>
    <t>EX1603_05_20160305T180627Z.mp4_03:13:10:15</t>
  </si>
  <si>
    <t>5008074</t>
  </si>
  <si>
    <t>21:23:37</t>
  </si>
  <si>
    <t>EX1603_05_20160305T180627Z.mp4_03:17:09:95</t>
  </si>
  <si>
    <t>5008087</t>
  </si>
  <si>
    <t>primarily: basalt bedrock with manganese crust / secondary: sediment; cobble</t>
  </si>
  <si>
    <t>22:14:34</t>
  </si>
  <si>
    <t>EX1603_05_20160305T180627Z.mp4_04:08:07:01</t>
  </si>
  <si>
    <t>5008180</t>
  </si>
  <si>
    <t>23:35:30</t>
  </si>
  <si>
    <t>EX1603_05_20160305T180627Z.mp4_05:29:03:37</t>
  </si>
  <si>
    <t>5008257</t>
  </si>
  <si>
    <t>2017-03-17</t>
  </si>
  <si>
    <t xml:space="preserve"> Castellano Seamount</t>
  </si>
  <si>
    <t>D2-EX1603-07</t>
  </si>
  <si>
    <t>23:53:04</t>
  </si>
  <si>
    <t>EX1603_07_20160310T181739Z.mp4_05:35:25:25</t>
  </si>
  <si>
    <t>5011727</t>
  </si>
  <si>
    <t>23:56:33</t>
  </si>
  <si>
    <t>EX1603_07_20160310T181739Z.mp4_05:38:53:98</t>
  </si>
  <si>
    <t>5011743</t>
  </si>
  <si>
    <t>Synaphobranchus sp.</t>
  </si>
  <si>
    <t>Synaphobranchus affinis or kaupii</t>
  </si>
  <si>
    <t>primarily: bedrock with manganese crust / secondary: sediment pocket</t>
  </si>
  <si>
    <t>00:04:33</t>
  </si>
  <si>
    <t>EX1504L2_08_20150809T194638Z.mp4_04:17:55:01</t>
  </si>
  <si>
    <t>128574</t>
  </si>
  <si>
    <t>01:05:19</t>
  </si>
  <si>
    <t>EX1504L2_08_20150809T194638Z.mp4_05:18:41:36</t>
  </si>
  <si>
    <t>128671</t>
  </si>
  <si>
    <t>2017-02-10</t>
  </si>
  <si>
    <t>2016-02-29</t>
  </si>
  <si>
    <t>00:47:26</t>
  </si>
  <si>
    <t>EX1603_02_20160228T183012Z.mp4_06:17:13:56</t>
  </si>
  <si>
    <t>5004701</t>
  </si>
  <si>
    <t>23:47:42</t>
  </si>
  <si>
    <t>EX1603_07_20160310T181739Z.mp4_05:30:03:34</t>
  </si>
  <si>
    <t>5011691</t>
  </si>
  <si>
    <t>Bathysaurus mollis</t>
  </si>
  <si>
    <t>Aulopiformes</t>
  </si>
  <si>
    <t>Bathysauridae</t>
  </si>
  <si>
    <t>Bathysaurus</t>
  </si>
  <si>
    <t>2017-02-08</t>
  </si>
  <si>
    <t>sediment</t>
  </si>
  <si>
    <t>primarily: sediment / secondary: pebble</t>
  </si>
  <si>
    <t xml:space="preserve"> Necker Island</t>
  </si>
  <si>
    <t xml:space="preserve"> Northeast</t>
  </si>
  <si>
    <t>D2-EX1603-01</t>
  </si>
  <si>
    <t>2016-02-27</t>
  </si>
  <si>
    <t>22:30:35</t>
  </si>
  <si>
    <t>EX1603_01_20160227T193110Z.mp4_02:59:25:36</t>
  </si>
  <si>
    <t>5003983</t>
  </si>
  <si>
    <t>Bathypterois atricolor</t>
  </si>
  <si>
    <t>Ipnopidae</t>
  </si>
  <si>
    <t>Bathypterois</t>
  </si>
  <si>
    <t>2016-11-04</t>
  </si>
  <si>
    <t>sediment-covered limestone bedrock with manganese crust</t>
  </si>
  <si>
    <t>20:56:56</t>
  </si>
  <si>
    <t>EX1504L2_16_20150817T180819Z.mp4_02:48:37:32</t>
  </si>
  <si>
    <t>127205</t>
  </si>
  <si>
    <t>21:21:23</t>
  </si>
  <si>
    <t>EX1504L2_16_20150817T180819Z.mp4_03:13:04:43</t>
  </si>
  <si>
    <t>127227</t>
  </si>
  <si>
    <t>21:31:49</t>
  </si>
  <si>
    <t>EX1504L2_16_20150817T180819Z.mp4_03:23:29:98</t>
  </si>
  <si>
    <t>127244</t>
  </si>
  <si>
    <t>21:35:43</t>
  </si>
  <si>
    <t>EX1504L2_16_20150817T180819Z.mp4_03:27:23:71</t>
  </si>
  <si>
    <t>127266</t>
  </si>
  <si>
    <t>imaged again at 03:43:09:67</t>
  </si>
  <si>
    <t>21:49:42</t>
  </si>
  <si>
    <t>EX1504L2_16_20150817T180819Z.mp4_03:41:23:33</t>
  </si>
  <si>
    <t>127316</t>
  </si>
  <si>
    <t>22:06:52</t>
  </si>
  <si>
    <t>EX1504L2_16_20150817T180819Z.mp4_03:58:32:51</t>
  </si>
  <si>
    <t>127355</t>
  </si>
  <si>
    <t>22:19:42</t>
  </si>
  <si>
    <t>EX1504L2_16_20150817T180819Z.mp4_04:11:23:01</t>
  </si>
  <si>
    <t>127397</t>
  </si>
  <si>
    <t>22:20:19</t>
  </si>
  <si>
    <t>EX1504L2_16_20150817T180819Z.mp4_04:11:59:79</t>
  </si>
  <si>
    <t>127402</t>
  </si>
  <si>
    <t>22:23:49</t>
  </si>
  <si>
    <t>EX1504L2_16_20150817T180819Z.mp4_04:15:29:98</t>
  </si>
  <si>
    <t>127419</t>
  </si>
  <si>
    <t>22:28:49</t>
  </si>
  <si>
    <t>EX1504L2_16_20150817T180819Z.mp4_04:20:30:44</t>
  </si>
  <si>
    <t>127424</t>
  </si>
  <si>
    <t>22:37:16</t>
  </si>
  <si>
    <t>EX1504L2_16_20150817T180819Z.mp4_04:28:56:74</t>
  </si>
  <si>
    <t>127448</t>
  </si>
  <si>
    <t>22:38:11</t>
  </si>
  <si>
    <t>EX1504L2_16_20150817T180819Z.mp4_04:29:51:56</t>
  </si>
  <si>
    <t>127454</t>
  </si>
  <si>
    <t>Coelorinchus aratrum</t>
  </si>
  <si>
    <t>Gadiformes</t>
  </si>
  <si>
    <t>Macrouridae</t>
  </si>
  <si>
    <t>Coelorinchus</t>
  </si>
  <si>
    <t>primarily: cemented bedrock / secondary: sediment; Cnidaria (dead) / comments: coral rubble looks like scleractinian Enallopsammia sp.</t>
  </si>
  <si>
    <t>03:50:21</t>
  </si>
  <si>
    <t>EX1603_06_20160309T182237Z.mp4_09:27:44:06</t>
  </si>
  <si>
    <t>5010241</t>
  </si>
  <si>
    <t>Coelorinchus tokiensis</t>
  </si>
  <si>
    <t>primarily: basalt bedrock with manganese crust / secondary: sediment; cemented bedrock; Cnidaria (dead)</t>
  </si>
  <si>
    <t>04:03:40</t>
  </si>
  <si>
    <t>EX1603_06_20160309T182237Z.mp4_09:41:03:41</t>
  </si>
  <si>
    <t>5010271</t>
  </si>
  <si>
    <t>Coryphaenoides longicirrhus</t>
  </si>
  <si>
    <t>Coryphaenoides</t>
  </si>
  <si>
    <t>2016-05-09</t>
  </si>
  <si>
    <t>primarily: basalt bedrock with manganese crust / secondary: basalt cobble with manganese crust; basalt boulder with manganese crust</t>
  </si>
  <si>
    <t>00:57:58</t>
  </si>
  <si>
    <t>EX1504L2_02_20150803T200549Z.mp4_04:52:08:52</t>
  </si>
  <si>
    <t>114810</t>
  </si>
  <si>
    <t>2016-05-07</t>
  </si>
  <si>
    <t>02:43:13</t>
  </si>
  <si>
    <t>EX1504L2_02_20150803T200549Z.mp4_06:37:23:66</t>
  </si>
  <si>
    <t>115306</t>
  </si>
  <si>
    <t>primarily: basalt bedrock with manganese crust / secondary: sediment pocket; basalt pebble with manganese crust; basalt cobble with manganese crust</t>
  </si>
  <si>
    <t>20:45:21</t>
  </si>
  <si>
    <t>EX1504L2_04_20150805T182417Z.mp4_02:21:04:25</t>
  </si>
  <si>
    <t>116333</t>
  </si>
  <si>
    <t>2016-05-17</t>
  </si>
  <si>
    <t>22:38:43</t>
  </si>
  <si>
    <t>EX1504L2_04_20150805T182417Z.mp4_04:14:26:23</t>
  </si>
  <si>
    <t>116507</t>
  </si>
  <si>
    <t>22:45:43</t>
  </si>
  <si>
    <t>EX1504L2_12_20150813T180643Z.mp4_04:38:59:81</t>
  </si>
  <si>
    <t>123450</t>
  </si>
  <si>
    <t>00:08:20</t>
  </si>
  <si>
    <t>EX1504L2_14_20150815T181738Z.mp4_05:50:42:40</t>
  </si>
  <si>
    <t>125430</t>
  </si>
  <si>
    <t>2016-12-05</t>
  </si>
  <si>
    <t>primarily: basalt bedrock with manganese crust / secondary: basalt pebble with manganese crust; basalt cobble with manganese crust / comments: broken pillows and possible dike rock</t>
  </si>
  <si>
    <t>19:27:21</t>
  </si>
  <si>
    <t>EX1504L2_17_20150818T180432Z.mp4_01:22:49:30</t>
  </si>
  <si>
    <t>130316</t>
  </si>
  <si>
    <t>23:06:30</t>
  </si>
  <si>
    <t>EX1603_07_20160310T181739Z.mp4_04:48:51:10</t>
  </si>
  <si>
    <t>5011485</t>
  </si>
  <si>
    <t>Coryphaenoides longifilis</t>
  </si>
  <si>
    <t>22:53:04</t>
  </si>
  <si>
    <t>EX1504L2_16_20150817T180819Z.mp4_04:44:44:64</t>
  </si>
  <si>
    <t>127498</t>
  </si>
  <si>
    <t>2017-02-24</t>
  </si>
  <si>
    <t>01:21:27</t>
  </si>
  <si>
    <t>EX1603_04_20160304T185424Z.mp4_06:27:03:05</t>
  </si>
  <si>
    <t>5007123</t>
  </si>
  <si>
    <t>Coryphaenoides sp.</t>
  </si>
  <si>
    <t>2016-05-18</t>
  </si>
  <si>
    <t>primarily: manganese nodules / secondary: sediment; basalt bedrock with manganese crust</t>
  </si>
  <si>
    <t>2015-08-06</t>
  </si>
  <si>
    <t>00:26:18</t>
  </si>
  <si>
    <t>EX1504L2_04_20150805T182417Z.mp4_06:02:01:34</t>
  </si>
  <si>
    <t>116671</t>
  </si>
  <si>
    <t>Tentative ID; or Kumba sp.</t>
  </si>
  <si>
    <t>2016-03-03</t>
  </si>
  <si>
    <t>00:26:33</t>
  </si>
  <si>
    <t>EX1603_03_20160302T184419Z.mp4_05:42:14:09</t>
  </si>
  <si>
    <t>5006040</t>
  </si>
  <si>
    <t>23:17:36</t>
  </si>
  <si>
    <t>EX1603_06_20160309T182237Z.mp4_04:54:59:43</t>
  </si>
  <si>
    <t>5009555</t>
  </si>
  <si>
    <t>22:30:12</t>
  </si>
  <si>
    <t>EX1603_07_20160310T181739Z.mp4_04:12:32:70</t>
  </si>
  <si>
    <t>5011332</t>
  </si>
  <si>
    <t>Gadomus melanopterus</t>
  </si>
  <si>
    <t>Gadomus</t>
  </si>
  <si>
    <t>2016-10-14</t>
  </si>
  <si>
    <t>primarily: basalt bedrock with manganese crust / secondary: sediment; cemented cobble with manganese crust; basalt boulder with manganese crust</t>
  </si>
  <si>
    <t>D2-EX1504L2-15</t>
  </si>
  <si>
    <t>22:02:32</t>
  </si>
  <si>
    <t>EX1504L2_15_20150816T180917Z.mp4_03:53:15:44</t>
  </si>
  <si>
    <t>126345</t>
  </si>
  <si>
    <t>Gadomus sp.</t>
  </si>
  <si>
    <t>Tentative ID; or Bathygadus sp.; B. Mundy ID</t>
  </si>
  <si>
    <t>in water column near bottom</t>
  </si>
  <si>
    <t>21:00:47</t>
  </si>
  <si>
    <t>EX1603_06_20160309T182237Z.mp4_02:38:10:29</t>
  </si>
  <si>
    <t>5008606</t>
  </si>
  <si>
    <t>Haplomacrourus sp.</t>
  </si>
  <si>
    <t>Haplomacrourus</t>
  </si>
  <si>
    <t>primarily: sediment / secondary: cemented bedrock; Cnidaria (dead)</t>
  </si>
  <si>
    <t>02:52:40</t>
  </si>
  <si>
    <t>EX1603_06_20160309T182237Z.mp4_08:30:02:57</t>
  </si>
  <si>
    <t>5010168</t>
  </si>
  <si>
    <t>02:55:17</t>
  </si>
  <si>
    <t>EX1603_06_20160309T182237Z.mp4_08:32:40:13</t>
  </si>
  <si>
    <t>5010173</t>
  </si>
  <si>
    <t>Kumba sp.</t>
  </si>
  <si>
    <t>Kumba</t>
  </si>
  <si>
    <t>Tentative ID or Malacocephalus sp</t>
  </si>
  <si>
    <t>2016-05-03</t>
  </si>
  <si>
    <t>00:21:32</t>
  </si>
  <si>
    <t>EX1504L2_02_20150803T200549Z.mp4_04:15:42:84</t>
  </si>
  <si>
    <t>114677</t>
  </si>
  <si>
    <t>2016-07-16</t>
  </si>
  <si>
    <t>01:43:49</t>
  </si>
  <si>
    <t>EX1504L2_06_20150807T200232Z.mp4_05:41:17:26</t>
  </si>
  <si>
    <t>119215</t>
  </si>
  <si>
    <t>02:06:24</t>
  </si>
  <si>
    <t>EX1504L2_06_20150807T200232Z.mp4_06:03:52:06</t>
  </si>
  <si>
    <t>119356</t>
  </si>
  <si>
    <t>0-10 cm</t>
  </si>
  <si>
    <t>primarily: basalt bedrock with manganese crust / secondary: limestone pebble / comments: barnacle plate beds</t>
  </si>
  <si>
    <t>20:12:57</t>
  </si>
  <si>
    <t>EX1504L2_07_20150808T180834Z.mp4_02:04:23:43</t>
  </si>
  <si>
    <t>122139_s1</t>
  </si>
  <si>
    <t>122139_s2</t>
  </si>
  <si>
    <t>2016-12-02</t>
  </si>
  <si>
    <t xml:space="preserve"> Salmon Seamount</t>
  </si>
  <si>
    <t>D2-EX1504L2-10</t>
  </si>
  <si>
    <t>2015-08-11</t>
  </si>
  <si>
    <t>23:19:41</t>
  </si>
  <si>
    <t>EX1504L2_10_20150811T181539Z.mp4_05:04:02:34</t>
  </si>
  <si>
    <t>129690</t>
  </si>
  <si>
    <t>20:04:20</t>
  </si>
  <si>
    <t>EX1504L2_13_20150814T180636Z.mp4_01:57:43:60</t>
  </si>
  <si>
    <t>120868</t>
  </si>
  <si>
    <t>2016-07-27</t>
  </si>
  <si>
    <t>21:11:20</t>
  </si>
  <si>
    <t>EX1504L2_13_20150814T180636Z.mp4_03:04:43:80</t>
  </si>
  <si>
    <t>121029</t>
  </si>
  <si>
    <t>21:16:51</t>
  </si>
  <si>
    <t>EX1504L2_13_20150814T180636Z.mp4_03:10:14:67</t>
  </si>
  <si>
    <t>121061</t>
  </si>
  <si>
    <t>2016-07-28</t>
  </si>
  <si>
    <t>21:46:39</t>
  </si>
  <si>
    <t>EX1504L2_13_20150814T180636Z.mp4_03:40:02:86</t>
  </si>
  <si>
    <t>121155</t>
  </si>
  <si>
    <t>primarily: basalt cobble with manganese crust / secondary: basalt boulder with manganese crust; basalt bedrock with manganese crust</t>
  </si>
  <si>
    <t>23:15:36</t>
  </si>
  <si>
    <t>EX1504L2_13_20150814T180636Z.mp4_05:09:00:20</t>
  </si>
  <si>
    <t>121370</t>
  </si>
  <si>
    <t>primarily: basalt bedrock with manganese crust / secondary: sediment; basalt cobble with manganese crust; basalt boulder with manganese crust</t>
  </si>
  <si>
    <t>23:21:47</t>
  </si>
  <si>
    <t>EX1504L2_13_20150814T180636Z.mp4_05:15:10:96</t>
  </si>
  <si>
    <t>121418</t>
  </si>
  <si>
    <t>primarily: basalt bedrock with manganese crust / secondary: sediment; basalt cobble with manganese crust / comments: cracks in bedrock</t>
  </si>
  <si>
    <t>22:23:45</t>
  </si>
  <si>
    <t>EX1504L2_15_20150816T180917Z.mp4_04:14:28:19</t>
  </si>
  <si>
    <t>126421</t>
  </si>
  <si>
    <t>2017-02-16</t>
  </si>
  <si>
    <t>23:32:12</t>
  </si>
  <si>
    <t>EX1603_03_20160302T184419Z.mp4_04:47:53:03</t>
  </si>
  <si>
    <t>5005913</t>
  </si>
  <si>
    <t>Tentative ID; very small fast moving fish</t>
  </si>
  <si>
    <t>2017-02-18</t>
  </si>
  <si>
    <t>2016-03-04</t>
  </si>
  <si>
    <t>20:52:48</t>
  </si>
  <si>
    <t>EX1603_04_20160304T185424Z.mp4_01:58:24:02</t>
  </si>
  <si>
    <t>5006271</t>
  </si>
  <si>
    <t>2017-02-20</t>
  </si>
  <si>
    <t>primarily: sediment / secondary: basalt bedrock</t>
  </si>
  <si>
    <t>21:37:32</t>
  </si>
  <si>
    <t>EX1603_04_20160304T185424Z.mp4_02:43:08:10</t>
  </si>
  <si>
    <t>5006306</t>
  </si>
  <si>
    <t>19:57:22</t>
  </si>
  <si>
    <t>EX1603_06_20160309T182237Z.mp4_01:34:44:72</t>
  </si>
  <si>
    <t>5008482</t>
  </si>
  <si>
    <t>22:36:31</t>
  </si>
  <si>
    <t>EX1603_06_20160309T182237Z.mp4_04:13:53:57</t>
  </si>
  <si>
    <t>5008831</t>
  </si>
  <si>
    <t>00:37:28</t>
  </si>
  <si>
    <t>EX1603_06_20160309T182237Z.mp4_06:14:50:86</t>
  </si>
  <si>
    <t>5009897</t>
  </si>
  <si>
    <t>23:28:14</t>
  </si>
  <si>
    <t>EX1603_07_20160310T181739Z.mp4_05:10:34:75</t>
  </si>
  <si>
    <t>5011609</t>
  </si>
  <si>
    <t>23:50:51</t>
  </si>
  <si>
    <t>EX1603_07_20160310T181739Z.mp4_05:33:12:30</t>
  </si>
  <si>
    <t>5011717</t>
  </si>
  <si>
    <t>23:58:36</t>
  </si>
  <si>
    <t>EX1603_07_20160310T181739Z.mp4_05:40:57:22</t>
  </si>
  <si>
    <t>5011754</t>
  </si>
  <si>
    <t>23:59:32</t>
  </si>
  <si>
    <t>EX1603_07_20160310T181739Z.mp4_05:41:52:82</t>
  </si>
  <si>
    <t>5011758</t>
  </si>
  <si>
    <t>Malacocephalus sp.</t>
  </si>
  <si>
    <t>Malacocephalus</t>
  </si>
  <si>
    <t>primarily: basalt bedrock with manganese crust / secondary: sediment; basalt boulder with manganese crust</t>
  </si>
  <si>
    <t>01:00:24</t>
  </si>
  <si>
    <t>EX1603_03_20160302T184419Z.mp4_06:16:04:93</t>
  </si>
  <si>
    <t>5006191</t>
  </si>
  <si>
    <t>00:41:08</t>
  </si>
  <si>
    <t>EX1504L2_02_20150803T200549Z.mp4_04:35:19:18</t>
  </si>
  <si>
    <t>114688</t>
  </si>
  <si>
    <t>2016-05-05</t>
  </si>
  <si>
    <t>01:42:36</t>
  </si>
  <si>
    <t>EX1504L2_02_20150803T200549Z.mp4_05:36:46:77</t>
  </si>
  <si>
    <t>114995</t>
  </si>
  <si>
    <t>2016-05-06</t>
  </si>
  <si>
    <t>02:38:55</t>
  </si>
  <si>
    <t>EX1504L2_02_20150803T200549Z.mp4_06:33:06:40</t>
  </si>
  <si>
    <t>115295</t>
  </si>
  <si>
    <t>2016-05-12</t>
  </si>
  <si>
    <t xml:space="preserve"> St. Rogatien Bank</t>
  </si>
  <si>
    <t xml:space="preserve"> St. Rogatien Rift</t>
  </si>
  <si>
    <t>D2-EX1504L2-03</t>
  </si>
  <si>
    <t>23:34:10</t>
  </si>
  <si>
    <t>EX1504L2_03_20150804T181251Z.mp4_05:21:19:16</t>
  </si>
  <si>
    <t>115827</t>
  </si>
  <si>
    <t>23:53:13</t>
  </si>
  <si>
    <t>EX1504L2_03_20150804T181251Z.mp4_05:40:21:73</t>
  </si>
  <si>
    <t>115897</t>
  </si>
  <si>
    <t>basalt bedrock with manganese crust</t>
  </si>
  <si>
    <t>00:09:20</t>
  </si>
  <si>
    <t>EX1504L2_03_20150804T181251Z.mp4_05:56:28:89</t>
  </si>
  <si>
    <t>116063</t>
  </si>
  <si>
    <t>2016-07-06</t>
  </si>
  <si>
    <t>21:31:12</t>
  </si>
  <si>
    <t>EX1504L2_06_20150807T200232Z.mp4_01:28:39:51</t>
  </si>
  <si>
    <t>117706</t>
  </si>
  <si>
    <t>2016-07-15</t>
  </si>
  <si>
    <t>primarily: basalt cobble with manganese crust / secondary: sediment; basalt boulder with manganese crust; basalt bedrock with manganese crust</t>
  </si>
  <si>
    <t>01:31:31</t>
  </si>
  <si>
    <t>EX1504L2_06_20150807T200232Z.mp4_05:28:58:62</t>
  </si>
  <si>
    <t>119120</t>
  </si>
  <si>
    <t>2016-07-18</t>
  </si>
  <si>
    <t>02:11:14</t>
  </si>
  <si>
    <t>EX1504L2_06_20150807T200232Z.mp4_06:08:42:37</t>
  </si>
  <si>
    <t>119404</t>
  </si>
  <si>
    <t>02:16:42</t>
  </si>
  <si>
    <t>EX1504L2_06_20150807T200232Z.mp4_06:14:09:83</t>
  </si>
  <si>
    <t>119446</t>
  </si>
  <si>
    <t>2016-08-20</t>
  </si>
  <si>
    <t>primarily: pillow lava formation of basalt bedrock with manganese crust / secondary: sediment / comments: barnacle plate beds</t>
  </si>
  <si>
    <t>21:43:20</t>
  </si>
  <si>
    <t>EX1504L2_07_20150808T180834Z.mp4_03:34:45:75</t>
  </si>
  <si>
    <t>122540</t>
  </si>
  <si>
    <t>primarily: bedrock with manganese crust / secondary: pebble with manganese crust; cobble with manganese crust; boulder with manganese crust</t>
  </si>
  <si>
    <t>22:10:27</t>
  </si>
  <si>
    <t>EX1504L2_08_20150809T194638Z.mp4_02:23:49:28</t>
  </si>
  <si>
    <t>128303</t>
  </si>
  <si>
    <t>2016-11-19</t>
  </si>
  <si>
    <t>22:58:04</t>
  </si>
  <si>
    <t>EX1504L2_08_20150809T194638Z.mp4_03:11:26:50</t>
  </si>
  <si>
    <t>128453</t>
  </si>
  <si>
    <t>02:01:11</t>
  </si>
  <si>
    <t>EX1504L2_08_20150809T194638Z.mp4_06:14:32:67</t>
  </si>
  <si>
    <t>128751</t>
  </si>
  <si>
    <t>2016-12-03</t>
  </si>
  <si>
    <t>23:25:32</t>
  </si>
  <si>
    <t>EX1504L2_10_20150811T181539Z.mp4_05:09:53:32</t>
  </si>
  <si>
    <t>129756</t>
  </si>
  <si>
    <t>2016-12-04</t>
  </si>
  <si>
    <t>2015-08-12</t>
  </si>
  <si>
    <t>00:40:21</t>
  </si>
  <si>
    <t>EX1504L2_10_20150811T181539Z.mp4_06:24:42:45</t>
  </si>
  <si>
    <t>130175</t>
  </si>
  <si>
    <t>00:51:17</t>
  </si>
  <si>
    <t>EX1504L2_10_20150811T181539Z.mp4_06:35:37:97</t>
  </si>
  <si>
    <t>130235</t>
  </si>
  <si>
    <t>01:17:23</t>
  </si>
  <si>
    <t>EX1504L2_10_20150811T181539Z.mp4_07:01:43:68</t>
  </si>
  <si>
    <t>130298</t>
  </si>
  <si>
    <t>primarily: cemented bedrock with manganese crust / secondary: pillow lava formation of basalt bedrock with manganese crust / comments: pillow lava mixed with flat hard pan</t>
  </si>
  <si>
    <t>01:01:21</t>
  </si>
  <si>
    <t>EX1504L2_11_20150812T180841Z.mp4_06:52:40:31</t>
  </si>
  <si>
    <t>124145</t>
  </si>
  <si>
    <t>21:13:40</t>
  </si>
  <si>
    <t>EX1504L2_13_20150814T180636Z.mp4_03:07:03:73</t>
  </si>
  <si>
    <t>121042</t>
  </si>
  <si>
    <t>21:26:47</t>
  </si>
  <si>
    <t>EX1504L2_13_20150814T180636Z.mp4_03:20:11:04</t>
  </si>
  <si>
    <t>121086</t>
  </si>
  <si>
    <t>21:30:47</t>
  </si>
  <si>
    <t>EX1504L2_13_20150814T180636Z.mp4_03:24:10:82</t>
  </si>
  <si>
    <t>121106</t>
  </si>
  <si>
    <t>21:38:24</t>
  </si>
  <si>
    <t>EX1504L2_13_20150814T180636Z.mp4_03:31:47:55</t>
  </si>
  <si>
    <t>121126</t>
  </si>
  <si>
    <t>2016-09-20</t>
  </si>
  <si>
    <t>primarily: basalt bedrock with manganese crust / secondary: sediment pocket / comments: vertical wall</t>
  </si>
  <si>
    <t>23:16:22</t>
  </si>
  <si>
    <t>EX1504L2_14_20150815T181738Z.mp4_04:58:43:97</t>
  </si>
  <si>
    <t>125293</t>
  </si>
  <si>
    <t>2016-10-03</t>
  </si>
  <si>
    <t>21:08:00</t>
  </si>
  <si>
    <t>EX1504L2_15_20150816T180917Z.mp4_02:58:43:17</t>
  </si>
  <si>
    <t>126084</t>
  </si>
  <si>
    <t>imaged again at 01:36:26:14</t>
  </si>
  <si>
    <t>19:42:59</t>
  </si>
  <si>
    <t>EX1504L2_16_20150817T180819Z.mp4_01:34:39:99</t>
  </si>
  <si>
    <t>127081</t>
  </si>
  <si>
    <t>21:14:10</t>
  </si>
  <si>
    <t>EX1504L2_17_20150818T180432Z.mp4_03:09:38:20</t>
  </si>
  <si>
    <t>130624</t>
  </si>
  <si>
    <t>21:16:14</t>
  </si>
  <si>
    <t>EX1504L2_17_20150818T180432Z.mp4_03:11:41:76</t>
  </si>
  <si>
    <t>130652</t>
  </si>
  <si>
    <t>2016-12-09</t>
  </si>
  <si>
    <t>21:37:16</t>
  </si>
  <si>
    <t>EX1504L2_17_20150818T180432Z.mp4_03:32:44:06</t>
  </si>
  <si>
    <t>5000023</t>
  </si>
  <si>
    <t>21:55:54</t>
  </si>
  <si>
    <t>EX1504L2_17_20150818T180432Z.mp4_03:51:21:52</t>
  </si>
  <si>
    <t>5000091</t>
  </si>
  <si>
    <t>23:08:17</t>
  </si>
  <si>
    <t>EX1504L2_17_20150818T180432Z.mp4_05:03:44:94</t>
  </si>
  <si>
    <t>5000574</t>
  </si>
  <si>
    <t>21:58:43</t>
  </si>
  <si>
    <t>EX1504L2_18_20150820T180847Z.mp4_03:49:56:07</t>
  </si>
  <si>
    <t>5001767</t>
  </si>
  <si>
    <t>01:46:02</t>
  </si>
  <si>
    <t>EX1603_06_20160309T182237Z.mp4_07:23:25:42</t>
  </si>
  <si>
    <t>5010091</t>
  </si>
  <si>
    <t>primarily: Cnidaria (dead) / secondary: sediment / comments: coral rubble looks like scleractinian Enallopsammia sp.</t>
  </si>
  <si>
    <t>02:00:00</t>
  </si>
  <si>
    <t>EX1603_06_20160309T182237Z.mp4_07:37:23:38</t>
  </si>
  <si>
    <t>5010104</t>
  </si>
  <si>
    <t>primarily: sediment / secondary: Cnidaria (dead) / comments: coral rubble looks like scleractinian Enallopsammia sp.</t>
  </si>
  <si>
    <t>02:04:54</t>
  </si>
  <si>
    <t>EX1603_06_20160309T182237Z.mp4_07:42:17:06</t>
  </si>
  <si>
    <t>5010111</t>
  </si>
  <si>
    <t>02:12:37</t>
  </si>
  <si>
    <t>EX1603_06_20160309T182237Z.mp4_07:50:00:18</t>
  </si>
  <si>
    <t>5010114</t>
  </si>
  <si>
    <t>02:21:37</t>
  </si>
  <si>
    <t>EX1603_06_20160309T182237Z.mp4_07:59:00:29</t>
  </si>
  <si>
    <t>5010129</t>
  </si>
  <si>
    <t>03:06:39</t>
  </si>
  <si>
    <t>EX1603_06_20160309T182237Z.mp4_08:44:01:86</t>
  </si>
  <si>
    <t>5010189</t>
  </si>
  <si>
    <t>03:27:46</t>
  </si>
  <si>
    <t>EX1603_06_20160309T182237Z.mp4_09:05:08:62</t>
  </si>
  <si>
    <t>5010203</t>
  </si>
  <si>
    <t>2017-07-05</t>
  </si>
  <si>
    <t>primarily: cemented bedrock / secondary: sediment; basalt bedrock with manganese crust; Cnidaria (dead)</t>
  </si>
  <si>
    <t>03:58:25</t>
  </si>
  <si>
    <t>EX1603_06_20160309T182237Z.mp4_09:35:47:79</t>
  </si>
  <si>
    <t>5010252</t>
  </si>
  <si>
    <t>Macrourinae</t>
  </si>
  <si>
    <t>23:13:13</t>
  </si>
  <si>
    <t>EX1603_07_20160310T181739Z.mp4_04:55:34:28</t>
  </si>
  <si>
    <t>5011523</t>
  </si>
  <si>
    <t>EX1603_07_20160310T181739Z.mp4_05:35:33:66</t>
  </si>
  <si>
    <t>5011728</t>
  </si>
  <si>
    <t>Nezumia obliquata</t>
  </si>
  <si>
    <t>Nezumia</t>
  </si>
  <si>
    <t>primarily: bedrock with manganese crust</t>
  </si>
  <si>
    <t>00:15:50</t>
  </si>
  <si>
    <t>EX1504L2_08_20150809T194638Z.mp4_04:29:12:35</t>
  </si>
  <si>
    <t>128609</t>
  </si>
  <si>
    <t>01:53:38</t>
  </si>
  <si>
    <t>EX1504L2_08_20150809T194638Z.mp4_06:07:00:46</t>
  </si>
  <si>
    <t>128741</t>
  </si>
  <si>
    <t>02:35:21</t>
  </si>
  <si>
    <t>EX1504L2_08_20150809T194638Z.mp4_06:48:43:38</t>
  </si>
  <si>
    <t>128784</t>
  </si>
  <si>
    <t>Nezumia sp.</t>
  </si>
  <si>
    <t>00:47:01</t>
  </si>
  <si>
    <t>EX1603_06_20160309T182237Z.mp4_06:24:23:62</t>
  </si>
  <si>
    <t>5009938</t>
  </si>
  <si>
    <t>primarily: cemented bedrock / secondary: sediment; Cnidaria (dead)</t>
  </si>
  <si>
    <t>03:37:32</t>
  </si>
  <si>
    <t>EX1603_06_20160309T182237Z.mp4_09:14:55:33</t>
  </si>
  <si>
    <t>5010224</t>
  </si>
  <si>
    <t>Antimora microlepis</t>
  </si>
  <si>
    <t>Moridae</t>
  </si>
  <si>
    <t>Antimora</t>
  </si>
  <si>
    <t>21:14:08</t>
  </si>
  <si>
    <t>EX1504L2_11_20150812T180841Z.mp4_03:05:26:72</t>
  </si>
  <si>
    <t>123261</t>
  </si>
  <si>
    <t>Laemonema rhodochir</t>
  </si>
  <si>
    <t>Laemonema</t>
  </si>
  <si>
    <t>03:09:18</t>
  </si>
  <si>
    <t>EX1603_06_20160309T182237Z.mp4_08:46:41:24</t>
  </si>
  <si>
    <t>5010191</t>
  </si>
  <si>
    <t>Lepidion sp.</t>
  </si>
  <si>
    <t>Lepidion</t>
  </si>
  <si>
    <t>Tentative ID; Bruce Mundy ID</t>
  </si>
  <si>
    <t>2017-03-14</t>
  </si>
  <si>
    <t>01:05:08</t>
  </si>
  <si>
    <t>EX1603_06_20160309T182237Z.mp4_06:42:31:29</t>
  </si>
  <si>
    <t>5009992</t>
  </si>
  <si>
    <t>5010018</t>
  </si>
  <si>
    <t>Solocisquama erythrina</t>
  </si>
  <si>
    <t>Lophiiformes</t>
  </si>
  <si>
    <t>Ogcocephalidae</t>
  </si>
  <si>
    <t>Solocisquama</t>
  </si>
  <si>
    <t>02:43:24</t>
  </si>
  <si>
    <t>EX1603_06_20160309T182237Z.mp4_08:20:46:86</t>
  </si>
  <si>
    <t>5010157</t>
  </si>
  <si>
    <t>Neoscopelus macrolepidotus</t>
  </si>
  <si>
    <t>Myctophiformes</t>
  </si>
  <si>
    <t>Neoscopelidae</t>
  </si>
  <si>
    <t>Neoscopelus</t>
  </si>
  <si>
    <t>01:26:19</t>
  </si>
  <si>
    <t>EX1603_06_20160309T182237Z.mp4_07:03:42:09</t>
  </si>
  <si>
    <t>5010014</t>
  </si>
  <si>
    <t>02:20:21</t>
  </si>
  <si>
    <t>EX1603_06_20160309T182237Z.mp4_07:57:43:65</t>
  </si>
  <si>
    <t>5010127</t>
  </si>
  <si>
    <t>02:23:55</t>
  </si>
  <si>
    <t>EX1603_06_20160309T182237Z.mp4_08:01:18:03</t>
  </si>
  <si>
    <t>5010130</t>
  </si>
  <si>
    <t>02:25:58</t>
  </si>
  <si>
    <t>EX1603_06_20160309T182237Z.mp4_08:03:20:74</t>
  </si>
  <si>
    <t>5010136</t>
  </si>
  <si>
    <t>primarily: basalt cobble with manganese crust / secondary: basalt boulder with manganese crust; pillow lava formation of basalt bedrock with manganese crust</t>
  </si>
  <si>
    <t>22:20:32</t>
  </si>
  <si>
    <t>EX1504L2_01_20150802T181746Z.mp4_04:02:46:14</t>
  </si>
  <si>
    <t>113494</t>
  </si>
  <si>
    <t>23:20:00</t>
  </si>
  <si>
    <t>EX1504L2_01_20150802T181746Z.mp4_05:02:13:78</t>
  </si>
  <si>
    <t>113593</t>
  </si>
  <si>
    <t>eel-like fish</t>
  </si>
  <si>
    <t>23:44:00</t>
  </si>
  <si>
    <t>EX1504L2_01_20150802T181746Z.mp4_05:26:13:78</t>
  </si>
  <si>
    <t>113662</t>
  </si>
  <si>
    <t>00:09:30</t>
  </si>
  <si>
    <t>EX1504L2_01_20150802T181746Z.mp4_05:51:43:57</t>
  </si>
  <si>
    <t>113746</t>
  </si>
  <si>
    <t>primarily: basalt bedrock with manganese crust / secondary: manganese nodules; basalt cobble with manganese crust; basalt boulder with manganese crust</t>
  </si>
  <si>
    <t>19:58:39</t>
  </si>
  <si>
    <t>EX1504L2_03_20150804T181251Z.mp4_01:45:48:38</t>
  </si>
  <si>
    <t>115349</t>
  </si>
  <si>
    <t>2016-05-20</t>
  </si>
  <si>
    <t>D2-EX1504L2-05</t>
  </si>
  <si>
    <t>23:18:13</t>
  </si>
  <si>
    <t>EX1504L2_05_20150806T181216Z.mp4_05:05:57:26</t>
  </si>
  <si>
    <t>117019</t>
  </si>
  <si>
    <t>20:49:15</t>
  </si>
  <si>
    <t>EX1504L2_08_20150809T194638Z.mp4_01:02:37:49</t>
  </si>
  <si>
    <t>128183</t>
  </si>
  <si>
    <t>00:09:47</t>
  </si>
  <si>
    <t>EX1504L2_08_20150809T194638Z.mp4_04:23:08:81</t>
  </si>
  <si>
    <t>128585</t>
  </si>
  <si>
    <t>01:59:33</t>
  </si>
  <si>
    <t>EX1504L2_08_20150809T194638Z.mp4_06:12:55:38</t>
  </si>
  <si>
    <t>128748</t>
  </si>
  <si>
    <t>02:44:32</t>
  </si>
  <si>
    <t>EX1504L2_08_20150809T194638Z.mp4_06:57:53:98</t>
  </si>
  <si>
    <t>128790</t>
  </si>
  <si>
    <t>small fry</t>
  </si>
  <si>
    <t>03:32:23</t>
  </si>
  <si>
    <t>EX1504L2_08_20150809T194638Z.mp4_07:45:44:60</t>
  </si>
  <si>
    <t>128818</t>
  </si>
  <si>
    <t>2016-07-21</t>
  </si>
  <si>
    <t>primarily: basalt bedrock with manganese crust / secondary: basalt pebble with manganese crust; basalt cobble with manganese crust; basalt boulder with manganese crust</t>
  </si>
  <si>
    <t>21:57:52</t>
  </si>
  <si>
    <t>EX1504L2_09_20150810T180811Z.mp4_03:49:41:15</t>
  </si>
  <si>
    <t>120073</t>
  </si>
  <si>
    <t>2016-11-11</t>
  </si>
  <si>
    <t>primarily: sediment-covered limestone bedrock with manganese crust / secondary: sediment pocket; manganese nodules</t>
  </si>
  <si>
    <t>19:10:07</t>
  </si>
  <si>
    <t>EX1504L2_16_20150817T180819Z.mp4_01:01:48:49</t>
  </si>
  <si>
    <t>127051</t>
  </si>
  <si>
    <t>19:41:48</t>
  </si>
  <si>
    <t>EX1504L2_16_20150817T180819Z.mp4_01:33:29:36</t>
  </si>
  <si>
    <t>127079</t>
  </si>
  <si>
    <t>20:53:13</t>
  </si>
  <si>
    <t>EX1504L2_17_20150818T180432Z.mp4_02:48:41:36</t>
  </si>
  <si>
    <t>130552</t>
  </si>
  <si>
    <t>primarily: sediment / secondary: pebble; cobble</t>
  </si>
  <si>
    <t>22:50:06</t>
  </si>
  <si>
    <t>EX1603_01_20160227T193110Z.mp4_03:18:56:03</t>
  </si>
  <si>
    <t>5003992</t>
  </si>
  <si>
    <t>swimming around bottom</t>
  </si>
  <si>
    <t>primarily: sediment-covered pillow lava formation of basalt bedrock / secondary: pebble; cobble</t>
  </si>
  <si>
    <t>23:24:15</t>
  </si>
  <si>
    <t>EX1603_01_20160227T193110Z.mp4_03:53:04:77</t>
  </si>
  <si>
    <t>5004022</t>
  </si>
  <si>
    <t>20:05:23</t>
  </si>
  <si>
    <t>EX1603_02_20160228T183012Z.mp4_01:35:11:13</t>
  </si>
  <si>
    <t>5004168</t>
  </si>
  <si>
    <t>21:06:53</t>
  </si>
  <si>
    <t>EX1603_06_20160309T182237Z.mp4_02:44:15:70</t>
  </si>
  <si>
    <t>5008615</t>
  </si>
  <si>
    <t>23:30:34</t>
  </si>
  <si>
    <t>EX1603_06_20160309T182237Z.mp4_05:07:57:18</t>
  </si>
  <si>
    <t>5009576</t>
  </si>
  <si>
    <t>00:45:31</t>
  </si>
  <si>
    <t>EX1603_06_20160309T182237Z.mp4_06:22:53:70</t>
  </si>
  <si>
    <t>5009937</t>
  </si>
  <si>
    <t>5009972</t>
  </si>
  <si>
    <t>00:53:24</t>
  </si>
  <si>
    <t>EX1603_06_20160309T182237Z.mp4_06:30:47:18</t>
  </si>
  <si>
    <t>5009977</t>
  </si>
  <si>
    <t>01:34:05</t>
  </si>
  <si>
    <t>EX1603_06_20160309T182237Z.mp4_07:11:27:93</t>
  </si>
  <si>
    <t>5010045</t>
  </si>
  <si>
    <t>01:43:52</t>
  </si>
  <si>
    <t>EX1603_06_20160309T182237Z.mp4_07:21:15:14</t>
  </si>
  <si>
    <t>5010086</t>
  </si>
  <si>
    <t>01:45:39</t>
  </si>
  <si>
    <t>EX1603_06_20160309T182237Z.mp4_07:23:01:78</t>
  </si>
  <si>
    <t>5010089</t>
  </si>
  <si>
    <t>01:53:16</t>
  </si>
  <si>
    <t>EX1603_06_20160309T182237Z.mp4_07:30:38:82</t>
  </si>
  <si>
    <t>5010103</t>
  </si>
  <si>
    <t>02:04:39</t>
  </si>
  <si>
    <t>EX1603_06_20160309T182237Z.mp4_07:42:02:06</t>
  </si>
  <si>
    <t>5010110</t>
  </si>
  <si>
    <t>03:02:50</t>
  </si>
  <si>
    <t>EX1603_06_20160309T182237Z.mp4_08:40:13:26</t>
  </si>
  <si>
    <t>5010184</t>
  </si>
  <si>
    <t>03:39:55</t>
  </si>
  <si>
    <t>EX1603_06_20160309T182237Z.mp4_09:17:17:51</t>
  </si>
  <si>
    <t>5010228</t>
  </si>
  <si>
    <t>Aldrovandia phalacra</t>
  </si>
  <si>
    <t>Notacanthiformes</t>
  </si>
  <si>
    <t>Halosauridae</t>
  </si>
  <si>
    <t>Aldrovandia</t>
  </si>
  <si>
    <t>2017-09-20</t>
  </si>
  <si>
    <t>21:16:22</t>
  </si>
  <si>
    <t>EX1603_06_20160309T182237Z.mp4_02:53:45:39</t>
  </si>
  <si>
    <t>5008631</t>
  </si>
  <si>
    <t>Aldrovandia sp.</t>
  </si>
  <si>
    <t>Tentative ID; or Halosaurus sp.</t>
  </si>
  <si>
    <t>21:33:07</t>
  </si>
  <si>
    <t>EX1504L2_06_20150807T200232Z.mp4_01:30:35:46</t>
  </si>
  <si>
    <t>117715</t>
  </si>
  <si>
    <t>primarily: manganese nodules / secondary: sediment pocket; sediment-covered limestone bedrock with manganese crust</t>
  </si>
  <si>
    <t>19:23:51</t>
  </si>
  <si>
    <t>EX1504L2_16_20150817T180819Z.mp4_01:15:32:05</t>
  </si>
  <si>
    <t>127056</t>
  </si>
  <si>
    <t>seen again at 01:20:21:14</t>
  </si>
  <si>
    <t>19:25:57</t>
  </si>
  <si>
    <t>EX1504L2_16_20150817T180819Z.mp4_01:17:37:67</t>
  </si>
  <si>
    <t>127059</t>
  </si>
  <si>
    <t>2016-11-06</t>
  </si>
  <si>
    <t>imaged again at 05:38:39:65</t>
  </si>
  <si>
    <t>primarily: limestone bedrock with manganese crust / secondary: sediment pocket</t>
  </si>
  <si>
    <t>23:45:29</t>
  </si>
  <si>
    <t>EX1504L2_16_20150817T180819Z.mp4_05:37:10:28</t>
  </si>
  <si>
    <t>127667</t>
  </si>
  <si>
    <t>21:19:26</t>
  </si>
  <si>
    <t>EX1603_02_20160228T183012Z.mp4_02:49:14:32</t>
  </si>
  <si>
    <t>5004260</t>
  </si>
  <si>
    <t>in water column; near basalt bedrock; seen before at 05:29:34</t>
  </si>
  <si>
    <t>primarily: basalt bedrock / secondary: sediment; basalt boulder</t>
  </si>
  <si>
    <t>00:02:45</t>
  </si>
  <si>
    <t>EX1603_02_20160228T183012Z.mp4_05:32:33:19</t>
  </si>
  <si>
    <t>5004544</t>
  </si>
  <si>
    <t>A. phalacra or A. affinis</t>
  </si>
  <si>
    <t>21:27:32</t>
  </si>
  <si>
    <t>EX1603_04_20160304T185424Z.mp4_02:33:08:06</t>
  </si>
  <si>
    <t>5006291</t>
  </si>
  <si>
    <t>19:26:59</t>
  </si>
  <si>
    <t>EX1603_06_20160309T182237Z.mp4_01:04:22:10</t>
  </si>
  <si>
    <t>5008452</t>
  </si>
  <si>
    <t>primarily: basalt boulder with manganese crust / secondary: sediment; basalt bedrock with manganese crust</t>
  </si>
  <si>
    <t>22:25:16</t>
  </si>
  <si>
    <t>EX1603_06_20160309T182237Z.mp4_04:02:38:78</t>
  </si>
  <si>
    <t>5008804</t>
  </si>
  <si>
    <t>Halosaurus sp.</t>
  </si>
  <si>
    <t>Halosaurus</t>
  </si>
  <si>
    <t>primarily: bedrock with manganese crust / secondary: pebble with manganese crust; cobble with manganese crust</t>
  </si>
  <si>
    <t>21:30:46</t>
  </si>
  <si>
    <t>EX1504L2_08_20150809T194638Z.mp4_01:44:07:78</t>
  </si>
  <si>
    <t>128242</t>
  </si>
  <si>
    <t>01:39:34</t>
  </si>
  <si>
    <t>EX1504L2_08_20150809T194638Z.mp4_05:52:55:93</t>
  </si>
  <si>
    <t>128703</t>
  </si>
  <si>
    <t>22:58:47</t>
  </si>
  <si>
    <t>EX1504L2_10_20150811T181539Z.mp4_04:43:07:73</t>
  </si>
  <si>
    <t>129504</t>
  </si>
  <si>
    <t>primarily: basalt pebble with manganese crust / secondary: sediment pocket; basalt cobble with manganese crust; basalt boulder with manganese crust; basalt bedrock with manganese crust</t>
  </si>
  <si>
    <t>23:26:55</t>
  </si>
  <si>
    <t>EX1504L2_15_20150816T180917Z.mp4_05:17:38:15</t>
  </si>
  <si>
    <t>127048</t>
  </si>
  <si>
    <t>19:19:19</t>
  </si>
  <si>
    <t>EX1504L2_16_20150817T180819Z.mp4_01:10:59:69</t>
  </si>
  <si>
    <t>127053</t>
  </si>
  <si>
    <t>19:42:36</t>
  </si>
  <si>
    <t>EX1504L2_16_20150817T180819Z.mp4_01:34:17:04</t>
  </si>
  <si>
    <t>127078</t>
  </si>
  <si>
    <t>2016-04-20</t>
  </si>
  <si>
    <t>20:36:08</t>
  </si>
  <si>
    <t>EX1504L2_01_20150802T181746Z.mp4_02:18:22:23</t>
  </si>
  <si>
    <t>113417</t>
  </si>
  <si>
    <t>21:28:46</t>
  </si>
  <si>
    <t>EX1504L2_08_20150809T194638Z.mp4_01:42:07:56</t>
  </si>
  <si>
    <t>128236</t>
  </si>
  <si>
    <t>imaged again at 02:23:44:57</t>
  </si>
  <si>
    <t>22:09:55</t>
  </si>
  <si>
    <t>EX1504L2_08_20150809T194638Z.mp4_02:23:16:79</t>
  </si>
  <si>
    <t>128300</t>
  </si>
  <si>
    <t>23:02:38</t>
  </si>
  <si>
    <t>EX1504L2_08_20150809T194638Z.mp4_03:16:00:12</t>
  </si>
  <si>
    <t>128467</t>
  </si>
  <si>
    <t>19:47:41</t>
  </si>
  <si>
    <t>EX1504L2_16_20150817T180819Z.mp4_01:39:21:54</t>
  </si>
  <si>
    <t>127090</t>
  </si>
  <si>
    <t>19:30:55</t>
  </si>
  <si>
    <t>EX1603_02_20160228T183012Z.mp4_01:00:42:98</t>
  </si>
  <si>
    <t>5004093</t>
  </si>
  <si>
    <t>19:31:39</t>
  </si>
  <si>
    <t>EX1603_02_20160228T183012Z.mp4_01:01:27:18</t>
  </si>
  <si>
    <t>5004104</t>
  </si>
  <si>
    <t>19:32:38</t>
  </si>
  <si>
    <t>EX1603_02_20160228T183012Z.mp4_01:02:26:21</t>
  </si>
  <si>
    <t>5004111</t>
  </si>
  <si>
    <t>19:33:29</t>
  </si>
  <si>
    <t>EX1603_02_20160228T183012Z.mp4_01:03:16:63</t>
  </si>
  <si>
    <t>5004114</t>
  </si>
  <si>
    <t>21:22:22</t>
  </si>
  <si>
    <t>EX1603_02_20160228T183012Z.mp4_02:52:09:67</t>
  </si>
  <si>
    <t>5004265</t>
  </si>
  <si>
    <t>21:31:02</t>
  </si>
  <si>
    <t>EX1603_02_20160228T183012Z.mp4_03:00:50:12</t>
  </si>
  <si>
    <t>5004278</t>
  </si>
  <si>
    <t>21:34:19</t>
  </si>
  <si>
    <t>EX1603_04_20160304T185424Z.mp4_02:39:55:45</t>
  </si>
  <si>
    <t>5006298</t>
  </si>
  <si>
    <t>21:36:29</t>
  </si>
  <si>
    <t>EX1603_04_20160304T185424Z.mp4_02:42:04:98</t>
  </si>
  <si>
    <t>5006302</t>
  </si>
  <si>
    <t>21:37:52</t>
  </si>
  <si>
    <t>EX1603_04_20160304T185424Z.mp4_02:43:28:06</t>
  </si>
  <si>
    <t>5006307</t>
  </si>
  <si>
    <t>22:39:09</t>
  </si>
  <si>
    <t>EX1603_06_20160309T182237Z.mp4_04:16:32:14</t>
  </si>
  <si>
    <t>5008840</t>
  </si>
  <si>
    <t>01:25:34</t>
  </si>
  <si>
    <t>EX1603_06_20160309T182237Z.mp4_07:02:56:69</t>
  </si>
  <si>
    <t>5010013</t>
  </si>
  <si>
    <t>Cataetyx hawaiiensis</t>
  </si>
  <si>
    <t>Ophidiiformes</t>
  </si>
  <si>
    <t>Bythitidae</t>
  </si>
  <si>
    <t>Cataetyx</t>
  </si>
  <si>
    <t>B. Mundy ID</t>
  </si>
  <si>
    <t>in water column; nestled near bottom</t>
  </si>
  <si>
    <t>21:42:04</t>
  </si>
  <si>
    <t>EX1603_05_20160305T180627Z.mp4_03:35:36:95</t>
  </si>
  <si>
    <t>5008124</t>
  </si>
  <si>
    <t>Diplacanthopoma sp.</t>
  </si>
  <si>
    <t>Diplacanthopoma</t>
  </si>
  <si>
    <t>23:21:52</t>
  </si>
  <si>
    <t>EX1504L2_08_20150809T194638Z.mp4_03:35:14:19</t>
  </si>
  <si>
    <t>128529</t>
  </si>
  <si>
    <t>Diplacanthopoma sp.1</t>
  </si>
  <si>
    <t>01:40:29</t>
  </si>
  <si>
    <t>EX1504L2_08_20150809T194638Z.mp4_05:53:51:46</t>
  </si>
  <si>
    <t>128704</t>
  </si>
  <si>
    <t>2017-03-15</t>
  </si>
  <si>
    <t>00:23:40</t>
  </si>
  <si>
    <t>EX1603_06_20160309T182237Z.mp4_06:01:03:06</t>
  </si>
  <si>
    <t>5009840</t>
  </si>
  <si>
    <t>primarily: basalt bedrock with manganese crust / secondary: sediment; basalt cobble with manganese crust; cemented cobble with manganese crust; basalt boulder with manganese crust</t>
  </si>
  <si>
    <t>20:31:33</t>
  </si>
  <si>
    <t>EX1504L2_15_20150816T180917Z.mp4_02:22:16:15</t>
  </si>
  <si>
    <t>125949</t>
  </si>
  <si>
    <t>Bassogigas sp.</t>
  </si>
  <si>
    <t>Ophidiidae</t>
  </si>
  <si>
    <t>Bassogigas</t>
  </si>
  <si>
    <t>Bassogigas sp.1</t>
  </si>
  <si>
    <t>21:26:22</t>
  </si>
  <si>
    <t>EX1504L2_01_20150802T181746Z.mp4_03:08:35:78</t>
  </si>
  <si>
    <t>113509</t>
  </si>
  <si>
    <t>primarily: rippled sediment / secondary: basalt cobble with manganese crust; basalt bedrock with manganese crust</t>
  </si>
  <si>
    <t>02:24:39</t>
  </si>
  <si>
    <t>EX1504L2_04_20150805T182417Z.mp4_08:00:22:07</t>
  </si>
  <si>
    <t>116836</t>
  </si>
  <si>
    <t>00:37:07</t>
  </si>
  <si>
    <t>EX1504L2_12_20150813T180643Z.mp4_06:30:24:13</t>
  </si>
  <si>
    <t>123537</t>
  </si>
  <si>
    <t>Bassogigas walkeri</t>
  </si>
  <si>
    <t>22:06:48</t>
  </si>
  <si>
    <t>EX1504L2_01_20150802T181746Z.mp4_03:49:01:52</t>
  </si>
  <si>
    <t>113519</t>
  </si>
  <si>
    <t>primarily: sediment-covered basalt bedrock with manganese crust / secondary: sediment pocket; cemented cobble with manganese crust</t>
  </si>
  <si>
    <t>19:24:57</t>
  </si>
  <si>
    <t>EX1504L2_15_20150816T180917Z.mp4_01:15:39:54</t>
  </si>
  <si>
    <t>125800</t>
  </si>
  <si>
    <t>Bassozetus sp.</t>
  </si>
  <si>
    <t>Bassozetus</t>
  </si>
  <si>
    <t>Bassozetus sp.2</t>
  </si>
  <si>
    <t>21:35:22</t>
  </si>
  <si>
    <t>EX1504L2_06_20150807T200232Z.mp4_01:32:50:36</t>
  </si>
  <si>
    <t>117717</t>
  </si>
  <si>
    <t>Bassozetus sp.1</t>
  </si>
  <si>
    <t>23:03:23</t>
  </si>
  <si>
    <t>EX1504L2_10_20150811T181539Z.mp4_04:47:44:43</t>
  </si>
  <si>
    <t>129517</t>
  </si>
  <si>
    <t>23:17:30</t>
  </si>
  <si>
    <t>EX1504L2_10_20150811T181539Z.mp4_05:01:50:54</t>
  </si>
  <si>
    <t>129676</t>
  </si>
  <si>
    <t>23:22:37</t>
  </si>
  <si>
    <t>EX1504L2_10_20150811T181539Z.mp4_05:06:58:46</t>
  </si>
  <si>
    <t>129722</t>
  </si>
  <si>
    <t>01:01:39</t>
  </si>
  <si>
    <t>EX1504L2_10_20150811T181539Z.mp4_06:46:00:12</t>
  </si>
  <si>
    <t>130278</t>
  </si>
  <si>
    <t>2017-02-17</t>
  </si>
  <si>
    <t>00:44:59</t>
  </si>
  <si>
    <t>EX1603_03_20160302T184419Z.mp4_06:00:39:54</t>
  </si>
  <si>
    <t>5006123</t>
  </si>
  <si>
    <t>cf. Bassogigas sp.</t>
  </si>
  <si>
    <t>cf. Bassogigas</t>
  </si>
  <si>
    <t>Bruce Mundy ID</t>
  </si>
  <si>
    <t>2017-02-21</t>
  </si>
  <si>
    <t>22:53:36</t>
  </si>
  <si>
    <t>EX1603_04_20160304T185424Z.mp4_03:59:11:67</t>
  </si>
  <si>
    <t>5006349</t>
  </si>
  <si>
    <t>Leucicorus lusciosus</t>
  </si>
  <si>
    <t>Leucicorus</t>
  </si>
  <si>
    <t>2016-05-19</t>
  </si>
  <si>
    <t>seen again at 03:12:23:00</t>
  </si>
  <si>
    <t>primarily: sediment-covered bedrock with manganese crust / secondary: cobble with manganese crust</t>
  </si>
  <si>
    <t>21:10:49</t>
  </si>
  <si>
    <t>EX1504L2_05_20150806T181216Z.mp4_02:58:32:59</t>
  </si>
  <si>
    <t>116848</t>
  </si>
  <si>
    <t>22:29:44</t>
  </si>
  <si>
    <t>EX1504L2_05_20150806T181216Z.mp4_04:17:28:49</t>
  </si>
  <si>
    <t>116929</t>
  </si>
  <si>
    <t>21:57:19</t>
  </si>
  <si>
    <t>EX1504L2_01_20150802T181746Z.mp4_03:39:32:51</t>
  </si>
  <si>
    <t>113468</t>
  </si>
  <si>
    <t>22:20:29</t>
  </si>
  <si>
    <t>EX1504L2_01_20150802T181746Z.mp4_04:02:42:97</t>
  </si>
  <si>
    <t>113493</t>
  </si>
  <si>
    <t>2016-07-14</t>
  </si>
  <si>
    <t>00:27:15</t>
  </si>
  <si>
    <t>EX1504L2_06_20150807T200232Z.mp4_04:24:42:51</t>
  </si>
  <si>
    <t>118680</t>
  </si>
  <si>
    <t>20:49:20</t>
  </si>
  <si>
    <t>EX1504L2_13_20150814T180636Z.mp4_02:42:44:31</t>
  </si>
  <si>
    <t>120969</t>
  </si>
  <si>
    <t>Tentative ID; or Moridae</t>
  </si>
  <si>
    <t>22:40:37</t>
  </si>
  <si>
    <t>EX1504L2_14_20150815T181738Z.mp4_04:22:58:89</t>
  </si>
  <si>
    <t>125127</t>
  </si>
  <si>
    <t>imaged again at 06:07:03:44</t>
  </si>
  <si>
    <t>primarily: basalt bedrock with manganese crust / secondary: sediment pocket; basalt cobble with manganese crust; cemented cobble with manganese crust; basalt boulder with manganese crust</t>
  </si>
  <si>
    <t>00:21:31</t>
  </si>
  <si>
    <t>EX1504L2_14_20150815T181738Z.mp4_06:03:52:67</t>
  </si>
  <si>
    <t>125482</t>
  </si>
  <si>
    <t>2016-10-21</t>
  </si>
  <si>
    <t>00:08:03</t>
  </si>
  <si>
    <t>EX1504L2_15_20150816T180917Z.mp4_05:58:46:11</t>
  </si>
  <si>
    <t>126741</t>
  </si>
  <si>
    <t>21:24:37</t>
  </si>
  <si>
    <t>EX1504L2_18_20150820T180847Z.mp4_03:15:50:10</t>
  </si>
  <si>
    <t>5001692</t>
  </si>
  <si>
    <t>21:05:53</t>
  </si>
  <si>
    <t>EX1603_02_20160228T183012Z.mp4_02:35:41:19</t>
  </si>
  <si>
    <t>5004251</t>
  </si>
  <si>
    <t>23:21:15</t>
  </si>
  <si>
    <t>EX1603_02_20160228T183012Z.mp4_04:51:03:16</t>
  </si>
  <si>
    <t>5004445</t>
  </si>
  <si>
    <t>21:16:48</t>
  </si>
  <si>
    <t>EX1603_04_20160304T185424Z.mp4_02:22:23:98</t>
  </si>
  <si>
    <t>5006288</t>
  </si>
  <si>
    <t>01:22:32</t>
  </si>
  <si>
    <t>EX1603_04_20160304T185424Z.mp4_06:28:08:14</t>
  </si>
  <si>
    <t>5007124</t>
  </si>
  <si>
    <t>2016-03-06</t>
  </si>
  <si>
    <t>00:05:15</t>
  </si>
  <si>
    <t>EX1603_05_20160305T180627Z.mp4_05:58:47:95</t>
  </si>
  <si>
    <t>5008312</t>
  </si>
  <si>
    <t>Spectrunculus grandis</t>
  </si>
  <si>
    <t>Spectrunculus</t>
  </si>
  <si>
    <t>primarily: basalt bedrock with manganese crust / secondary: sediment pocket; basalt pebble with manganese crust; basalt boulder with manganese crust</t>
  </si>
  <si>
    <t>23:20:39</t>
  </si>
  <si>
    <t>EX1504L2_15_20150816T180917Z.mp4_05:11:21:91</t>
  </si>
  <si>
    <t>126609</t>
  </si>
  <si>
    <t>2016-11-07</t>
  </si>
  <si>
    <t>primarily: limestone bedrock with manganese crust / secondary: sediment; limestone cobble with manganese crust; limestone boulder with manganese crust</t>
  </si>
  <si>
    <t>00:19:20</t>
  </si>
  <si>
    <t>EX1504L2_16_20150817T180819Z.mp4_06:11:01:40</t>
  </si>
  <si>
    <t>127775</t>
  </si>
  <si>
    <t>22:31:25</t>
  </si>
  <si>
    <t>EX1603_06_20160309T182237Z.mp4_04:08:48:49</t>
  </si>
  <si>
    <t>5008820</t>
  </si>
  <si>
    <t>Alepocephalidae</t>
  </si>
  <si>
    <t>Osmeriformes</t>
  </si>
  <si>
    <t>20:07:23</t>
  </si>
  <si>
    <t>EX1504L2_10_20150811T181539Z.mp4_01:51:43:99</t>
  </si>
  <si>
    <t>128888</t>
  </si>
  <si>
    <t>Bruce Mundy suggests Bathytroctes or Narcetes as possible genus</t>
  </si>
  <si>
    <t>20:54:17</t>
  </si>
  <si>
    <t>EX1603_04_20160304T185424Z.mp4_01:59:52:62</t>
  </si>
  <si>
    <t>5006273</t>
  </si>
  <si>
    <t>Epigonus sp.</t>
  </si>
  <si>
    <t>Perciformes</t>
  </si>
  <si>
    <t>Epigonidae</t>
  </si>
  <si>
    <t>Epigonus</t>
  </si>
  <si>
    <t>04:04:19</t>
  </si>
  <si>
    <t>EX1603_06_20160309T182237Z.mp4_09:41:42:00</t>
  </si>
  <si>
    <t>5010274</t>
  </si>
  <si>
    <t>Paraliparis hawaiiensis</t>
  </si>
  <si>
    <t>Scorpaeniformes</t>
  </si>
  <si>
    <t>Liparidae</t>
  </si>
  <si>
    <t>Paraliparis</t>
  </si>
  <si>
    <t>primarily: basalt boulder with manganese crust / secondary: sediment pocket; basalt cobble with manganese crust</t>
  </si>
  <si>
    <t>21:22:01</t>
  </si>
  <si>
    <t>EX1504L2_03_20150804T181251Z.mp4_03:09:09:80</t>
  </si>
  <si>
    <t>115411</t>
  </si>
  <si>
    <t>Abyssoberyx sp.</t>
  </si>
  <si>
    <t>Stephanoberyciformes</t>
  </si>
  <si>
    <t>Stephanoberycidae</t>
  </si>
  <si>
    <t>Abyssoberyx</t>
  </si>
  <si>
    <t>Tentative ID; Identified by K. Sulak, B. Mundy, and J. Drazen</t>
  </si>
  <si>
    <t>22:20:57</t>
  </si>
  <si>
    <t>EX1603_01_20160227T193110Z.mp4_02:49:47:41</t>
  </si>
  <si>
    <t>5003979</t>
  </si>
  <si>
    <t>Cyclothone pallida</t>
  </si>
  <si>
    <t>Stomiiformes</t>
  </si>
  <si>
    <t>Gonostomatidae</t>
  </si>
  <si>
    <t>Cyclothone</t>
  </si>
  <si>
    <t>00:01:44</t>
  </si>
  <si>
    <t>EX1603_04_20160304T185424Z.mp4_05:07:20:27</t>
  </si>
  <si>
    <t>5006934</t>
  </si>
  <si>
    <t>23:38:07</t>
  </si>
  <si>
    <t>EX1603_06_20160309T182237Z.mp4_05:15:30:06</t>
  </si>
  <si>
    <t>5009591</t>
  </si>
  <si>
    <t>00:44:04</t>
  </si>
  <si>
    <t>EX1603_06_20160309T182237Z.mp4_06:21:27:46</t>
  </si>
  <si>
    <t>5009933</t>
  </si>
  <si>
    <t>Cyclothone sp.</t>
  </si>
  <si>
    <t>primarily: limestone bedrock with manganese crust</t>
  </si>
  <si>
    <t>00:53:23</t>
  </si>
  <si>
    <t>EX1504L2_16_20150817T180819Z.mp4_06:45:04:00</t>
  </si>
  <si>
    <t>127951</t>
  </si>
  <si>
    <t>primarily: sediment-covered basalt bedrock / secondary: sediment; basalt boulder</t>
  </si>
  <si>
    <t>21:59:57</t>
  </si>
  <si>
    <t>EX1603_02_20160228T183012Z.mp4_03:29:44:94</t>
  </si>
  <si>
    <t>5004338</t>
  </si>
  <si>
    <t>02:06:59</t>
  </si>
  <si>
    <t>EX1603_06_20160309T182237Z.mp4_07:44:21:78</t>
  </si>
  <si>
    <t>5010112</t>
  </si>
  <si>
    <t>Apristurus sp.</t>
  </si>
  <si>
    <t>Elasmobranchii</t>
  </si>
  <si>
    <t>Carcharhiniformes</t>
  </si>
  <si>
    <t>Pentanchidae</t>
  </si>
  <si>
    <t>Apristurus</t>
  </si>
  <si>
    <t>20:48:24</t>
  </si>
  <si>
    <t>EX1603_02_20160228T183012Z.mp4_02:18:11:59</t>
  </si>
  <si>
    <t>5004229</t>
  </si>
  <si>
    <t>Sum of IndividualCount</t>
  </si>
  <si>
    <t>Column Labels</t>
  </si>
  <si>
    <t>Row Labels</t>
  </si>
  <si>
    <t>Grand Total</t>
  </si>
  <si>
    <t>Scientific Name</t>
  </si>
  <si>
    <t>species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</si>
</sst>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1"/>
    <xf numFmtId="0" fontId="1" fillId="0" borderId="0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rmal 2" xfId="1" xr:uid="{467B4927-3E09-4B74-AD87-EAE6E16FF4E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Capstone_Hawaii_Meta_Data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24.430286458337" createdVersion="7" refreshedVersion="7" minRefreshableVersion="3" recordCount="308" xr:uid="{5444B7C9-1D1F-492C-B4D1-03D6845D5BB3}">
  <cacheSource type="worksheet">
    <worksheetSource ref="A1:AP309" sheet="NWHI" r:id="rId2"/>
  </cacheSource>
  <cacheFields count="42">
    <cacheField name="ScientificName" numFmtId="0">
      <sharedItems count="56">
        <s v="Anguilliformes"/>
        <s v="Nemichthyidae"/>
        <s v="Nettastoma parviceps"/>
        <s v="Venefica tentaculata"/>
        <s v="Ilyophis blachei"/>
        <s v="Ilyophis sp."/>
        <s v="Ilyophinae"/>
        <s v="Synaphobranchidae"/>
        <s v="Synaphobranchinae"/>
        <s v="Synaphobranchus brevidorsalis"/>
        <s v="Synaphobranchus sp."/>
        <s v="Bathysaurus mollis"/>
        <s v="Bathypterois atricolor"/>
        <s v="Coelorinchus aratrum"/>
        <s v="Coelorinchus tokiensis"/>
        <s v="Coryphaenoides longicirrhus"/>
        <s v="Coryphaenoides longifilis"/>
        <s v="Coryphaenoides sp."/>
        <s v="Gadomus melanopterus"/>
        <s v="Gadomus sp."/>
        <s v="Haplomacrourus sp."/>
        <s v="Kumba sp."/>
        <s v="Malacocephalus sp."/>
        <s v="Macrouridae"/>
        <s v="Macrourinae"/>
        <s v="Nezumia obliquata"/>
        <s v="Nezumia sp."/>
        <s v="Antimora microlepis"/>
        <s v="Laemonema rhodochir"/>
        <s v="Lepidion sp."/>
        <s v="Moridae"/>
        <s v="Solocisquama erythrina"/>
        <s v="Neoscopelus macrolepidotus"/>
        <s v="Actinopterygii"/>
        <s v="Aldrovandia phalacra"/>
        <s v="Aldrovandia sp."/>
        <s v="Halosaurus sp."/>
        <s v="Halosauridae"/>
        <s v="Cataetyx hawaiiensis"/>
        <s v="Diplacanthopoma sp."/>
        <s v="Ophidiiformes"/>
        <s v="Bassogigas sp."/>
        <s v="Bassogigas walkeri"/>
        <s v="Bassozetus sp."/>
        <s v="cf. Bassogigas sp."/>
        <s v="Leucicorus lusciosus"/>
        <s v="Ophidiidae"/>
        <s v="Spectrunculus grandis"/>
        <s v="Alepocephalidae"/>
        <s v="Epigonus sp."/>
        <s v="Paraliparis hawaiiensis"/>
        <s v="Abyssoberyx sp."/>
        <s v="Cyclothone pallida"/>
        <s v="Cyclothone sp."/>
        <s v="Gonostomatidae"/>
        <s v="Apristurus sp."/>
      </sharedItems>
    </cacheField>
    <cacheField name="TaxonRank" numFmtId="0">
      <sharedItems/>
    </cacheField>
    <cacheField name="AphiaID" numFmtId="0">
      <sharedItems containsSemiMixedTypes="0" containsString="0" containsNumber="1" containsInteger="1" minValue="10194" maxValue="1007123"/>
    </cacheField>
    <cacheField name="Phylum" numFmtId="0">
      <sharedItems/>
    </cacheField>
    <cacheField name="Class" numFmtId="0">
      <sharedItems/>
    </cacheField>
    <cacheField name="Order" numFmtId="0">
      <sharedItems/>
    </cacheField>
    <cacheField name="Family" numFmtId="0">
      <sharedItems/>
    </cacheField>
    <cacheField name="Genus" numFmtId="0">
      <sharedItems/>
    </cacheField>
    <cacheField name="IdentificationRemarks" numFmtId="0">
      <sharedItems/>
    </cacheField>
    <cacheField name="IdentificationDate" numFmtId="0">
      <sharedItems/>
    </cacheField>
    <cacheField name="IdentificationQualifier" numFmtId="0">
      <sharedItems/>
    </cacheField>
    <cacheField name="IndividualCount" numFmtId="0">
      <sharedItems containsSemiMixedTypes="0" containsString="0" containsNumber="1" containsInteger="1" minValue="1" maxValue="3"/>
    </cacheField>
    <cacheField name="Size" numFmtId="0">
      <sharedItems/>
    </cacheField>
    <cacheField name="OccurrenceRemarks" numFmtId="0">
      <sharedItems/>
    </cacheField>
    <cacheField name="Substrate" numFmtId="0">
      <sharedItems/>
    </cacheField>
    <cacheField name="Habitat" numFmtId="0">
      <sharedItems/>
    </cacheField>
    <cacheField name="Temperature" numFmtId="0">
      <sharedItems containsSemiMixedTypes="0" containsString="0" containsNumber="1" minValue="1.4685999999999999" maxValue="5.6665999999999999"/>
    </cacheField>
    <cacheField name="Salinity" numFmtId="0">
      <sharedItems containsSemiMixedTypes="0" containsString="0" containsNumber="1" minValue="34.065100000000001" maxValue="34.705199999999998"/>
    </cacheField>
    <cacheField name="Oxygen" numFmtId="0">
      <sharedItems containsSemiMixedTypes="0" containsString="0" containsNumber="1" minValue="0.96109999999999995" maxValue="4.8070000000000004"/>
    </cacheField>
    <cacheField name="Ocean" numFmtId="0">
      <sharedItems/>
    </cacheField>
    <cacheField name="FishCouncilRegion" numFmtId="0">
      <sharedItems/>
    </cacheField>
    <cacheField name="Locality" numFmtId="0">
      <sharedItems/>
    </cacheField>
    <cacheField name="Sub.Local.1" numFmtId="0">
      <sharedItems/>
    </cacheField>
    <cacheField name="Sub.Local.2" numFmtId="0">
      <sharedItems containsBlank="1"/>
    </cacheField>
    <cacheField name="Sub.Local.3" numFmtId="0">
      <sharedItems containsBlank="1"/>
    </cacheField>
    <cacheField name="Sub.Local.4" numFmtId="0">
      <sharedItems containsNonDate="0" containsString="0" containsBlank="1"/>
    </cacheField>
    <cacheField name="Station" numFmtId="0">
      <sharedItems count="25">
        <s v="D2-EX1504L2-08"/>
        <s v="D2-EX1504L2-16"/>
        <s v="D2-EX1603-06"/>
        <s v="D2-EX1603-03"/>
        <s v="D2-EX1504L2-01"/>
        <s v="D2-EX1504L2-11"/>
        <s v="D2-EX1504L2-12"/>
        <s v="D2-EX1504L2-17"/>
        <s v="D2-EX1603-04"/>
        <s v="D2-EX1504L2-04"/>
        <s v="D2-EX1504L2-06"/>
        <s v="D2-EX1504L2-07"/>
        <s v="D2-EX1504L2-09"/>
        <s v="D2-EX1504L2-13"/>
        <s v="D2-EX1504L2-18"/>
        <s v="D2-EX1603-02"/>
        <s v="D2-EX1504L2-14"/>
        <s v="D2-EX1504L2-02"/>
        <s v="D2-EX1603-05"/>
        <s v="D2-EX1603-07"/>
        <s v="D2-EX1603-01"/>
        <s v="D2-EX1504L2-15"/>
        <s v="D2-EX1504L2-10"/>
        <s v="D2-EX1504L2-03"/>
        <s v="D2-EX1504L2-05"/>
      </sharedItems>
    </cacheField>
    <cacheField name="ObservationDate" numFmtId="0">
      <sharedItems/>
    </cacheField>
    <cacheField name="ObservationYear" numFmtId="0">
      <sharedItems containsSemiMixedTypes="0" containsString="0" containsNumber="1" containsInteger="1" minValue="2015" maxValue="2016"/>
    </cacheField>
    <cacheField name="ObservationTime" numFmtId="0">
      <sharedItems/>
    </cacheField>
    <cacheField name="Latitude" numFmtId="0">
      <sharedItems containsSemiMixedTypes="0" containsString="0" containsNumber="1" minValue="23.182713" maxValue="27.854922999999999"/>
    </cacheField>
    <cacheField name="Longitude" numFmtId="0">
      <sharedItems containsSemiMixedTypes="0" containsString="0" containsNumber="1" minValue="-177.80405999999999" maxValue="-162.45501999999999"/>
    </cacheField>
    <cacheField name="DepthInMeters" numFmtId="0">
      <sharedItems containsSemiMixedTypes="0" containsString="0" containsNumber="1" minValue="647.36300000000006" maxValue="4822.4009999999998"/>
    </cacheField>
    <cacheField name="MinimumDepthInMeters" numFmtId="0">
      <sharedItems containsSemiMixedTypes="0" containsString="0" containsNumber="1" minValue="647.36300000000006" maxValue="4822.4009999999998"/>
    </cacheField>
    <cacheField name="MaximumDepthInMeters" numFmtId="0">
      <sharedItems containsSemiMixedTypes="0" containsString="0" containsNumber="1" minValue="647.36300000000006" maxValue="4822.4009999999998"/>
    </cacheField>
    <cacheField name="SurveyID" numFmtId="0">
      <sharedItems/>
    </cacheField>
    <cacheField name="EventID" numFmtId="0">
      <sharedItems/>
    </cacheField>
    <cacheField name="SampleID" numFmtId="0">
      <sharedItems/>
    </cacheField>
    <cacheField name="TrackingID" numFmtId="0">
      <sharedItems/>
    </cacheField>
    <cacheField name="VARS_RecordType" numFmtId="0">
      <sharedItems/>
    </cacheField>
    <cacheField name="Mega-Habitat" numFmtId="0">
      <sharedItems/>
    </cacheField>
    <cacheField name="Habitat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ecile" refreshedDate="44526.50897638889" createdVersion="7" refreshedVersion="7" minRefreshableVersion="3" recordCount="308" xr:uid="{0E25CE8E-AFE9-4C00-937E-40D04C980BD8}">
  <cacheSource type="worksheet">
    <worksheetSource ref="A1:AP309" sheet="NWHI"/>
  </cacheSource>
  <cacheFields count="42">
    <cacheField name="ScientificName" numFmtId="0">
      <sharedItems count="56">
        <s v="Anguilliformes"/>
        <s v="Nemichthyidae"/>
        <s v="Nettastoma parviceps"/>
        <s v="Venefica tentaculata"/>
        <s v="Ilyophis blachei"/>
        <s v="Ilyophis sp."/>
        <s v="Ilyophinae"/>
        <s v="Synaphobranchidae"/>
        <s v="Synaphobranchinae"/>
        <s v="Synaphobranchus brevidorsalis"/>
        <s v="Synaphobranchus sp."/>
        <s v="Bathysaurus mollis"/>
        <s v="Bathypterois atricolor"/>
        <s v="Coelorinchus aratrum"/>
        <s v="Coelorinchus tokiensis"/>
        <s v="Coryphaenoides longicirrhus"/>
        <s v="Coryphaenoides longifilis"/>
        <s v="Coryphaenoides sp."/>
        <s v="Gadomus melanopterus"/>
        <s v="Gadomus sp."/>
        <s v="Haplomacrourus sp."/>
        <s v="Kumba sp."/>
        <s v="Malacocephalus sp."/>
        <s v="Macrouridae"/>
        <s v="Macrourinae"/>
        <s v="Nezumia obliquata"/>
        <s v="Nezumia sp."/>
        <s v="Antimora microlepis"/>
        <s v="Laemonema rhodochir"/>
        <s v="Lepidion sp."/>
        <s v="Moridae"/>
        <s v="Solocisquama erythrina"/>
        <s v="Neoscopelus macrolepidotus"/>
        <s v="Actinopterygii"/>
        <s v="Aldrovandia phalacra"/>
        <s v="Aldrovandia sp."/>
        <s v="Halosaurus sp."/>
        <s v="Halosauridae"/>
        <s v="Cataetyx hawaiiensis"/>
        <s v="Diplacanthopoma sp."/>
        <s v="Ophidiiformes"/>
        <s v="Bassogigas sp."/>
        <s v="Bassogigas walkeri"/>
        <s v="Bassozetus sp."/>
        <s v="cf. Bassogigas sp."/>
        <s v="Leucicorus lusciosus"/>
        <s v="Ophidiidae"/>
        <s v="Spectrunculus grandis"/>
        <s v="Alepocephalidae"/>
        <s v="Epigonus sp."/>
        <s v="Paraliparis hawaiiensis"/>
        <s v="Abyssoberyx sp."/>
        <s v="Cyclothone pallida"/>
        <s v="Cyclothone sp."/>
        <s v="Gonostomatidae"/>
        <s v="Apristurus sp."/>
      </sharedItems>
    </cacheField>
    <cacheField name="TaxonRank" numFmtId="0">
      <sharedItems/>
    </cacheField>
    <cacheField name="AphiaID" numFmtId="0">
      <sharedItems containsSemiMixedTypes="0" containsString="0" containsNumber="1" containsInteger="1" minValue="10194" maxValue="1007123"/>
    </cacheField>
    <cacheField name="Phylum" numFmtId="0">
      <sharedItems/>
    </cacheField>
    <cacheField name="Class" numFmtId="0">
      <sharedItems/>
    </cacheField>
    <cacheField name="Order" numFmtId="0">
      <sharedItems/>
    </cacheField>
    <cacheField name="Family" numFmtId="0">
      <sharedItems/>
    </cacheField>
    <cacheField name="Genus" numFmtId="0">
      <sharedItems/>
    </cacheField>
    <cacheField name="IdentificationRemarks" numFmtId="0">
      <sharedItems/>
    </cacheField>
    <cacheField name="IdentificationDate" numFmtId="0">
      <sharedItems/>
    </cacheField>
    <cacheField name="IdentificationQualifier" numFmtId="0">
      <sharedItems/>
    </cacheField>
    <cacheField name="IndividualCount" numFmtId="0">
      <sharedItems containsSemiMixedTypes="0" containsString="0" containsNumber="1" containsInteger="1" minValue="1" maxValue="3"/>
    </cacheField>
    <cacheField name="Size" numFmtId="0">
      <sharedItems/>
    </cacheField>
    <cacheField name="OccurrenceRemarks" numFmtId="0">
      <sharedItems/>
    </cacheField>
    <cacheField name="Substrate" numFmtId="0">
      <sharedItems/>
    </cacheField>
    <cacheField name="Habitat" numFmtId="0">
      <sharedItems/>
    </cacheField>
    <cacheField name="Temperature" numFmtId="0">
      <sharedItems containsSemiMixedTypes="0" containsString="0" containsNumber="1" minValue="1.4685999999999999" maxValue="5.6665999999999999"/>
    </cacheField>
    <cacheField name="Salinity" numFmtId="0">
      <sharedItems containsSemiMixedTypes="0" containsString="0" containsNumber="1" minValue="34.065100000000001" maxValue="34.705199999999998"/>
    </cacheField>
    <cacheField name="Oxygen" numFmtId="0">
      <sharedItems containsSemiMixedTypes="0" containsString="0" containsNumber="1" minValue="0.96109999999999995" maxValue="4.8070000000000004"/>
    </cacheField>
    <cacheField name="Ocean" numFmtId="0">
      <sharedItems/>
    </cacheField>
    <cacheField name="FishCouncilRegion" numFmtId="0">
      <sharedItems/>
    </cacheField>
    <cacheField name="Locality" numFmtId="0">
      <sharedItems/>
    </cacheField>
    <cacheField name="Sub.Local.1" numFmtId="0">
      <sharedItems/>
    </cacheField>
    <cacheField name="Sub.Local.2" numFmtId="0">
      <sharedItems containsBlank="1"/>
    </cacheField>
    <cacheField name="Sub.Local.3" numFmtId="0">
      <sharedItems containsBlank="1"/>
    </cacheField>
    <cacheField name="Sub.Local.4" numFmtId="0">
      <sharedItems containsNonDate="0" containsString="0" containsBlank="1"/>
    </cacheField>
    <cacheField name="Station" numFmtId="0">
      <sharedItems/>
    </cacheField>
    <cacheField name="ObservationDate" numFmtId="0">
      <sharedItems/>
    </cacheField>
    <cacheField name="ObservationYear" numFmtId="0">
      <sharedItems containsSemiMixedTypes="0" containsString="0" containsNumber="1" containsInteger="1" minValue="2015" maxValue="2016"/>
    </cacheField>
    <cacheField name="ObservationTime" numFmtId="0">
      <sharedItems/>
    </cacheField>
    <cacheField name="Latitude" numFmtId="0">
      <sharedItems containsSemiMixedTypes="0" containsString="0" containsNumber="1" minValue="23.182713" maxValue="27.854922999999999"/>
    </cacheField>
    <cacheField name="Longitude" numFmtId="0">
      <sharedItems containsSemiMixedTypes="0" containsString="0" containsNumber="1" minValue="-177.80405999999999" maxValue="-162.45501999999999"/>
    </cacheField>
    <cacheField name="DepthInMeters" numFmtId="0">
      <sharedItems containsSemiMixedTypes="0" containsString="0" containsNumber="1" minValue="647.36300000000006" maxValue="4822.4009999999998"/>
    </cacheField>
    <cacheField name="MinimumDepthInMeters" numFmtId="0">
      <sharedItems containsSemiMixedTypes="0" containsString="0" containsNumber="1" minValue="647.36300000000006" maxValue="4822.4009999999998"/>
    </cacheField>
    <cacheField name="MaximumDepthInMeters" numFmtId="0">
      <sharedItems containsSemiMixedTypes="0" containsString="0" containsNumber="1" minValue="647.36300000000006" maxValue="4822.4009999999998"/>
    </cacheField>
    <cacheField name="SurveyID" numFmtId="0">
      <sharedItems/>
    </cacheField>
    <cacheField name="EventID" numFmtId="0">
      <sharedItems/>
    </cacheField>
    <cacheField name="SampleID" numFmtId="0">
      <sharedItems/>
    </cacheField>
    <cacheField name="TrackingID" numFmtId="0">
      <sharedItems/>
    </cacheField>
    <cacheField name="VARS_RecordType" numFmtId="0">
      <sharedItems/>
    </cacheField>
    <cacheField name="Mega-Habitat" numFmtId="0">
      <sharedItems/>
    </cacheField>
    <cacheField name="Habitat2" numFmtId="0">
      <sharedItems count="7">
        <s v="cone"/>
        <s v="terrace"/>
        <s v="flank"/>
        <s v="summit"/>
        <s v="ridge"/>
        <s v="crater"/>
        <s v="channe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8">
  <r>
    <x v="0"/>
    <s v="Order"/>
    <n v="10295"/>
    <s v="Chordata"/>
    <s v="Actinopterygii"/>
    <s v="Anguilliformes"/>
    <s v="NA"/>
    <s v="NA"/>
    <s v="Tentative ID"/>
    <s v="2016-11-20"/>
    <s v="ID by expert from video"/>
    <n v="1"/>
    <s v="NA"/>
    <s v="NA"/>
    <s v="NA"/>
    <s v="primarily: pebble with manganese crust / secondary: sediment; cobble with manganese crust"/>
    <n v="3.1273"/>
    <n v="34.462800000000001"/>
    <n v="1.1668000000000001"/>
    <s v="North Pacific Ocean"/>
    <s v="Western Pacific"/>
    <s v="Northwestern Hawaiian Islands"/>
    <s v=" south of Pearl and Hermes Atoll"/>
    <s v=" Bank 9"/>
    <s v=" South"/>
    <m/>
    <x v="0"/>
    <s v="2015-08-10"/>
    <n v="2015"/>
    <s v="00:55:15"/>
    <n v="26.828486999999999"/>
    <n v="-175.60754"/>
    <n v="1167.671"/>
    <n v="1167.671"/>
    <n v="1167.671"/>
    <s v="EX1504L2"/>
    <s v="D2-EX1504L2-08"/>
    <s v="EX1504L2_08_20150809T194638Z.mp4_05:08:37:02"/>
    <s v="128662"/>
    <s v="fish"/>
    <s v="tablemount"/>
    <s v="cone"/>
  </r>
  <r>
    <x v="0"/>
    <s v="Order"/>
    <n v="10295"/>
    <s v="Chordata"/>
    <s v="Actinopterygii"/>
    <s v="Anguilliformes"/>
    <s v="NA"/>
    <s v="NA"/>
    <s v="Tentative ID"/>
    <s v="2016-11-20"/>
    <s v="ID by expert from video"/>
    <n v="1"/>
    <s v="NA"/>
    <s v="NA"/>
    <s v="NA"/>
    <s v="primarily: pebble with manganese crust / secondary: sediment; cobble with manganese crust"/>
    <n v="3.1377999999999999"/>
    <n v="34.461199999999998"/>
    <n v="1.1485000000000001"/>
    <s v="North Pacific Ocean"/>
    <s v="Western Pacific"/>
    <s v="Northwestern Hawaiian Islands"/>
    <s v=" south of Pearl and Hermes Atoll"/>
    <s v=" Bank 9"/>
    <s v=" South"/>
    <m/>
    <x v="0"/>
    <s v="2015-08-10"/>
    <n v="2015"/>
    <s v="00:55:41"/>
    <n v="26.828491"/>
    <n v="-175.60753"/>
    <n v="1167.5239999999999"/>
    <n v="1167.5239999999999"/>
    <n v="1167.5239999999999"/>
    <s v="EX1504L2"/>
    <s v="D2-EX1504L2-08"/>
    <s v="EX1504L2_08_20150809T194638Z.mp4_05:09:02:75"/>
    <s v="128665"/>
    <s v="fish"/>
    <s v="tablemount"/>
    <s v="cone"/>
  </r>
  <r>
    <x v="0"/>
    <s v="Order"/>
    <n v="10295"/>
    <s v="Chordata"/>
    <s v="Actinopterygii"/>
    <s v="Anguilliformes"/>
    <s v="NA"/>
    <s v="NA"/>
    <s v="NA"/>
    <s v="2016-11-20"/>
    <s v="ID by expert from video"/>
    <n v="1"/>
    <s v="NA"/>
    <s v="NA"/>
    <s v="NA"/>
    <s v="primarily: cobble with manganese crust / secondary: sediment; pebble with manganese crust; pillow lava formation of basalt bedrock with manganese crust"/>
    <n v="3.1374"/>
    <n v="34.464399999999998"/>
    <n v="1.1797"/>
    <s v="North Pacific Ocean"/>
    <s v="Western Pacific"/>
    <s v="Northwestern Hawaiian Islands"/>
    <s v=" south of Pearl and Hermes Atoll"/>
    <s v=" Bank 9"/>
    <s v=" South"/>
    <m/>
    <x v="0"/>
    <s v="2015-08-10"/>
    <n v="2015"/>
    <s v="01:13:03"/>
    <n v="26.828484"/>
    <n v="-175.60747000000001"/>
    <n v="1169.1510000000001"/>
    <n v="1169.1510000000001"/>
    <n v="1169.1510000000001"/>
    <s v="EX1504L2"/>
    <s v="D2-EX1504L2-08"/>
    <s v="EX1504L2_08_20150809T194638Z.mp4_05:26:24:68"/>
    <s v="128680"/>
    <s v="fish"/>
    <s v="tablemount"/>
    <s v="cone"/>
  </r>
  <r>
    <x v="0"/>
    <s v="Order"/>
    <n v="10295"/>
    <s v="Chordata"/>
    <s v="Actinopterygii"/>
    <s v="Anguilliformes"/>
    <s v="NA"/>
    <s v="NA"/>
    <s v="NA"/>
    <s v="2016-11-20"/>
    <s v="ID by expert from video"/>
    <n v="1"/>
    <s v="NA"/>
    <s v="NA"/>
    <s v="NA"/>
    <s v="primarily: pillow lava formation of basalt bedrock with manganese crust / secondary: sediment pocket"/>
    <n v="3.2835999999999999"/>
    <n v="34.435899999999997"/>
    <n v="1.0518000000000001"/>
    <s v="North Pacific Ocean"/>
    <s v="Western Pacific"/>
    <s v="Northwestern Hawaiian Islands"/>
    <s v=" south of Pearl and Hermes Atoll"/>
    <s v=" Bank 9"/>
    <s v=" South"/>
    <m/>
    <x v="0"/>
    <s v="2015-08-10"/>
    <n v="2015"/>
    <s v="01:58:02"/>
    <n v="26.829423999999999"/>
    <n v="-175.60706999999999"/>
    <n v="1116.9690000000001"/>
    <n v="1116.9690000000001"/>
    <n v="1116.9690000000001"/>
    <s v="EX1504L2"/>
    <s v="D2-EX1504L2-08"/>
    <s v="EX1504L2_08_20150809T194638Z.mp4_06:11:23:81"/>
    <s v="128746"/>
    <s v="fish"/>
    <s v="tablemount"/>
    <s v="cone"/>
  </r>
  <r>
    <x v="0"/>
    <s v="Order"/>
    <n v="10295"/>
    <s v="Chordata"/>
    <s v="Actinopterygii"/>
    <s v="Anguilliformes"/>
    <s v="NA"/>
    <s v="NA"/>
    <s v="NA"/>
    <s v="2016-11-21"/>
    <s v="ID by expert from video"/>
    <n v="1"/>
    <s v="NA"/>
    <s v="NA"/>
    <s v="NA"/>
    <s v="primarily: pillow lava formation of basalt bedrock with manganese crust / secondary: sediment pocket; cobble with manganese crust"/>
    <n v="3.3239999999999998"/>
    <n v="34.426000000000002"/>
    <n v="1.0101"/>
    <s v="North Pacific Ocean"/>
    <s v="Western Pacific"/>
    <s v="Northwestern Hawaiian Islands"/>
    <s v=" south of Pearl and Hermes Atoll"/>
    <s v=" Bank 9"/>
    <s v=" South"/>
    <m/>
    <x v="0"/>
    <s v="2015-08-10"/>
    <n v="2015"/>
    <s v="03:09:07"/>
    <n v="26.830486000000001"/>
    <n v="-175.60753"/>
    <n v="1103.3599999999999"/>
    <n v="1103.3599999999999"/>
    <n v="1103.3599999999999"/>
    <s v="EX1504L2"/>
    <s v="D2-EX1504L2-08"/>
    <s v="EX1504L2_08_20150809T194638Z.mp4_07:22:28:94"/>
    <s v="128806"/>
    <s v="fish"/>
    <s v="tablemount"/>
    <s v="cone"/>
  </r>
  <r>
    <x v="0"/>
    <s v="Order"/>
    <n v="10295"/>
    <s v="Chordata"/>
    <s v="Actinopterygii"/>
    <s v="Anguilliformes"/>
    <s v="NA"/>
    <s v="NA"/>
    <s v="NA"/>
    <s v="2016-11-12"/>
    <s v="ID by expert from video"/>
    <n v="1"/>
    <s v="NA"/>
    <s v="NA"/>
    <s v="NA"/>
    <s v="primarily: sediment-covered limestone bedrock with manganese crust / secondary: sediment pocket"/>
    <n v="2.5848"/>
    <n v="34.568199999999997"/>
    <n v="2.1959"/>
    <s v="North Pacific Ocean"/>
    <s v="Western Pacific"/>
    <s v="Northwestern Hawaiian Islands"/>
    <s v=" Gardner Pinnacles"/>
    <s v=" North Reef Terrace"/>
    <m/>
    <m/>
    <x v="1"/>
    <s v="2015-08-17"/>
    <n v="2015"/>
    <s v="19:50:59"/>
    <n v="25.6387"/>
    <n v="-168.85035999999999"/>
    <n v="1550.6859999999999"/>
    <n v="1550.6859999999999"/>
    <n v="1550.6859999999999"/>
    <s v="EX1504L2"/>
    <s v="D2-EX1504L2-16"/>
    <s v="EX1504L2_16_20150817T180819Z.mp4_01:42:40:09"/>
    <s v="127097"/>
    <s v="fish"/>
    <s v="bank"/>
    <s v="terrace"/>
  </r>
  <r>
    <x v="1"/>
    <s v="Family"/>
    <n v="125432"/>
    <s v="Chordata"/>
    <s v="Actinopterygii"/>
    <s v="Anguilliformes"/>
    <s v="Nemichthyidae"/>
    <s v="NA"/>
    <s v="Tentative ID"/>
    <s v="2016-11-25"/>
    <s v="ID by expert from video"/>
    <n v="1"/>
    <s v="NA"/>
    <s v="NA"/>
    <s v="NA"/>
    <s v="primarily: bedrock with manganese crust / secondary: sediment; cobble with manganese crust; boulder with manganese crust"/>
    <n v="2.7275"/>
    <n v="34.522100000000002"/>
    <n v="1.5760000000000001"/>
    <s v="North Pacific Ocean"/>
    <s v="Western Pacific"/>
    <s v="Northwestern Hawaiian Islands"/>
    <s v=" south of Pearl and Hermes Atoll"/>
    <s v=" Bank 9"/>
    <s v=" South"/>
    <m/>
    <x v="0"/>
    <s v="2015-08-09"/>
    <n v="2015"/>
    <s v="20:48:40"/>
    <n v="26.822054000000001"/>
    <n v="-175.60655"/>
    <n v="1381.104"/>
    <n v="1381.104"/>
    <n v="1381.104"/>
    <s v="EX1504L2"/>
    <s v="D2-EX1504L2-08"/>
    <s v="EX1504L2_08_20150809T194638Z.mp4_01:02:01:66"/>
    <s v="128182"/>
    <s v="fish"/>
    <s v="tablemount"/>
    <s v="flank"/>
  </r>
  <r>
    <x v="2"/>
    <s v="Species"/>
    <n v="217557"/>
    <s v="Chordata"/>
    <s v="Actinopterygii"/>
    <s v="Anguilliformes"/>
    <s v="Nettastomatidae"/>
    <s v="Nettastoma"/>
    <s v="NA"/>
    <s v="2017-03-10"/>
    <s v="ID by expert from video"/>
    <n v="2"/>
    <s v="30-50 cm"/>
    <s v="NA"/>
    <s v="NA"/>
    <s v="primarily: Cnidaria (dead) / secondary: sediment; cemented bedrock / comments: coral rubble looks like scleractinian Enallopsammia sp."/>
    <n v="4.9039000000000001"/>
    <n v="34.122799999999998"/>
    <n v="2.2250000000000001"/>
    <s v="North Pacific Ocean"/>
    <s v="Western Pacific"/>
    <s v="Northwestern Hawaiian Islands"/>
    <s v=" Unnamed Seamount West of Salmon Bank"/>
    <m/>
    <m/>
    <m/>
    <x v="2"/>
    <s v="2016-03-10"/>
    <n v="2016"/>
    <s v="02:31:16"/>
    <n v="27.000727000000001"/>
    <n v="-176.84200000000001"/>
    <n v="708.04600000000005"/>
    <n v="708.04600000000005"/>
    <n v="708.04600000000005"/>
    <s v="EX1603"/>
    <s v="D2-EX1603-06"/>
    <s v="EX1603_06_20160309T182237Z.mp4_08:08:38:91"/>
    <s v="5010142"/>
    <s v="fish"/>
    <s v="seamount"/>
    <s v="summit"/>
  </r>
  <r>
    <x v="3"/>
    <s v="Species"/>
    <n v="271922"/>
    <s v="Chordata"/>
    <s v="Actinopterygii"/>
    <s v="Anguilliformes"/>
    <s v="Nettastomatidae"/>
    <s v="Venefica"/>
    <s v="NA"/>
    <s v="2016-11-18"/>
    <s v="ID by expert from video"/>
    <n v="1"/>
    <s v="50-100 cm"/>
    <s v="NA"/>
    <s v="NA"/>
    <s v="primarily: sediment-covered limestone bedrock with manganese crust"/>
    <n v="2.6410999999999998"/>
    <n v="34.561300000000003"/>
    <n v="2.1223999999999998"/>
    <s v="North Pacific Ocean"/>
    <s v="Western Pacific"/>
    <s v="Northwestern Hawaiian Islands"/>
    <s v=" Gardner Pinnacles"/>
    <s v=" North Reef Terrace"/>
    <m/>
    <m/>
    <x v="1"/>
    <s v="2015-08-17"/>
    <n v="2015"/>
    <s v="20:49:46"/>
    <n v="25.639520000000001"/>
    <n v="-168.85101"/>
    <n v="1469.683"/>
    <n v="1469.683"/>
    <n v="1469.683"/>
    <s v="EX1504L2"/>
    <s v="D2-EX1504L2-16"/>
    <s v="EX1504L2_16_20150817T180819Z.mp4_02:41:27:49"/>
    <s v="127191"/>
    <s v="fish"/>
    <s v="bank"/>
    <s v="terrace"/>
  </r>
  <r>
    <x v="4"/>
    <s v="Species"/>
    <n v="126325"/>
    <s v="Chordata"/>
    <s v="Actinopterygii"/>
    <s v="Anguilliformes"/>
    <s v="Synaphobranchidae"/>
    <s v="Ilyophis"/>
    <s v="Tentative ID"/>
    <s v="2017-03-16"/>
    <s v="ID by expert from video"/>
    <n v="1"/>
    <s v="NA"/>
    <s v="in water column"/>
    <s v="NA"/>
    <s v="primarily: pillow lava formation of basalt bedrock with manganese crust / secondary: sediment; basalt boulder with manganese crust"/>
    <n v="1.6812"/>
    <n v="34.651899999999998"/>
    <n v="3.5371000000000001"/>
    <s v="North Pacific Ocean"/>
    <s v="Western Pacific"/>
    <s v="Northwestern Hawaiian Islands"/>
    <s v=" Pioneer Bank"/>
    <s v=" South Ridge"/>
    <m/>
    <m/>
    <x v="3"/>
    <s v="2016-03-02"/>
    <n v="2016"/>
    <s v="23:34:48"/>
    <n v="25.428072"/>
    <n v="-173.54294999999999"/>
    <n v="2324.6469999999999"/>
    <n v="2324.6469999999999"/>
    <n v="2324.6469999999999"/>
    <s v="EX1603"/>
    <s v="D2-EX1603-03"/>
    <s v="EX1603_03_20160302T184419Z.mp4_04:50:28:67"/>
    <s v="5005917"/>
    <s v="fish"/>
    <s v="bank"/>
    <s v="ridge"/>
  </r>
  <r>
    <x v="5"/>
    <s v="Genus"/>
    <n v="125654"/>
    <s v="Chordata"/>
    <s v="Actinopterygii"/>
    <s v="Anguilliformes"/>
    <s v="Synaphobranchidae"/>
    <s v="Ilyophis"/>
    <s v="NA"/>
    <s v="2016-04-27"/>
    <s v="ID by expert from video"/>
    <n v="1"/>
    <s v="30-50 cm"/>
    <s v="NA"/>
    <s v="NA"/>
    <s v="primarily: pillow lava formation of basalt bedrock with manganese crust / secondary: sediment pocket; basalt cobble with manganese crust; basalt boulder with manganese crust"/>
    <n v="1.8104"/>
    <n v="34.642499999999998"/>
    <n v="3.1638000000000002"/>
    <s v="North Pacific Ocean"/>
    <s v="Western Pacific"/>
    <s v="Northwestern Hawaiian Islands"/>
    <s v=" East Necker Seamount (Keoea Seamount)"/>
    <m/>
    <m/>
    <m/>
    <x v="4"/>
    <s v="2015-08-02"/>
    <n v="2015"/>
    <s v="21:33:30"/>
    <n v="23.222721"/>
    <n v="-163.51686000000001"/>
    <n v="2163.7280000000001"/>
    <n v="2163.7280000000001"/>
    <n v="2163.7280000000001"/>
    <s v="EX1504L2"/>
    <s v="D2-EX1504L2-01"/>
    <s v="EX1504L2_01_20150802T181746Z.mp4_03:15:43:98"/>
    <s v="113512"/>
    <s v="fish"/>
    <s v="bank"/>
    <s v="ridge"/>
  </r>
  <r>
    <x v="5"/>
    <s v="Genus"/>
    <n v="125654"/>
    <s v="Chordata"/>
    <s v="Actinopterygii"/>
    <s v="Anguilliformes"/>
    <s v="Synaphobranchidae"/>
    <s v="Ilyophis"/>
    <s v="NA"/>
    <s v="2016-09-06"/>
    <s v="ID by expert from video"/>
    <n v="1"/>
    <s v="NA"/>
    <s v="carrying prey in its mouth"/>
    <s v="NA"/>
    <s v="primarily: pillow lava formation of basalt bedrock with manganese crust"/>
    <n v="1.8104"/>
    <n v="34.634"/>
    <n v="2.9552"/>
    <s v="North Pacific Ocean"/>
    <s v="Western Pacific"/>
    <s v="Northwestern Hawaiian Islands"/>
    <s v=" south of Pearl and Hermes Atoll"/>
    <s v=" Bank 9"/>
    <s v=" North"/>
    <m/>
    <x v="5"/>
    <s v="2015-08-13"/>
    <n v="2015"/>
    <s v="00:55:39"/>
    <n v="27.128162"/>
    <n v="-175.57051000000001"/>
    <n v="2101.5509999999999"/>
    <n v="2101.5509999999999"/>
    <n v="2101.5509999999999"/>
    <s v="EX1504L2"/>
    <s v="D2-EX1504L2-11"/>
    <s v="EX1504L2_11_20150812T180841Z.mp4_06:46:57:93"/>
    <s v="124107"/>
    <s v="fish"/>
    <s v="bank"/>
    <s v="ridge"/>
  </r>
  <r>
    <x v="5"/>
    <s v="Genus"/>
    <n v="125654"/>
    <s v="Chordata"/>
    <s v="Actinopterygii"/>
    <s v="Anguilliformes"/>
    <s v="Synaphobranchidae"/>
    <s v="Ilyophis"/>
    <s v="Tentative ID"/>
    <s v="2016-08-31"/>
    <s v="ID by expert from video"/>
    <n v="1"/>
    <s v="NA"/>
    <s v="NA"/>
    <s v="NA"/>
    <s v="primarily: pillow lava formation of basalt bedrock with manganese crust / secondary: limestone pebble; basalt cobble with manganese crust; basalt boulder with manganese crust / comments: barnacle plates"/>
    <n v="1.5144"/>
    <n v="34.670400000000001"/>
    <n v="3.8635000000000002"/>
    <s v="North Pacific Ocean"/>
    <s v="Western Pacific"/>
    <s v="Northwestern Hawaiian Islands"/>
    <s v=" Pearl &amp; Hermes Atoll"/>
    <s v=" Southeast Ridge"/>
    <m/>
    <m/>
    <x v="6"/>
    <s v="2015-08-13"/>
    <n v="2015"/>
    <s v="21:21:41"/>
    <n v="27.517005999999999"/>
    <n v="-175.4598"/>
    <n v="2794.1329999999998"/>
    <n v="2794.1329999999998"/>
    <n v="2794.1329999999998"/>
    <s v="EX1504L2"/>
    <s v="D2-EX1504L2-12"/>
    <s v="EX1504L2_12_20150813T180643Z.mp4_03:14:57:66"/>
    <s v="123375"/>
    <s v="fish"/>
    <s v="atoll"/>
    <s v="ridge"/>
  </r>
  <r>
    <x v="5"/>
    <s v="Genus"/>
    <n v="125654"/>
    <s v="Chordata"/>
    <s v="Actinopterygii"/>
    <s v="Anguilliformes"/>
    <s v="Synaphobranchidae"/>
    <s v="Ilyophis"/>
    <s v="Tentative ID"/>
    <s v="2016-08-31"/>
    <s v="ID by expert from video"/>
    <n v="1"/>
    <s v="NA"/>
    <s v="NA"/>
    <s v="NA"/>
    <s v="primarily: pillow lava formation of basalt bedrock with manganese crust / secondary: sediment; basalt cobble with manganese crust; basalt boulder with manganese crust / comments: small crevace with unrippled sed in bottom"/>
    <n v="1.5482"/>
    <n v="34.667099999999998"/>
    <n v="3.6509999999999998"/>
    <s v="North Pacific Ocean"/>
    <s v="Western Pacific"/>
    <s v="Northwestern Hawaiian Islands"/>
    <s v=" Pearl &amp; Hermes Atoll"/>
    <s v=" Southeast Ridge"/>
    <m/>
    <m/>
    <x v="6"/>
    <s v="2015-08-13"/>
    <n v="2015"/>
    <s v="23:14:47"/>
    <n v="27.518460000000001"/>
    <n v="-175.46082000000001"/>
    <n v="2767.3319999999999"/>
    <n v="2767.3319999999999"/>
    <n v="2767.3319999999999"/>
    <s v="EX1504L2"/>
    <s v="D2-EX1504L2-12"/>
    <s v="EX1504L2_12_20150813T180643Z.mp4_05:08:03:88"/>
    <s v="123490"/>
    <s v="fish"/>
    <s v="atoll"/>
    <s v="ridge"/>
  </r>
  <r>
    <x v="5"/>
    <s v="Genus"/>
    <n v="125654"/>
    <s v="Chordata"/>
    <s v="Actinopterygii"/>
    <s v="Anguilliformes"/>
    <s v="Synaphobranchidae"/>
    <s v="Ilyophis"/>
    <s v="NA"/>
    <s v="2016-12-21"/>
    <s v="ID by expert from video"/>
    <n v="1"/>
    <s v="30-50 cm"/>
    <s v="NA"/>
    <s v="NA"/>
    <s v="primarily: basalt bedrock with manganese crust / secondary: sediment; basalt cobble with manganese crust; cemented cobble with manganese crust"/>
    <n v="1.9026000000000001"/>
    <n v="34.628100000000003"/>
    <n v="2.9016999999999999"/>
    <s v="North Pacific Ocean"/>
    <s v="Western Pacific"/>
    <s v="Northwestern Hawaiian Islands"/>
    <s v=" Gardner Pinnacles"/>
    <s v=" North Ridge"/>
    <m/>
    <m/>
    <x v="7"/>
    <s v="2015-08-19"/>
    <n v="2015"/>
    <s v="01:15:23"/>
    <n v="25.886811999999999"/>
    <n v="-167.78029000000001"/>
    <n v="1998.2750000000001"/>
    <n v="1998.2750000000001"/>
    <n v="1998.2750000000001"/>
    <s v="EX1504L2"/>
    <s v="D2-EX1504L2-17"/>
    <s v="EX1504L2_17_20150818T180432Z.mp4_07:10:50:56"/>
    <s v="5001194"/>
    <s v="fish"/>
    <s v="bank"/>
    <s v="ridge"/>
  </r>
  <r>
    <x v="6"/>
    <s v="Subfamily"/>
    <n v="151826"/>
    <s v="Chordata"/>
    <s v="Actinopterygii"/>
    <s v="Anguilliformes"/>
    <s v="Synaphobranchidae"/>
    <s v="NA"/>
    <s v="white"/>
    <s v="2016-12-06"/>
    <s v="ID by expert from video"/>
    <n v="1"/>
    <s v="NA"/>
    <s v="NA"/>
    <s v="pillow lava formation of basalt bedrock with manganese crust"/>
    <s v="primarily: pillow lava formation of basalt bedrock with manganese crust / secondary: dike rock formation of basalt bedrock with manganese crust"/>
    <n v="1.9561999999999999"/>
    <n v="34.6233"/>
    <n v="2.8805000000000001"/>
    <s v="North Pacific Ocean"/>
    <s v="Western Pacific"/>
    <s v="Northwestern Hawaiian Islands"/>
    <s v=" Gardner Pinnacles"/>
    <s v=" North Ridge"/>
    <m/>
    <m/>
    <x v="7"/>
    <s v="2015-08-18"/>
    <n v="2015"/>
    <s v="20:29:52"/>
    <n v="25.880479999999999"/>
    <n v="-167.78147999999999"/>
    <n v="2050.44"/>
    <n v="2050.44"/>
    <n v="2050.44"/>
    <s v="EX1504L2"/>
    <s v="D2-EX1504L2-17"/>
    <s v="EX1504L2_17_20150818T180432Z.mp4_02:25:19:81"/>
    <s v="130460"/>
    <s v="fish"/>
    <s v="bank"/>
    <s v="ridge"/>
  </r>
  <r>
    <x v="6"/>
    <s v="Subfamily"/>
    <n v="151826"/>
    <s v="Chordata"/>
    <s v="Actinopterygii"/>
    <s v="Anguilliformes"/>
    <s v="Synaphobranchidae"/>
    <s v="NA"/>
    <s v="NA"/>
    <s v="2017-02-23"/>
    <s v="ID by expert from video"/>
    <n v="1"/>
    <s v="30-50 cm"/>
    <s v="in water column"/>
    <s v="NA"/>
    <s v="primarily: basalt bedrock / secondary: sediment"/>
    <n v="3.1749000000000001"/>
    <n v="34.460299999999997"/>
    <n v="1.3893"/>
    <s v="North Pacific Ocean"/>
    <s v="Western Pacific"/>
    <s v="Northwestern Hawaiian Islands"/>
    <s v=" Pioneer Bank"/>
    <s v=" North"/>
    <s v=" Headwall Scarp"/>
    <m/>
    <x v="8"/>
    <s v="2016-03-05"/>
    <n v="2016"/>
    <s v="00:16:06"/>
    <n v="26.154337000000002"/>
    <n v="-173.36488"/>
    <n v="1220.54"/>
    <n v="1220.54"/>
    <n v="1220.54"/>
    <s v="EX1603"/>
    <s v="D2-EX1603-04"/>
    <s v="EX1603_04_20160304T185424Z.mp4_05:21:41:66"/>
    <s v="5006966"/>
    <s v="fish"/>
    <s v="bank"/>
    <s v="flank"/>
  </r>
  <r>
    <x v="6"/>
    <s v="Subfamily"/>
    <n v="151826"/>
    <s v="Chordata"/>
    <s v="Actinopterygii"/>
    <s v="Anguilliformes"/>
    <s v="Synaphobranchidae"/>
    <s v="NA"/>
    <s v="NA"/>
    <s v="2017-03-03"/>
    <s v="ID by expert from video"/>
    <n v="1"/>
    <s v="NA"/>
    <s v="in water column"/>
    <s v="NA"/>
    <s v="primarily: basalt bedrock with manganese crust / secondary: sediment"/>
    <n v="3.5508000000000002"/>
    <n v="34.376300000000001"/>
    <n v="1.0012000000000001"/>
    <s v="North Pacific Ocean"/>
    <s v="Western Pacific"/>
    <s v="Northwestern Hawaiian Islands"/>
    <s v=" Unnamed Seamount West of Salmon Bank"/>
    <m/>
    <m/>
    <m/>
    <x v="2"/>
    <s v="2016-03-09"/>
    <n v="2016"/>
    <s v="22:42:45"/>
    <n v="26.995543000000001"/>
    <n v="-176.84452999999999"/>
    <n v="1022.8440000000001"/>
    <n v="1022.8440000000001"/>
    <n v="1022.8440000000001"/>
    <s v="EX1603"/>
    <s v="D2-EX1603-06"/>
    <s v="EX1603_06_20160309T182237Z.mp4_04:20:07:81"/>
    <s v="5008845"/>
    <s v="fish"/>
    <s v="seamount"/>
    <s v="summit"/>
  </r>
  <r>
    <x v="6"/>
    <s v="Subfamily"/>
    <n v="151826"/>
    <s v="Chordata"/>
    <s v="Actinopterygii"/>
    <s v="Anguilliformes"/>
    <s v="Synaphobranchidae"/>
    <s v="NA"/>
    <s v="Tentative ID"/>
    <s v="2017-03-09"/>
    <s v="ID by expert from video"/>
    <n v="1"/>
    <s v="10-30 cm"/>
    <s v="in water column"/>
    <s v="NA"/>
    <s v="primarily: basalt bedrock with manganese crust / secondary: sediment"/>
    <n v="3.7905000000000002"/>
    <n v="34.325499999999998"/>
    <n v="1.0354000000000001"/>
    <s v="North Pacific Ocean"/>
    <s v="Western Pacific"/>
    <s v="Northwestern Hawaiian Islands"/>
    <s v=" Unnamed Seamount West of Salmon Bank"/>
    <m/>
    <m/>
    <m/>
    <x v="2"/>
    <s v="2016-03-09"/>
    <n v="2016"/>
    <s v="23:38:41"/>
    <n v="26.996390999999999"/>
    <n v="-176.84397999999999"/>
    <n v="956.54100000000005"/>
    <n v="956.54100000000005"/>
    <n v="956.54100000000005"/>
    <s v="EX1603"/>
    <s v="D2-EX1603-06"/>
    <s v="EX1603_06_20160309T182237Z.mp4_05:16:03:98"/>
    <s v="5009593"/>
    <s v="fish"/>
    <s v="seamount"/>
    <s v="summit"/>
  </r>
  <r>
    <x v="6"/>
    <s v="Subfamily"/>
    <n v="151826"/>
    <s v="Chordata"/>
    <s v="Actinopterygii"/>
    <s v="Anguilliformes"/>
    <s v="Synaphobranchidae"/>
    <s v="NA"/>
    <s v="NA"/>
    <s v="2017-03-09"/>
    <s v="ID by expert from video"/>
    <n v="1"/>
    <s v="10-30 cm"/>
    <s v="NA"/>
    <s v="NA"/>
    <s v="primarily: basalt bedrock with manganese crust / secondary: sediment"/>
    <n v="4.2034000000000002"/>
    <n v="34.253599999999999"/>
    <n v="1.2405999999999999"/>
    <s v="North Pacific Ocean"/>
    <s v="Western Pacific"/>
    <s v="Northwestern Hawaiian Islands"/>
    <s v=" Unnamed Seamount West of Salmon Bank"/>
    <m/>
    <m/>
    <m/>
    <x v="2"/>
    <s v="2016-03-10"/>
    <n v="2016"/>
    <s v="00:25:28"/>
    <n v="26.997306999999999"/>
    <n v="-176.84393"/>
    <n v="887.15499999999997"/>
    <n v="887.15499999999997"/>
    <n v="887.15499999999997"/>
    <s v="EX1603"/>
    <s v="D2-EX1603-06"/>
    <s v="EX1603_06_20160309T182237Z.mp4_06:02:51:18"/>
    <s v="5009851"/>
    <s v="fish"/>
    <s v="seamount"/>
    <s v="summit"/>
  </r>
  <r>
    <x v="7"/>
    <s v="Family"/>
    <n v="125436"/>
    <s v="Chordata"/>
    <s v="Actinopterygii"/>
    <s v="Anguilliformes"/>
    <s v="Synaphobranchidae"/>
    <s v="NA"/>
    <s v="NA"/>
    <s v="2016-05-16"/>
    <s v="ID by expert from video"/>
    <n v="1"/>
    <s v="10-30 cm"/>
    <s v="NA"/>
    <s v="NA"/>
    <s v="primarily: basalt boulder with manganese crust / secondary: sediment pocket"/>
    <n v="1.6372"/>
    <n v="34.662999999999997"/>
    <n v="3.6440000000000001"/>
    <s v="North Pacific Ocean"/>
    <s v="Western Pacific"/>
    <s v="Northwestern Hawaiian Islands"/>
    <s v=" Maro Reef"/>
    <s v=" Maro Crater Ridge"/>
    <m/>
    <m/>
    <x v="9"/>
    <s v="2015-08-05"/>
    <n v="2015"/>
    <s v="21:38:45"/>
    <n v="25.160872999999999"/>
    <n v="-169.88148000000001"/>
    <n v="3015.6860000000001"/>
    <n v="3015.6860000000001"/>
    <n v="3015.6860000000001"/>
    <s v="EX1504L2"/>
    <s v="D2-EX1504L2-04"/>
    <s v="EX1504L2_04_20150805T182417Z.mp4_03:14:28:02"/>
    <s v="116379"/>
    <s v="fish"/>
    <s v="atoll"/>
    <s v="crater"/>
  </r>
  <r>
    <x v="7"/>
    <s v="Family"/>
    <n v="125436"/>
    <s v="Chordata"/>
    <s v="Actinopterygii"/>
    <s v="Anguilliformes"/>
    <s v="Synaphobranchidae"/>
    <s v="NA"/>
    <s v="Tentative ID"/>
    <s v="2016-07-19"/>
    <s v="ID by expert from video"/>
    <n v="1"/>
    <s v="10-30 cm"/>
    <s v="NA"/>
    <s v="NA"/>
    <s v="primarily: basalt bedrock with manganese crust / secondary: sediment; basalt cobble with manganese crust"/>
    <n v="1.9071"/>
    <n v="34.627899999999997"/>
    <n v="2.9607999999999999"/>
    <s v="North Pacific Ocean"/>
    <s v="Western Pacific"/>
    <s v="Northwestern Hawaiian Islands"/>
    <s v=" West Northhampton Seamount"/>
    <s v=" South Ridge"/>
    <m/>
    <m/>
    <x v="10"/>
    <s v="2015-08-07"/>
    <n v="2015"/>
    <s v="22:22:30"/>
    <n v="25.08211"/>
    <n v="-172.48938000000001"/>
    <n v="1960.0540000000001"/>
    <n v="1960.0540000000001"/>
    <n v="1960.0540000000001"/>
    <s v="EX1504L2"/>
    <s v="D2-EX1504L2-06"/>
    <s v="EX1504L2_06_20150807T200232Z.mp4_02:19:58:05"/>
    <s v="117838"/>
    <s v="fish"/>
    <s v="bank"/>
    <s v="ridge"/>
  </r>
  <r>
    <x v="7"/>
    <s v="Family"/>
    <n v="125436"/>
    <s v="Chordata"/>
    <s v="Actinopterygii"/>
    <s v="Anguilliformes"/>
    <s v="Synaphobranchidae"/>
    <s v="NA"/>
    <s v="NA"/>
    <s v="2016-08-18"/>
    <s v="ID by expert from video"/>
    <n v="1"/>
    <s v="30-50 cm"/>
    <s v="NA"/>
    <s v="NA"/>
    <s v="primarily: limestone pebble / secondary: basalt bedrock with manganese crust / comments: barnacle plate beds"/>
    <n v="1.8726"/>
    <n v="34.631300000000003"/>
    <n v="2.9538000000000002"/>
    <s v="North Pacific Ocean"/>
    <s v="Western Pacific"/>
    <s v="Northwestern Hawaiian Islands"/>
    <s v=" Pioneer Bank"/>
    <s v=" South Ridge"/>
    <m/>
    <m/>
    <x v="11"/>
    <s v="2015-08-08"/>
    <n v="2015"/>
    <s v="20:16:01"/>
    <n v="25.508607999999999"/>
    <n v="-173.52213"/>
    <n v="2095.9989999999998"/>
    <n v="2095.9989999999998"/>
    <n v="2095.9989999999998"/>
    <s v="EX1504L2"/>
    <s v="D2-EX1504L2-07"/>
    <s v="EX1504L2_07_20150808T180834Z.mp4_02:07:26:56"/>
    <s v="122145"/>
    <s v="fish"/>
    <s v="bank"/>
    <s v="ridge"/>
  </r>
  <r>
    <x v="7"/>
    <s v="Family"/>
    <n v="125436"/>
    <s v="Chordata"/>
    <s v="Actinopterygii"/>
    <s v="Anguilliformes"/>
    <s v="Synaphobranchidae"/>
    <s v="NA"/>
    <s v="NA"/>
    <s v="2016-08-24"/>
    <s v="ID by expert from video"/>
    <n v="1"/>
    <s v="NA"/>
    <s v="NA"/>
    <s v="NA"/>
    <s v="primarily: pillow lava formation of basalt bedrock with manganese crust / secondary: sediment pocket"/>
    <n v="1.9129"/>
    <n v="34.630099999999999"/>
    <n v="2.9474"/>
    <s v="North Pacific Ocean"/>
    <s v="Western Pacific"/>
    <s v="Northwestern Hawaiian Islands"/>
    <s v=" Pioneer Bank"/>
    <s v=" South Ridge"/>
    <m/>
    <m/>
    <x v="11"/>
    <s v="2015-08-08"/>
    <n v="2015"/>
    <s v="23:02:16"/>
    <n v="25.510698000000001"/>
    <n v="-173.52187000000001"/>
    <n v="2002.23"/>
    <n v="2002.23"/>
    <n v="2002.23"/>
    <s v="EX1504L2"/>
    <s v="D2-EX1504L2-07"/>
    <s v="EX1504L2_07_20150808T180834Z.mp4_04:53:42:43"/>
    <s v="122861"/>
    <s v="fish"/>
    <s v="bank"/>
    <s v="ridge"/>
  </r>
  <r>
    <x v="7"/>
    <s v="Family"/>
    <n v="125436"/>
    <s v="Chordata"/>
    <s v="Actinopterygii"/>
    <s v="Anguilliformes"/>
    <s v="Synaphobranchidae"/>
    <s v="NA"/>
    <s v="NA"/>
    <s v="2016-11-12"/>
    <s v="ID by expert from video"/>
    <n v="1"/>
    <s v="30-50 cm"/>
    <s v="NA"/>
    <s v="NA"/>
    <s v="primarily: bedrock with manganese crust / secondary: cobble with manganese crust; boulder with manganese crust"/>
    <n v="2.7296"/>
    <n v="34.521599999999999"/>
    <n v="1.5505"/>
    <s v="North Pacific Ocean"/>
    <s v="Western Pacific"/>
    <s v="Northwestern Hawaiian Islands"/>
    <s v=" south of Pearl and Hermes Atoll"/>
    <s v=" Bank 9"/>
    <s v=" South"/>
    <m/>
    <x v="0"/>
    <s v="2015-08-09"/>
    <n v="2015"/>
    <s v="21:16:01"/>
    <n v="26.822496000000001"/>
    <n v="-175.60681"/>
    <n v="1363.271"/>
    <n v="1363.271"/>
    <n v="1363.271"/>
    <s v="EX1504L2"/>
    <s v="D2-EX1504L2-08"/>
    <s v="EX1504L2_08_20150809T194638Z.mp4_01:29:23:39"/>
    <s v="128220"/>
    <s v="fish"/>
    <s v="tablemount"/>
    <s v="summit"/>
  </r>
  <r>
    <x v="7"/>
    <s v="Family"/>
    <n v="125436"/>
    <s v="Chordata"/>
    <s v="Actinopterygii"/>
    <s v="Anguilliformes"/>
    <s v="Synaphobranchidae"/>
    <s v="NA"/>
    <s v="NA"/>
    <s v="2016-11-20"/>
    <s v="ID by expert from video"/>
    <n v="1"/>
    <s v="NA"/>
    <s v="NA"/>
    <s v="NA"/>
    <s v="primarily: bedrock with manganese crust / secondary: boulder with manganese crust"/>
    <n v="3.0261"/>
    <n v="34.473599999999998"/>
    <n v="1.2482"/>
    <s v="North Pacific Ocean"/>
    <s v="Western Pacific"/>
    <s v="Northwestern Hawaiian Islands"/>
    <s v=" south of Pearl and Hermes Atoll"/>
    <s v=" Bank 9"/>
    <s v=" South"/>
    <m/>
    <x v="0"/>
    <s v="2015-08-09"/>
    <n v="2015"/>
    <s v="23:43:35"/>
    <n v="26.826635"/>
    <n v="-175.60749999999999"/>
    <n v="1227.9929999999999"/>
    <n v="1227.9929999999999"/>
    <n v="1227.9929999999999"/>
    <s v="EX1504L2"/>
    <s v="D2-EX1504L2-08"/>
    <s v="EX1504L2_08_20150809T194638Z.mp4_03:56:57:11"/>
    <s v="128538"/>
    <s v="fish"/>
    <s v="tablemount"/>
    <s v="cone"/>
  </r>
  <r>
    <x v="7"/>
    <s v="Family"/>
    <n v="125436"/>
    <s v="Chordata"/>
    <s v="Actinopterygii"/>
    <s v="Anguilliformes"/>
    <s v="Synaphobranchidae"/>
    <s v="NA"/>
    <s v="Tentative ID"/>
    <s v="2016-11-20"/>
    <s v="ID by expert from video"/>
    <n v="1"/>
    <s v="NA"/>
    <s v="NA"/>
    <s v="NA"/>
    <s v="primarily: cobble with manganese crust / secondary: sediment; pebble with manganese crust"/>
    <n v="3.1328"/>
    <n v="34.463099999999997"/>
    <n v="1.1721999999999999"/>
    <s v="North Pacific Ocean"/>
    <s v="Western Pacific"/>
    <s v="Northwestern Hawaiian Islands"/>
    <s v=" south of Pearl and Hermes Atoll"/>
    <s v=" Bank 9"/>
    <s v=" South"/>
    <m/>
    <x v="0"/>
    <s v="2015-08-10"/>
    <n v="2015"/>
    <s v="01:04:50"/>
    <n v="26.828517999999999"/>
    <n v="-175.60748000000001"/>
    <n v="1168.8879999999999"/>
    <n v="1168.8879999999999"/>
    <n v="1168.8879999999999"/>
    <s v="EX1504L2"/>
    <s v="D2-EX1504L2-08"/>
    <s v="EX1504L2_08_20150809T194638Z.mp4_05:18:11:61"/>
    <s v="128673"/>
    <s v="fish"/>
    <s v="tablemount"/>
    <s v="cone"/>
  </r>
  <r>
    <x v="7"/>
    <s v="Family"/>
    <n v="125436"/>
    <s v="Chordata"/>
    <s v="Actinopterygii"/>
    <s v="Anguilliformes"/>
    <s v="Synaphobranchidae"/>
    <s v="NA"/>
    <s v="NA"/>
    <s v="2016-11-20"/>
    <s v="ID by expert from video"/>
    <n v="1"/>
    <s v="30-50 cm"/>
    <s v="NA"/>
    <s v="NA"/>
    <s v="primarily: basalt bedrock with manganese crust / secondary: sediment pocket"/>
    <n v="3.2866"/>
    <n v="34.439500000000002"/>
    <n v="1.0734999999999999"/>
    <s v="North Pacific Ocean"/>
    <s v="Western Pacific"/>
    <s v="Northwestern Hawaiian Islands"/>
    <s v=" south of Pearl and Hermes Atoll"/>
    <s v=" Bank 9"/>
    <s v=" South"/>
    <m/>
    <x v="0"/>
    <s v="2015-08-10"/>
    <n v="2015"/>
    <s v="01:50:35"/>
    <n v="26.829304"/>
    <n v="-175.60714999999999"/>
    <n v="1131.9469999999999"/>
    <n v="1131.9469999999999"/>
    <n v="1131.9469999999999"/>
    <s v="EX1504L2"/>
    <s v="D2-EX1504L2-08"/>
    <s v="EX1504L2_08_20150809T194638Z.mp4_06:03:56:93"/>
    <s v="128738"/>
    <s v="fish"/>
    <s v="tablemount"/>
    <s v="cone"/>
  </r>
  <r>
    <x v="7"/>
    <s v="Family"/>
    <n v="125436"/>
    <s v="Chordata"/>
    <s v="Actinopterygii"/>
    <s v="Anguilliformes"/>
    <s v="Synaphobranchidae"/>
    <s v="NA"/>
    <s v="Tentative ID"/>
    <s v="2016-11-21"/>
    <s v="ID by expert from video"/>
    <n v="1"/>
    <s v="30-50 cm"/>
    <s v="NA"/>
    <s v="NA"/>
    <s v="primarily: pillow lava formation of basalt bedrock with manganese crust"/>
    <n v="3.32"/>
    <n v="34.4283"/>
    <n v="1.0285"/>
    <s v="North Pacific Ocean"/>
    <s v="Western Pacific"/>
    <s v="Northwestern Hawaiian Islands"/>
    <s v=" south of Pearl and Hermes Atoll"/>
    <s v=" Bank 9"/>
    <s v=" South"/>
    <m/>
    <x v="0"/>
    <s v="2015-08-10"/>
    <n v="2015"/>
    <s v="02:09:41"/>
    <n v="26.829649"/>
    <n v="-175.60669999999999"/>
    <n v="1099"/>
    <n v="1099"/>
    <n v="1099"/>
    <s v="EX1504L2"/>
    <s v="D2-EX1504L2-08"/>
    <s v="EX1504L2_08_20150809T194638Z.mp4_06:23:02:55"/>
    <s v="128762"/>
    <s v="fish"/>
    <s v="tablemount"/>
    <s v="cone"/>
  </r>
  <r>
    <x v="7"/>
    <s v="Family"/>
    <n v="125436"/>
    <s v="Chordata"/>
    <s v="Actinopterygii"/>
    <s v="Anguilliformes"/>
    <s v="Synaphobranchidae"/>
    <s v="NA"/>
    <s v="Tentative ID"/>
    <s v="2016-07-20"/>
    <s v="ID by expert from video"/>
    <n v="1"/>
    <s v="NA"/>
    <s v="NA"/>
    <s v="NA"/>
    <s v="primarily: basalt boulder with manganese crust / secondary: basalt cobble with manganese crust"/>
    <n v="1.7614000000000001"/>
    <n v="34.639299999999999"/>
    <n v="3.0869"/>
    <s v="North Pacific Ocean"/>
    <s v="Western Pacific"/>
    <s v="Northwestern Hawaiian Islands"/>
    <s v=" East Salmon Bank"/>
    <s v=" West Ridge"/>
    <m/>
    <m/>
    <x v="12"/>
    <s v="2015-08-10"/>
    <n v="2015"/>
    <s v="20:39:44"/>
    <n v="27.140501"/>
    <n v="-176.23142999999999"/>
    <n v="2276.48"/>
    <n v="2276.48"/>
    <n v="2276.48"/>
    <s v="EX1504L2"/>
    <s v="D2-EX1504L2-09"/>
    <s v="EX1504L2_09_20150810T180811Z.mp4_02:31:32:80"/>
    <s v="119828"/>
    <s v="fish"/>
    <s v="tablemount"/>
    <s v="ridge"/>
  </r>
  <r>
    <x v="7"/>
    <s v="Family"/>
    <n v="125436"/>
    <s v="Chordata"/>
    <s v="Actinopterygii"/>
    <s v="Anguilliformes"/>
    <s v="Synaphobranchidae"/>
    <s v="NA"/>
    <s v="NA"/>
    <s v="2016-07-25"/>
    <s v="ID by expert from video"/>
    <n v="1"/>
    <s v="30-50 cm"/>
    <s v="NA"/>
    <s v="NA"/>
    <s v="primarily: pillow lava formation of basalt bedrock with manganese crust / secondary: basalt cobble with manganese crust"/>
    <n v="1.7971999999999999"/>
    <n v="34.636000000000003"/>
    <n v="2.9895999999999998"/>
    <s v="North Pacific Ocean"/>
    <s v="Western Pacific"/>
    <s v="Northwestern Hawaiian Islands"/>
    <s v=" East Salmon Bank"/>
    <s v=" West Ridge"/>
    <m/>
    <m/>
    <x v="12"/>
    <s v="2015-08-10"/>
    <n v="2015"/>
    <s v="23:08:41"/>
    <n v="27.141839999999998"/>
    <n v="-176.22835000000001"/>
    <n v="2218.6529999999998"/>
    <n v="2218.6529999999998"/>
    <n v="2218.6529999999998"/>
    <s v="EX1504L2"/>
    <s v="D2-EX1504L2-09"/>
    <s v="EX1504L2_09_20150810T180811Z.mp4_05:00:30:20"/>
    <s v="120762"/>
    <s v="fish"/>
    <s v="tablemount"/>
    <s v="ridge"/>
  </r>
  <r>
    <x v="7"/>
    <s v="Family"/>
    <n v="125436"/>
    <s v="Chordata"/>
    <s v="Actinopterygii"/>
    <s v="Anguilliformes"/>
    <s v="Synaphobranchidae"/>
    <s v="NA"/>
    <s v="NA"/>
    <s v="2016-08-30"/>
    <s v="ID by expert from video"/>
    <n v="1"/>
    <s v="NA"/>
    <s v="NA"/>
    <s v="NA"/>
    <s v="primarily: pillow lava formation of basalt bedrock with manganese crust / secondary: limestone pebble; basalt cobble with manganese crust; basalt boulder with manganese crust / comments: barnacle plates"/>
    <n v="1.5148999999999999"/>
    <n v="34.671300000000002"/>
    <n v="3.8919999999999999"/>
    <s v="North Pacific Ocean"/>
    <s v="Western Pacific"/>
    <s v="Northwestern Hawaiian Islands"/>
    <s v=" Pearl &amp; Hermes Atoll"/>
    <s v=" Southeast Ridge"/>
    <m/>
    <m/>
    <x v="6"/>
    <s v="2015-08-13"/>
    <n v="2015"/>
    <s v="21:11:49"/>
    <n v="27.516912000000001"/>
    <n v="-175.45972"/>
    <n v="2794.1109999999999"/>
    <n v="2794.1109999999999"/>
    <n v="2794.1109999999999"/>
    <s v="EX1504L2"/>
    <s v="D2-EX1504L2-12"/>
    <s v="EX1504L2_12_20150813T180643Z.mp4_03:05:05:89"/>
    <s v="123369"/>
    <s v="fish"/>
    <s v="atoll"/>
    <s v="ridge"/>
  </r>
  <r>
    <x v="7"/>
    <s v="Family"/>
    <n v="125436"/>
    <s v="Chordata"/>
    <s v="Actinopterygii"/>
    <s v="Anguilliformes"/>
    <s v="Synaphobranchidae"/>
    <s v="NA"/>
    <s v="NA"/>
    <s v="2016-08-30"/>
    <s v="ID by expert from video"/>
    <n v="1"/>
    <s v="NA"/>
    <s v="NA"/>
    <s v="NA"/>
    <s v="primarily: pillow lava formation of basalt bedrock with manganese crust"/>
    <n v="1.5533999999999999"/>
    <n v="34.668399999999998"/>
    <n v="3.8327"/>
    <s v="North Pacific Ocean"/>
    <s v="Western Pacific"/>
    <s v="Northwestern Hawaiian Islands"/>
    <s v=" Pearl &amp; Hermes Atoll"/>
    <s v=" Southeast Ridge"/>
    <m/>
    <m/>
    <x v="6"/>
    <s v="2015-08-13"/>
    <n v="2015"/>
    <s v="21:40:04"/>
    <n v="27.517025"/>
    <n v="-175.46028000000001"/>
    <n v="2783.5039999999999"/>
    <n v="2783.5039999999999"/>
    <n v="2783.5039999999999"/>
    <s v="EX1504L2"/>
    <s v="D2-EX1504L2-12"/>
    <s v="EX1504L2_12_20150813T180643Z.mp4_03:33:20:70"/>
    <s v="123400"/>
    <s v="fish"/>
    <s v="atoll"/>
    <s v="ridge"/>
  </r>
  <r>
    <x v="7"/>
    <s v="Family"/>
    <n v="125436"/>
    <s v="Chordata"/>
    <s v="Actinopterygii"/>
    <s v="Anguilliformes"/>
    <s v="Synaphobranchidae"/>
    <s v="NA"/>
    <s v="NA"/>
    <s v="2016-08-31"/>
    <s v="ID by expert from video"/>
    <n v="1"/>
    <s v="NA"/>
    <s v="NA"/>
    <s v="NA"/>
    <s v="primarily: pillow lava formation of basalt bedrock with manganese crust / secondary: limestone pebble; basalt cobble with manganese crust; basalt boulder with manganese crust / comments: barnacle plates"/>
    <n v="1.5764"/>
    <n v="34.664299999999997"/>
    <n v="3.5428999999999999"/>
    <s v="North Pacific Ocean"/>
    <s v="Western Pacific"/>
    <s v="Northwestern Hawaiian Islands"/>
    <s v=" Pearl &amp; Hermes Atoll"/>
    <s v=" Southeast Ridge"/>
    <m/>
    <m/>
    <x v="6"/>
    <s v="2015-08-14"/>
    <n v="2015"/>
    <s v="00:36:10"/>
    <n v="27.518896000000002"/>
    <n v="-175.4614"/>
    <n v="2780.346"/>
    <n v="2780.346"/>
    <n v="2780.346"/>
    <s v="EX1504L2"/>
    <s v="D2-EX1504L2-12"/>
    <s v="EX1504L2_12_20150813T180643Z.mp4_06:29:27:09"/>
    <s v="123534"/>
    <s v="fish"/>
    <s v="atoll"/>
    <s v="ridge"/>
  </r>
  <r>
    <x v="7"/>
    <s v="Family"/>
    <n v="125436"/>
    <s v="Chordata"/>
    <s v="Actinopterygii"/>
    <s v="Anguilliformes"/>
    <s v="Synaphobranchidae"/>
    <s v="NA"/>
    <s v="Tentative ID"/>
    <s v="2016-07-26"/>
    <s v="ID by expert from video"/>
    <n v="1"/>
    <s v="NA"/>
    <s v="NA"/>
    <s v="NA"/>
    <s v="primarily: pillow lava formation of basalt bedrock with manganese crust / secondary: basalt cobble with manganese crust; basalt boulder with manganese crust"/>
    <n v="1.7815000000000001"/>
    <n v="34.6374"/>
    <n v="3.0023"/>
    <s v="North Pacific Ocean"/>
    <s v="Western Pacific"/>
    <s v="Northwestern Hawaiian Islands"/>
    <s v=" Pearl &amp; Hermes Atoll"/>
    <s v=" East Unnamed Seamount"/>
    <m/>
    <m/>
    <x v="13"/>
    <s v="2015-08-14"/>
    <n v="2015"/>
    <s v="20:52:59"/>
    <n v="27.853798000000001"/>
    <n v="-175.16476"/>
    <n v="2252.2890000000002"/>
    <n v="2252.2890000000002"/>
    <n v="2252.2890000000002"/>
    <s v="EX1504L2"/>
    <s v="D2-EX1504L2-13"/>
    <s v="EX1504L2_13_20150814T180636Z.mp4_02:46:23:33"/>
    <s v="120977"/>
    <s v="fish"/>
    <s v="tablemount"/>
    <s v="ridge"/>
  </r>
  <r>
    <x v="7"/>
    <s v="Family"/>
    <n v="125436"/>
    <s v="Chordata"/>
    <s v="Actinopterygii"/>
    <s v="Anguilliformes"/>
    <s v="Synaphobranchidae"/>
    <s v="NA"/>
    <s v="NA"/>
    <s v="2016-10-23"/>
    <s v="ID by expert from video"/>
    <n v="1"/>
    <s v="NA"/>
    <s v="NA"/>
    <s v="NA"/>
    <s v="primarily: sediment-covered limestone bedrock with manganese crust / secondary: sediment pocket"/>
    <n v="2.5722999999999998"/>
    <n v="34.568399999999997"/>
    <n v="2.2366000000000001"/>
    <s v="North Pacific Ocean"/>
    <s v="Western Pacific"/>
    <s v="Northwestern Hawaiian Islands"/>
    <s v=" Gardner Pinnacles"/>
    <s v=" North Reef Terrace"/>
    <m/>
    <m/>
    <x v="1"/>
    <s v="2015-08-17"/>
    <n v="2015"/>
    <s v="19:46:33"/>
    <n v="25.638538"/>
    <n v="-168.85023000000001"/>
    <n v="1551.92"/>
    <n v="1551.92"/>
    <n v="1551.92"/>
    <s v="EX1504L2"/>
    <s v="D2-EX1504L2-16"/>
    <s v="EX1504L2_16_20150817T180819Z.mp4_01:38:14:17"/>
    <s v="127084"/>
    <s v="fish"/>
    <s v="bank"/>
    <s v="terrace"/>
  </r>
  <r>
    <x v="7"/>
    <s v="Family"/>
    <n v="125436"/>
    <s v="Chordata"/>
    <s v="Actinopterygii"/>
    <s v="Anguilliformes"/>
    <s v="Synaphobranchidae"/>
    <s v="NA"/>
    <s v="NA"/>
    <s v="2016-12-13"/>
    <s v="ID by expert from video"/>
    <n v="1"/>
    <s v="30-50 cm"/>
    <s v="NA"/>
    <s v="NA"/>
    <s v="primarily: pillow lava formation of basalt bedrock with manganese crust / secondary: sediment; basalt cobble with manganese crust"/>
    <n v="1.8284"/>
    <n v="34.6355"/>
    <n v="3.0760999999999998"/>
    <s v="North Pacific Ocean"/>
    <s v="Western Pacific"/>
    <s v="Northwestern Hawaiian Islands"/>
    <s v=" Gardner Pinnacles"/>
    <s v=" North Ridge"/>
    <m/>
    <m/>
    <x v="7"/>
    <s v="2015-08-18"/>
    <n v="2015"/>
    <s v="23:27:10"/>
    <n v="25.884360999999998"/>
    <n v="-167.77966000000001"/>
    <n v="2019.463"/>
    <n v="2019.463"/>
    <n v="2019.463"/>
    <s v="EX1504L2"/>
    <s v="D2-EX1504L2-17"/>
    <s v="EX1504L2_17_20150818T180432Z.mp4_05:22:37:83"/>
    <s v="5000724"/>
    <s v="fish"/>
    <s v="bank"/>
    <s v="ridge"/>
  </r>
  <r>
    <x v="7"/>
    <s v="Family"/>
    <n v="125436"/>
    <s v="Chordata"/>
    <s v="Actinopterygii"/>
    <s v="Anguilliformes"/>
    <s v="Synaphobranchidae"/>
    <s v="NA"/>
    <s v="Tentative ID"/>
    <s v="2016-12-27"/>
    <s v="ID by expert from video"/>
    <n v="1"/>
    <s v="NA"/>
    <s v="NA"/>
    <s v="NA"/>
    <s v="primarily: pillow lava formation of basalt bedrock with manganese crust / secondary: sediment pocket / comments: Pockets of barnacle plates"/>
    <n v="2.9306000000000001"/>
    <n v="34.568600000000004"/>
    <n v="2.1278000000000001"/>
    <s v="North Pacific Ocean"/>
    <s v="Western Pacific"/>
    <s v="Northwestern Hawaiian Islands"/>
    <s v=" Nihoa Island"/>
    <s v=" West"/>
    <m/>
    <m/>
    <x v="14"/>
    <s v="2015-08-20"/>
    <n v="2015"/>
    <s v="21:23:39"/>
    <n v="23.182756000000001"/>
    <n v="-162.45514"/>
    <n v="1511.395"/>
    <n v="1511.395"/>
    <n v="1511.395"/>
    <s v="EX1504L2"/>
    <s v="D2-EX1504L2-18"/>
    <s v="EX1504L2_18_20150820T180847Z.mp4_03:14:51:80"/>
    <s v="5001691"/>
    <s v="fish"/>
    <s v="island"/>
    <s v="channel"/>
  </r>
  <r>
    <x v="7"/>
    <s v="Family"/>
    <n v="125436"/>
    <s v="Chordata"/>
    <s v="Actinopterygii"/>
    <s v="Anguilliformes"/>
    <s v="Synaphobranchidae"/>
    <s v="NA"/>
    <s v="NA"/>
    <s v="2016-12-27"/>
    <s v="ID by expert from video"/>
    <n v="1"/>
    <s v="NA"/>
    <s v="NA"/>
    <s v="NA"/>
    <s v="primarily: pillow lava formation of basalt bedrock with manganese crust / secondary: sediment pocket; basalt cobble with manganese crust; basalt boulder with manganese crust / comments: Large broken pillow formations"/>
    <n v="2.3409"/>
    <n v="34.6004"/>
    <n v="2.5876000000000001"/>
    <s v="North Pacific Ocean"/>
    <s v="Western Pacific"/>
    <s v="Northwestern Hawaiian Islands"/>
    <s v=" Nihoa Island"/>
    <s v=" West"/>
    <m/>
    <m/>
    <x v="14"/>
    <s v="2015-08-20"/>
    <n v="2015"/>
    <s v="22:10:24"/>
    <n v="23.182860000000002"/>
    <n v="-162.45510999999999"/>
    <n v="1514.607"/>
    <n v="1514.607"/>
    <n v="1514.607"/>
    <s v="EX1504L2"/>
    <s v="D2-EX1504L2-18"/>
    <s v="EX1504L2_18_20150820T180847Z.mp4_04:01:37:26"/>
    <s v="5001801"/>
    <s v="fish"/>
    <s v="island"/>
    <s v="channel"/>
  </r>
  <r>
    <x v="7"/>
    <s v="Family"/>
    <n v="125436"/>
    <s v="Chordata"/>
    <s v="Actinopterygii"/>
    <s v="Anguilliformes"/>
    <s v="Synaphobranchidae"/>
    <s v="NA"/>
    <s v="NA"/>
    <s v="2017-02-09"/>
    <s v="ID by expert from video"/>
    <n v="1"/>
    <s v="NA"/>
    <s v="in water column"/>
    <s v="NA"/>
    <s v="primarily: sediment / secondary: basalt boulder"/>
    <n v="3.0114999999999998"/>
    <n v="34.547800000000002"/>
    <n v="2.0634999999999999"/>
    <s v="North Pacific Ocean"/>
    <s v="Western Pacific"/>
    <s v="Northwestern Hawaiian Islands"/>
    <s v=" N. French Frigate Shoals"/>
    <s v=" Submarine Canyon"/>
    <m/>
    <m/>
    <x v="15"/>
    <s v="2016-02-28"/>
    <n v="2016"/>
    <s v="19:59:00"/>
    <n v="23.944852999999998"/>
    <n v="-166.03806"/>
    <n v="1402.047"/>
    <n v="1402.047"/>
    <n v="1402.047"/>
    <s v="EX1603"/>
    <s v="D2-EX1603-02"/>
    <s v="EX1603_02_20160228T183012Z.mp4_01:28:48:07"/>
    <s v="5004157"/>
    <s v="fish"/>
    <s v="atoll"/>
    <s v="flank"/>
  </r>
  <r>
    <x v="7"/>
    <s v="Family"/>
    <n v="125436"/>
    <s v="Chordata"/>
    <s v="Actinopterygii"/>
    <s v="Anguilliformes"/>
    <s v="Synaphobranchidae"/>
    <s v="NA"/>
    <s v="Tentative ID"/>
    <s v="2017-02-09"/>
    <s v="ID by expert from video"/>
    <n v="1"/>
    <s v="NA"/>
    <s v="in water column"/>
    <s v="NA"/>
    <s v="primarily: sediment-covered basalt bedrock / secondary: sediment"/>
    <n v="3.0872999999999999"/>
    <n v="34.545400000000001"/>
    <n v="1.9743999999999999"/>
    <s v="North Pacific Ocean"/>
    <s v="Western Pacific"/>
    <s v="Northwestern Hawaiian Islands"/>
    <s v=" N. French Frigate Shoals"/>
    <s v=" Submarine Canyon"/>
    <m/>
    <m/>
    <x v="15"/>
    <s v="2016-02-28"/>
    <n v="2016"/>
    <s v="20:45:08"/>
    <n v="23.945136999999999"/>
    <n v="-166.03926000000001"/>
    <n v="1340.308"/>
    <n v="1340.308"/>
    <n v="1340.308"/>
    <s v="EX1603"/>
    <s v="D2-EX1603-02"/>
    <s v="EX1603_02_20160228T183012Z.mp4_02:14:56:28"/>
    <s v="5004221"/>
    <s v="fish"/>
    <s v="atoll"/>
    <s v="flank"/>
  </r>
  <r>
    <x v="7"/>
    <s v="Family"/>
    <n v="125436"/>
    <s v="Chordata"/>
    <s v="Actinopterygii"/>
    <s v="Anguilliformes"/>
    <s v="Synaphobranchidae"/>
    <s v="NA"/>
    <s v="juvenile"/>
    <s v="2017-03-02"/>
    <s v="ID by expert from video"/>
    <n v="1"/>
    <s v="NA"/>
    <s v="in water column"/>
    <s v="NA"/>
    <s v="primarily: basalt bedrock with manganese crust / secondary: sediment; boulder with manganese crust"/>
    <n v="2.87"/>
    <n v="34.506599999999999"/>
    <n v="1.5449999999999999"/>
    <s v="North Pacific Ocean"/>
    <s v="Western Pacific"/>
    <s v="Northwestern Hawaiian Islands"/>
    <s v=" Unnamed Seamount West of Salmon Bank"/>
    <m/>
    <m/>
    <m/>
    <x v="2"/>
    <s v="2016-03-09"/>
    <n v="2016"/>
    <s v="19:28:51"/>
    <n v="26.992563000000001"/>
    <n v="-176.84569999999999"/>
    <n v="1292.4010000000001"/>
    <n v="1292.4010000000001"/>
    <n v="1292.4010000000001"/>
    <s v="EX1603"/>
    <s v="D2-EX1603-06"/>
    <s v="EX1603_06_20160309T182237Z.mp4_01:06:14:35"/>
    <s v="5008453"/>
    <s v="fish"/>
    <s v="seamount"/>
    <s v="summit"/>
  </r>
  <r>
    <x v="7"/>
    <s v="Family"/>
    <n v="125436"/>
    <s v="Chordata"/>
    <s v="Actinopterygii"/>
    <s v="Anguilliformes"/>
    <s v="Synaphobranchidae"/>
    <s v="NA"/>
    <s v="NA"/>
    <s v="2017-03-10"/>
    <s v="ID by expert from video"/>
    <n v="1"/>
    <s v="NA"/>
    <s v="in water column"/>
    <s v="NA"/>
    <s v="primarily: basalt bedrock with manganese crust / secondary: sediment"/>
    <n v="4.2698"/>
    <n v="34.240900000000003"/>
    <n v="1.3183"/>
    <s v="North Pacific Ocean"/>
    <s v="Western Pacific"/>
    <s v="Northwestern Hawaiian Islands"/>
    <s v=" Unnamed Seamount West of Salmon Bank"/>
    <m/>
    <m/>
    <m/>
    <x v="2"/>
    <s v="2016-03-10"/>
    <n v="2016"/>
    <s v="00:35:08"/>
    <n v="26.997456"/>
    <n v="-176.84369000000001"/>
    <n v="869.28700000000003"/>
    <n v="869.28700000000003"/>
    <n v="869.28700000000003"/>
    <s v="EX1603"/>
    <s v="D2-EX1603-06"/>
    <s v="EX1603_06_20160309T182237Z.mp4_06:12:31:18"/>
    <s v="5009885"/>
    <s v="fish"/>
    <s v="seamount"/>
    <s v="summit"/>
  </r>
  <r>
    <x v="7"/>
    <s v="Family"/>
    <n v="125436"/>
    <s v="Chordata"/>
    <s v="Actinopterygii"/>
    <s v="Anguilliformes"/>
    <s v="Synaphobranchidae"/>
    <s v="NA"/>
    <s v="NA"/>
    <s v="2017-03-10"/>
    <s v="ID by expert from video"/>
    <n v="1"/>
    <s v="NA"/>
    <s v="in water column"/>
    <s v="NA"/>
    <s v="primarily: basalt bedrock with manganese crust / secondary: sediment"/>
    <n v="4.3808999999999996"/>
    <n v="34.221299999999999"/>
    <n v="1.4319"/>
    <s v="North Pacific Ocean"/>
    <s v="Western Pacific"/>
    <s v="Northwestern Hawaiian Islands"/>
    <s v=" Unnamed Seamount West of Salmon Bank"/>
    <m/>
    <m/>
    <m/>
    <x v="2"/>
    <s v="2016-03-10"/>
    <n v="2016"/>
    <s v="00:37:50"/>
    <n v="26.997578000000001"/>
    <n v="-176.84357"/>
    <n v="860.82"/>
    <n v="860.82"/>
    <n v="860.82"/>
    <s v="EX1603"/>
    <s v="D2-EX1603-06"/>
    <s v="EX1603_06_20160309T182237Z.mp4_06:15:12:50"/>
    <s v="5009902"/>
    <s v="fish"/>
    <s v="seamount"/>
    <s v="summit"/>
  </r>
  <r>
    <x v="7"/>
    <s v="Family"/>
    <n v="125436"/>
    <s v="Chordata"/>
    <s v="Actinopterygii"/>
    <s v="Anguilliformes"/>
    <s v="Synaphobranchidae"/>
    <s v="NA"/>
    <s v="NA"/>
    <s v="2017-03-10"/>
    <s v="ID by expert from video"/>
    <n v="1"/>
    <s v="NA"/>
    <s v="in water column"/>
    <s v="NA"/>
    <s v="primarily: basalt bedrock with manganese crust / secondary: sediment"/>
    <n v="4.5274999999999999"/>
    <n v="34.195"/>
    <n v="1.5902000000000001"/>
    <s v="North Pacific Ocean"/>
    <s v="Western Pacific"/>
    <s v="Northwestern Hawaiian Islands"/>
    <s v=" Unnamed Seamount West of Salmon Bank"/>
    <m/>
    <m/>
    <m/>
    <x v="2"/>
    <s v="2016-03-10"/>
    <n v="2016"/>
    <s v="00:51:28"/>
    <n v="26.997807000000002"/>
    <n v="-176.8433"/>
    <n v="848.31399999999996"/>
    <n v="848.31399999999996"/>
    <n v="848.31399999999996"/>
    <s v="EX1603"/>
    <s v="D2-EX1603-06"/>
    <s v="EX1603_06_20160309T182237Z.mp4_06:28:51:14"/>
    <s v="5009970"/>
    <s v="fish"/>
    <s v="seamount"/>
    <s v="summit"/>
  </r>
  <r>
    <x v="7"/>
    <s v="Family"/>
    <n v="125436"/>
    <s v="Chordata"/>
    <s v="Actinopterygii"/>
    <s v="Anguilliformes"/>
    <s v="Synaphobranchidae"/>
    <s v="NA"/>
    <s v="NA"/>
    <s v="2017-03-10"/>
    <s v="ID by expert from video"/>
    <n v="1"/>
    <s v="NA"/>
    <s v="in water column"/>
    <s v="NA"/>
    <s v="primarily: basalt bedrock with manganese crust / secondary: sediment"/>
    <n v="4.5045000000000002"/>
    <n v="34.198900000000002"/>
    <n v="1.5502"/>
    <s v="North Pacific Ocean"/>
    <s v="Western Pacific"/>
    <s v="Northwestern Hawaiian Islands"/>
    <s v=" Unnamed Seamount West of Salmon Bank"/>
    <m/>
    <m/>
    <m/>
    <x v="2"/>
    <s v="2016-03-10"/>
    <n v="2016"/>
    <s v="00:52:39"/>
    <n v="26.997833"/>
    <n v="-176.84325000000001"/>
    <n v="845.11500000000001"/>
    <n v="845.11500000000001"/>
    <n v="845.11500000000001"/>
    <s v="EX1603"/>
    <s v="D2-EX1603-06"/>
    <s v="EX1603_06_20160309T182237Z.mp4_06:30:01:58"/>
    <s v="5009971"/>
    <s v="fish"/>
    <s v="seamount"/>
    <s v="summit"/>
  </r>
  <r>
    <x v="7"/>
    <s v="Family"/>
    <n v="125436"/>
    <s v="Chordata"/>
    <s v="Actinopterygii"/>
    <s v="Anguilliformes"/>
    <s v="Synaphobranchidae"/>
    <s v="NA"/>
    <s v="Tentative ID"/>
    <s v="2017-03-10"/>
    <s v="ID by expert from video"/>
    <n v="1"/>
    <s v="NA"/>
    <s v="in water column"/>
    <s v="NA"/>
    <s v="primarily: basalt bedrock with manganese crust / secondary: sediment"/>
    <n v="4.4489000000000001"/>
    <n v="34.209400000000002"/>
    <n v="1.5136000000000001"/>
    <s v="North Pacific Ocean"/>
    <s v="Western Pacific"/>
    <s v="Northwestern Hawaiian Islands"/>
    <s v=" Unnamed Seamount West of Salmon Bank"/>
    <m/>
    <m/>
    <m/>
    <x v="2"/>
    <s v="2016-03-10"/>
    <n v="2016"/>
    <s v="01:26:51"/>
    <n v="26.998052999999999"/>
    <n v="-176.84306000000001"/>
    <n v="840.66200000000003"/>
    <n v="840.66200000000003"/>
    <n v="840.66200000000003"/>
    <s v="EX1603"/>
    <s v="D2-EX1603-06"/>
    <s v="EX1603_06_20160309T182237Z.mp4_07:04:13:77"/>
    <s v="5010017"/>
    <s v="fish"/>
    <s v="seamount"/>
    <s v="summit"/>
  </r>
  <r>
    <x v="7"/>
    <s v="Family"/>
    <n v="125436"/>
    <s v="Chordata"/>
    <s v="Actinopterygii"/>
    <s v="Anguilliformes"/>
    <s v="Synaphobranchidae"/>
    <s v="NA"/>
    <s v="NA"/>
    <s v="2017-03-10"/>
    <s v="ID by expert from video"/>
    <n v="1"/>
    <s v="NA"/>
    <s v="in water column"/>
    <s v="NA"/>
    <s v="primarily: basalt bedrock with manganese crust / secondary: sediment"/>
    <n v="4.5233999999999996"/>
    <n v="34.195599999999999"/>
    <n v="1.6061000000000001"/>
    <s v="North Pacific Ocean"/>
    <s v="Western Pacific"/>
    <s v="Northwestern Hawaiian Islands"/>
    <s v=" Unnamed Seamount West of Salmon Bank"/>
    <m/>
    <m/>
    <m/>
    <x v="2"/>
    <s v="2016-03-10"/>
    <n v="2016"/>
    <s v="01:30:28"/>
    <n v="26.998144"/>
    <n v="-176.84302"/>
    <n v="837.21500000000003"/>
    <n v="837.21500000000003"/>
    <n v="837.21500000000003"/>
    <s v="EX1603"/>
    <s v="D2-EX1603-06"/>
    <s v="EX1603_06_20160309T182237Z.mp4_07:07:50:81"/>
    <s v="5010030"/>
    <s v="fish"/>
    <s v="seamount"/>
    <s v="summit"/>
  </r>
  <r>
    <x v="7"/>
    <s v="Family"/>
    <n v="125436"/>
    <s v="Chordata"/>
    <s v="Actinopterygii"/>
    <s v="Anguilliformes"/>
    <s v="Synaphobranchidae"/>
    <s v="NA"/>
    <s v="NA"/>
    <s v="2017-03-10"/>
    <s v="ID by expert from video"/>
    <n v="1"/>
    <s v="NA"/>
    <s v="in water column"/>
    <s v="NA"/>
    <s v="primarily: basalt bedrock with manganese crust / secondary: sediment"/>
    <n v="4.5190000000000001"/>
    <n v="34.194400000000002"/>
    <n v="1.5547"/>
    <s v="North Pacific Ocean"/>
    <s v="Western Pacific"/>
    <s v="Northwestern Hawaiian Islands"/>
    <s v=" Unnamed Seamount West of Salmon Bank"/>
    <m/>
    <m/>
    <m/>
    <x v="2"/>
    <s v="2016-03-10"/>
    <n v="2016"/>
    <s v="01:31:53"/>
    <n v="26.998207000000001"/>
    <n v="-176.84303"/>
    <n v="835.471"/>
    <n v="835.471"/>
    <n v="835.471"/>
    <s v="EX1603"/>
    <s v="D2-EX1603-06"/>
    <s v="EX1603_06_20160309T182237Z.mp4_07:09:16:37"/>
    <s v="5010035"/>
    <s v="fish"/>
    <s v="seamount"/>
    <s v="summit"/>
  </r>
  <r>
    <x v="7"/>
    <s v="Family"/>
    <n v="125436"/>
    <s v="Chordata"/>
    <s v="Actinopterygii"/>
    <s v="Anguilliformes"/>
    <s v="Synaphobranchidae"/>
    <s v="NA"/>
    <s v="NA"/>
    <s v="2017-03-10"/>
    <s v="ID by expert from video"/>
    <n v="1"/>
    <s v="NA"/>
    <s v="in water column"/>
    <s v="NA"/>
    <s v="primarily: basalt bedrock with manganese crust / secondary: sediment; cobble; boulder"/>
    <n v="4.4847999999999999"/>
    <n v="34.202599999999997"/>
    <n v="1.5238"/>
    <s v="North Pacific Ocean"/>
    <s v="Western Pacific"/>
    <s v="Northwestern Hawaiian Islands"/>
    <s v=" Unnamed Seamount West of Salmon Bank"/>
    <m/>
    <m/>
    <m/>
    <x v="2"/>
    <s v="2016-03-10"/>
    <n v="2016"/>
    <s v="01:36:43"/>
    <n v="26.998349999999999"/>
    <n v="-176.84298999999999"/>
    <n v="831.40800000000002"/>
    <n v="831.40800000000002"/>
    <n v="831.40800000000002"/>
    <s v="EX1603"/>
    <s v="D2-EX1603-06"/>
    <s v="EX1603_06_20160309T182237Z.mp4_07:14:06:41"/>
    <s v="5010050"/>
    <s v="fish"/>
    <s v="seamount"/>
    <s v="summit"/>
  </r>
  <r>
    <x v="7"/>
    <s v="Family"/>
    <n v="125436"/>
    <s v="Chordata"/>
    <s v="Actinopterygii"/>
    <s v="Anguilliformes"/>
    <s v="Synaphobranchidae"/>
    <s v="NA"/>
    <s v="NA"/>
    <s v="2017-03-10"/>
    <s v="ID by expert from video"/>
    <n v="1"/>
    <s v="NA"/>
    <s v="in water column"/>
    <s v="NA"/>
    <s v="primarily: basalt bedrock with manganese crust / secondary: sediment; cobble; boulder"/>
    <n v="4.4912999999999998"/>
    <n v="34.201099999999997"/>
    <n v="1.5130999999999999"/>
    <s v="North Pacific Ocean"/>
    <s v="Western Pacific"/>
    <s v="Northwestern Hawaiian Islands"/>
    <s v=" Unnamed Seamount West of Salmon Bank"/>
    <m/>
    <m/>
    <m/>
    <x v="2"/>
    <s v="2016-03-10"/>
    <n v="2016"/>
    <s v="01:39:07"/>
    <n v="26.998486"/>
    <n v="-176.84299999999999"/>
    <n v="821.00900000000001"/>
    <n v="821.00900000000001"/>
    <n v="821.00900000000001"/>
    <s v="EX1603"/>
    <s v="D2-EX1603-06"/>
    <s v="EX1603_06_20160309T182237Z.mp4_07:16:29:71"/>
    <s v="5010065"/>
    <s v="fish"/>
    <s v="seamount"/>
    <s v="summit"/>
  </r>
  <r>
    <x v="7"/>
    <s v="Family"/>
    <n v="125436"/>
    <s v="Chordata"/>
    <s v="Actinopterygii"/>
    <s v="Anguilliformes"/>
    <s v="Synaphobranchidae"/>
    <s v="NA"/>
    <s v="Tentative ID"/>
    <s v="2017-03-10"/>
    <s v="ID by expert from video"/>
    <n v="2"/>
    <s v="NA"/>
    <s v="in water column"/>
    <s v="NA"/>
    <s v="primarily: basalt bedrock with manganese crust / secondary: sediment"/>
    <n v="4.7103000000000002"/>
    <n v="34.1631"/>
    <n v="1.8514999999999999"/>
    <s v="North Pacific Ocean"/>
    <s v="Western Pacific"/>
    <s v="Northwestern Hawaiian Islands"/>
    <s v=" Unnamed Seamount West of Salmon Bank"/>
    <m/>
    <m/>
    <m/>
    <x v="2"/>
    <s v="2016-03-10"/>
    <n v="2016"/>
    <s v="01:45:54"/>
    <n v="26.998761999999999"/>
    <n v="-176.84293"/>
    <n v="777.08500000000004"/>
    <n v="777.08500000000004"/>
    <n v="777.08500000000004"/>
    <s v="EX1603"/>
    <s v="D2-EX1603-06"/>
    <s v="EX1603_06_20160309T182237Z.mp4_07:23:17:46"/>
    <s v="5010090"/>
    <s v="fish"/>
    <s v="seamount"/>
    <s v="summit"/>
  </r>
  <r>
    <x v="7"/>
    <s v="Family"/>
    <n v="125436"/>
    <s v="Chordata"/>
    <s v="Actinopterygii"/>
    <s v="Anguilliformes"/>
    <s v="Synaphobranchidae"/>
    <s v="NA"/>
    <s v="NA"/>
    <s v="2017-03-10"/>
    <s v="ID by expert from video"/>
    <n v="2"/>
    <s v="NA"/>
    <s v="in water column"/>
    <s v="NA"/>
    <s v="primarily: basalt bedrock with manganese crust / secondary: sediment"/>
    <n v="4.7576000000000001"/>
    <n v="34.1539"/>
    <n v="1.9301999999999999"/>
    <s v="North Pacific Ocean"/>
    <s v="Western Pacific"/>
    <s v="Northwestern Hawaiian Islands"/>
    <s v=" Unnamed Seamount West of Salmon Bank"/>
    <m/>
    <m/>
    <m/>
    <x v="2"/>
    <s v="2016-03-10"/>
    <n v="2016"/>
    <s v="01:51:03"/>
    <n v="26.999040000000001"/>
    <n v="-176.84293"/>
    <n v="767.06700000000001"/>
    <n v="767.06700000000001"/>
    <n v="767.06700000000001"/>
    <s v="EX1603"/>
    <s v="D2-EX1603-06"/>
    <s v="EX1603_06_20160309T182237Z.mp4_07:28:26:46"/>
    <s v="5010097"/>
    <s v="fish"/>
    <s v="seamount"/>
    <s v="summit"/>
  </r>
  <r>
    <x v="8"/>
    <s v="Subfamily"/>
    <n v="151825"/>
    <s v="Chordata"/>
    <s v="Actinopterygii"/>
    <s v="Anguilliformes"/>
    <s v="Synaphobranchidae"/>
    <s v="NA"/>
    <s v="Tentative ID"/>
    <s v="2016-11-20"/>
    <s v="ID by expert from video"/>
    <n v="1"/>
    <s v="NA"/>
    <s v="NA"/>
    <s v="NA"/>
    <s v="primarily: cobble with manganese crust / secondary: sediment; pebble with manganese crust"/>
    <n v="3.1991999999999998"/>
    <n v="34.4621"/>
    <n v="1.1221000000000001"/>
    <s v="North Pacific Ocean"/>
    <s v="Western Pacific"/>
    <s v="Northwestern Hawaiian Islands"/>
    <s v=" south of Pearl and Hermes Atoll"/>
    <s v=" Bank 9"/>
    <s v=" South"/>
    <m/>
    <x v="0"/>
    <s v="2015-08-10"/>
    <n v="2015"/>
    <s v="01:33:59"/>
    <n v="26.828700999999999"/>
    <n v="-175.60749999999999"/>
    <n v="1168.9169999999999"/>
    <n v="1168.9169999999999"/>
    <n v="1168.9169999999999"/>
    <s v="EX1504L2"/>
    <s v="D2-EX1504L2-08"/>
    <s v="EX1504L2_08_20150809T194638Z.mp4_05:47:21:44"/>
    <s v="128696"/>
    <s v="fish"/>
    <s v="tablemount"/>
    <s v="cone"/>
  </r>
  <r>
    <x v="8"/>
    <s v="Subfamily"/>
    <n v="151825"/>
    <s v="Chordata"/>
    <s v="Actinopterygii"/>
    <s v="Anguilliformes"/>
    <s v="Synaphobranchidae"/>
    <s v="NA"/>
    <s v="Tentative ID"/>
    <s v="2016-11-20"/>
    <s v="ID by expert from video"/>
    <n v="1"/>
    <s v="10-30 cm"/>
    <s v="NA"/>
    <s v="NA"/>
    <s v="primarily: cobble with manganese crust / secondary: sediment; pebble with manganese crust; basalt bedrock with manganese crust"/>
    <n v="3.2149999999999999"/>
    <n v="34.452100000000002"/>
    <n v="1.1129"/>
    <s v="North Pacific Ocean"/>
    <s v="Western Pacific"/>
    <s v="Northwestern Hawaiian Islands"/>
    <s v=" south of Pearl and Hermes Atoll"/>
    <s v=" Bank 9"/>
    <s v=" South"/>
    <m/>
    <x v="0"/>
    <s v="2015-08-10"/>
    <n v="2015"/>
    <s v="01:38:47"/>
    <n v="26.828824999999998"/>
    <n v="-175.60740000000001"/>
    <n v="1168.2619999999999"/>
    <n v="1168.2619999999999"/>
    <n v="1168.2619999999999"/>
    <s v="EX1504L2"/>
    <s v="D2-EX1504L2-08"/>
    <s v="EX1504L2_08_20150809T194638Z.mp4_05:52:08:70"/>
    <s v="128701"/>
    <s v="fish"/>
    <s v="tablemount"/>
    <s v="cone"/>
  </r>
  <r>
    <x v="8"/>
    <s v="Subfamily"/>
    <n v="151825"/>
    <s v="Chordata"/>
    <s v="Actinopterygii"/>
    <s v="Anguilliformes"/>
    <s v="Synaphobranchidae"/>
    <s v="NA"/>
    <s v="Tentative ID"/>
    <s v="2016-09-12"/>
    <s v="ID by expert from video"/>
    <n v="1"/>
    <s v="NA"/>
    <s v="NA"/>
    <s v="NA"/>
    <s v="primarily: basalt bedrock with manganese crust / secondary: sediment pocket; cemented cobble with manganese crust"/>
    <n v="2.4098999999999999"/>
    <n v="34.573399999999999"/>
    <n v="2.1587999999999998"/>
    <s v="North Pacific Ocean"/>
    <s v="Western Pacific"/>
    <s v="Northwestern Hawaiian Islands"/>
    <s v=" Pioneer Bank"/>
    <s v=" North Ridge"/>
    <m/>
    <m/>
    <x v="16"/>
    <s v="2015-08-15"/>
    <n v="2015"/>
    <s v="20:02:52"/>
    <n v="26.201056999999999"/>
    <n v="-173.32445999999999"/>
    <n v="1637.799"/>
    <n v="1637.799"/>
    <n v="1637.799"/>
    <s v="EX1504L2"/>
    <s v="D2-EX1504L2-14"/>
    <s v="EX1504L2_14_20150815T181738Z.mp4_01:45:14:21"/>
    <s v="124379"/>
    <s v="fish"/>
    <s v="bank"/>
    <s v="ridge"/>
  </r>
  <r>
    <x v="8"/>
    <s v="Subfamily"/>
    <n v="151825"/>
    <s v="Chordata"/>
    <s v="Actinopterygii"/>
    <s v="Anguilliformes"/>
    <s v="Synaphobranchidae"/>
    <s v="NA"/>
    <s v="Tentative ID"/>
    <s v="2016-09-18"/>
    <s v="ID by expert from video"/>
    <n v="1"/>
    <s v="NA"/>
    <s v="NA"/>
    <s v="NA"/>
    <s v="primarily: basalt bedrock with manganese crust / secondary: cemented cobble with manganese crust; basalt boulder with manganese crust"/>
    <n v="2.3416000000000001"/>
    <n v="34.5792"/>
    <n v="2.2559"/>
    <s v="North Pacific Ocean"/>
    <s v="Western Pacific"/>
    <s v="Northwestern Hawaiian Islands"/>
    <s v=" Pioneer Bank"/>
    <s v=" North Ridge"/>
    <m/>
    <m/>
    <x v="16"/>
    <s v="2015-08-15"/>
    <n v="2015"/>
    <s v="20:38:32"/>
    <n v="26.200935000000001"/>
    <n v="-173.32532"/>
    <n v="1597.614"/>
    <n v="1597.614"/>
    <n v="1597.614"/>
    <s v="EX1504L2"/>
    <s v="D2-EX1504L2-14"/>
    <s v="EX1504L2_14_20150815T181738Z.mp4_02:20:54:10"/>
    <s v="124617"/>
    <s v="fish"/>
    <s v="bank"/>
    <s v="ridge"/>
  </r>
  <r>
    <x v="8"/>
    <s v="Subfamily"/>
    <n v="151825"/>
    <s v="Chordata"/>
    <s v="Actinopterygii"/>
    <s v="Anguilliformes"/>
    <s v="Synaphobranchidae"/>
    <s v="NA"/>
    <s v="Tentative ID"/>
    <s v="2016-09-18"/>
    <s v="ID by expert from video"/>
    <n v="1"/>
    <s v="10-30 cm"/>
    <s v="NA"/>
    <s v="NA"/>
    <s v="primarily: cemented cobble with manganese crust / secondary: basalt boulder with manganese crust; basalt bedrock with manganese crust"/>
    <n v="2.339"/>
    <n v="34.5807"/>
    <n v="2.2416"/>
    <s v="North Pacific Ocean"/>
    <s v="Western Pacific"/>
    <s v="Northwestern Hawaiian Islands"/>
    <s v=" Pioneer Bank"/>
    <s v=" North Ridge"/>
    <m/>
    <m/>
    <x v="16"/>
    <s v="2015-08-15"/>
    <n v="2015"/>
    <s v="20:46:56"/>
    <n v="26.200990000000001"/>
    <n v="-173.32542000000001"/>
    <n v="1585.4580000000001"/>
    <n v="1585.4580000000001"/>
    <n v="1585.4580000000001"/>
    <s v="EX1504L2"/>
    <s v="D2-EX1504L2-14"/>
    <s v="EX1504L2_14_20150815T181738Z.mp4_02:29:17:76"/>
    <s v="124689"/>
    <s v="fish"/>
    <s v="bank"/>
    <s v="ridge"/>
  </r>
  <r>
    <x v="8"/>
    <s v="Subfamily"/>
    <n v="151825"/>
    <s v="Chordata"/>
    <s v="Actinopterygii"/>
    <s v="Anguilliformes"/>
    <s v="Synaphobranchidae"/>
    <s v="NA"/>
    <s v="Tentative ID"/>
    <s v="2016-09-19"/>
    <s v="ID by expert from video"/>
    <n v="1"/>
    <s v="NA"/>
    <s v="NA"/>
    <s v="NA"/>
    <s v="primarily: dike rock formation of basalt bedrock with manganese crust / secondary: cemented cobble with manganese crust; basalt bedrock with manganese crust"/>
    <n v="2.3412999999999999"/>
    <n v="34.579300000000003"/>
    <n v="2.2269999999999999"/>
    <s v="North Pacific Ocean"/>
    <s v="Western Pacific"/>
    <s v="Northwestern Hawaiian Islands"/>
    <s v=" Pioneer Bank"/>
    <s v=" North Ridge"/>
    <m/>
    <m/>
    <x v="16"/>
    <s v="2015-08-15"/>
    <n v="2015"/>
    <s v="21:52:19"/>
    <n v="26.199860000000001"/>
    <n v="-173.32556"/>
    <n v="1570.893"/>
    <n v="1570.893"/>
    <n v="1570.893"/>
    <s v="EX1504L2"/>
    <s v="D2-EX1504L2-14"/>
    <s v="EX1504L2_14_20150815T181738Z.mp4_03:34:41:38"/>
    <s v="124901"/>
    <s v="fish"/>
    <s v="bank"/>
    <s v="ridge"/>
  </r>
  <r>
    <x v="8"/>
    <s v="Subfamily"/>
    <n v="151825"/>
    <s v="Chordata"/>
    <s v="Actinopterygii"/>
    <s v="Anguilliformes"/>
    <s v="Synaphobranchidae"/>
    <s v="NA"/>
    <s v="Tentative ID"/>
    <s v="2016-09-25"/>
    <s v="ID by expert from video"/>
    <n v="1"/>
    <s v="NA"/>
    <s v="NA"/>
    <s v="NA"/>
    <s v="primarily: basalt bedrock with manganese crust / secondary: sediment pocket; basalt cobble with manganese crust"/>
    <n v="2.3624999999999998"/>
    <n v="34.577199999999998"/>
    <n v="2.1995"/>
    <s v="North Pacific Ocean"/>
    <s v="Western Pacific"/>
    <s v="Northwestern Hawaiian Islands"/>
    <s v=" Pioneer Bank"/>
    <s v=" North Ridge"/>
    <m/>
    <m/>
    <x v="16"/>
    <s v="2015-08-16"/>
    <n v="2015"/>
    <s v="00:35:01"/>
    <n v="26.197372000000001"/>
    <n v="-173.32579000000001"/>
    <n v="1522.364"/>
    <n v="1522.364"/>
    <n v="1522.364"/>
    <s v="EX1504L2"/>
    <s v="D2-EX1504L2-14"/>
    <s v="EX1504L2_14_20150815T181738Z.mp4_06:17:23:45"/>
    <s v="125527"/>
    <s v="fish"/>
    <s v="bank"/>
    <s v="ridge"/>
  </r>
  <r>
    <x v="9"/>
    <s v="Species"/>
    <n v="221388"/>
    <s v="Chordata"/>
    <s v="Actinopterygii"/>
    <s v="Anguilliformes"/>
    <s v="Synaphobranchidae"/>
    <s v="Synaphobranchus"/>
    <s v="NA"/>
    <s v="2016-04-21"/>
    <s v="ID by expert from video"/>
    <n v="1"/>
    <s v="50-100 cm"/>
    <s v="NA"/>
    <s v="NA"/>
    <s v="primarily: pillow lava formation of basalt bedrock with manganese crust / secondary: basalt cobble with manganese crust; basalt boulder with manganese crust"/>
    <n v="1.8234999999999999"/>
    <n v="34.639800000000001"/>
    <n v="3.1450999999999998"/>
    <s v="North Pacific Ocean"/>
    <s v="Western Pacific"/>
    <s v="Northwestern Hawaiian Islands"/>
    <s v=" East Necker Seamount (Keoea Seamount)"/>
    <m/>
    <m/>
    <m/>
    <x v="4"/>
    <s v="2015-08-02"/>
    <n v="2015"/>
    <s v="23:22:01"/>
    <n v="23.224651000000001"/>
    <n v="-163.51661999999999"/>
    <n v="2082.8510000000001"/>
    <n v="2082.8510000000001"/>
    <n v="2082.8510000000001"/>
    <s v="EX1504L2"/>
    <s v="D2-EX1504L2-01"/>
    <s v="EX1504L2_01_20150802T181746Z.mp4_05:04:15:14"/>
    <s v="113602"/>
    <s v="fish"/>
    <s v="bank"/>
    <s v="ridge"/>
  </r>
  <r>
    <x v="9"/>
    <s v="Species"/>
    <n v="221388"/>
    <s v="Chordata"/>
    <s v="Actinopterygii"/>
    <s v="Anguilliformes"/>
    <s v="Synaphobranchidae"/>
    <s v="Synaphobranchus"/>
    <s v="NA"/>
    <s v="2016-04-22"/>
    <s v="ID by expert from video"/>
    <n v="1"/>
    <s v="NA"/>
    <s v="NA"/>
    <s v="NA"/>
    <s v="primarily: pillow lava formation of basalt bedrock with manganese crust / secondary: basalt cobble with manganese crust; basalt boulder with manganese crust"/>
    <n v="2.0369999999999999"/>
    <n v="34.624299999999998"/>
    <n v="2.7662"/>
    <s v="North Pacific Ocean"/>
    <s v="Western Pacific"/>
    <s v="Northwestern Hawaiian Islands"/>
    <s v=" East Necker Seamount (Keoea Seamount)"/>
    <m/>
    <m/>
    <m/>
    <x v="4"/>
    <s v="2015-08-03"/>
    <n v="2015"/>
    <s v="00:11:40"/>
    <n v="23.225770000000001"/>
    <n v="-163.51758000000001"/>
    <n v="1981.836"/>
    <n v="1981.836"/>
    <n v="1981.836"/>
    <s v="EX1504L2"/>
    <s v="D2-EX1504L2-01"/>
    <s v="EX1504L2_01_20150802T181746Z.mp4_05:53:53:63"/>
    <s v="113755"/>
    <s v="fish"/>
    <s v="bank"/>
    <s v="ridge"/>
  </r>
  <r>
    <x v="9"/>
    <s v="Species"/>
    <n v="221388"/>
    <s v="Chordata"/>
    <s v="Actinopterygii"/>
    <s v="Anguilliformes"/>
    <s v="Synaphobranchidae"/>
    <s v="Synaphobranchus"/>
    <s v="Tentative ID"/>
    <s v="2016-05-04"/>
    <s v="ID by expert from video"/>
    <n v="1"/>
    <s v="30-50 cm"/>
    <s v="NA"/>
    <s v="NA"/>
    <s v="primarily: pillow lava formation of basalt bedrock with manganese crust"/>
    <n v="1.7502"/>
    <n v="34.646599999999999"/>
    <n v="3.246"/>
    <s v="North Pacific Ocean"/>
    <s v="Western Pacific"/>
    <s v="Northwestern Hawaiian Islands"/>
    <s v=" N. French Frigate Shoals"/>
    <s v=" Kanehunamoku Seamount"/>
    <m/>
    <m/>
    <x v="17"/>
    <s v="2015-08-04"/>
    <n v="2015"/>
    <s v="00:48:31"/>
    <n v="24.431868000000001"/>
    <n v="-166.09372999999999"/>
    <n v="2377.8209999999999"/>
    <n v="2377.8209999999999"/>
    <n v="2377.8209999999999"/>
    <s v="EX1504L2"/>
    <s v="D2-EX1504L2-02"/>
    <s v="EX1504L2_02_20150803T200549Z.mp4_04:42:42:42"/>
    <s v="114743"/>
    <s v="fish"/>
    <s v="tablemount"/>
    <s v="ridge"/>
  </r>
  <r>
    <x v="9"/>
    <s v="Species"/>
    <n v="221388"/>
    <s v="Chordata"/>
    <s v="Actinopterygii"/>
    <s v="Anguilliformes"/>
    <s v="Synaphobranchidae"/>
    <s v="Synaphobranchus"/>
    <s v="NA"/>
    <s v="2016-07-07"/>
    <s v="ID by expert from video"/>
    <n v="1"/>
    <s v="10-30 cm"/>
    <s v="NA"/>
    <s v="NA"/>
    <s v="primarily: pillow lava formation of basalt bedrock with manganese crust"/>
    <n v="1.9180999999999999"/>
    <n v="34.625799999999998"/>
    <n v="2.9537"/>
    <s v="North Pacific Ocean"/>
    <s v="Western Pacific"/>
    <s v="Northwestern Hawaiian Islands"/>
    <s v=" West Northhampton Seamount"/>
    <s v=" South Ridge"/>
    <m/>
    <m/>
    <x v="10"/>
    <s v="2015-08-07"/>
    <n v="2015"/>
    <s v="22:03:20"/>
    <n v="25.081942000000002"/>
    <n v="-172.48929999999999"/>
    <n v="1967.8530000000001"/>
    <n v="1967.8530000000001"/>
    <n v="1967.8530000000001"/>
    <s v="EX1504L2"/>
    <s v="D2-EX1504L2-06"/>
    <s v="EX1504L2_06_20150807T200232Z.mp4_02:00:47:83"/>
    <s v="117790"/>
    <s v="fish"/>
    <s v="bank"/>
    <s v="ridge"/>
  </r>
  <r>
    <x v="9"/>
    <s v="Species"/>
    <n v="221388"/>
    <s v="Chordata"/>
    <s v="Actinopterygii"/>
    <s v="Anguilliformes"/>
    <s v="Synaphobranchidae"/>
    <s v="Synaphobranchus"/>
    <s v="NA"/>
    <s v="2016-07-07"/>
    <s v="ID by expert from video"/>
    <n v="1"/>
    <s v="NA"/>
    <s v="NA"/>
    <s v="NA"/>
    <s v="primarily: basalt bedrock with manganese crust / secondary: sediment; basalt cobble with manganese crust"/>
    <n v="1.9098999999999999"/>
    <n v="34.626199999999997"/>
    <n v="2.9527999999999999"/>
    <s v="North Pacific Ocean"/>
    <s v="Western Pacific"/>
    <s v="Northwestern Hawaiian Islands"/>
    <s v=" West Northhampton Seamount"/>
    <s v=" South Ridge"/>
    <m/>
    <m/>
    <x v="10"/>
    <s v="2015-08-07"/>
    <n v="2015"/>
    <s v="22:15:24"/>
    <n v="25.081866999999999"/>
    <n v="-172.48936"/>
    <n v="1964.9269999999999"/>
    <n v="1964.9269999999999"/>
    <n v="1964.9269999999999"/>
    <s v="EX1504L2"/>
    <s v="D2-EX1504L2-06"/>
    <s v="EX1504L2_06_20150807T200232Z.mp4_02:12:51:54"/>
    <s v="117825"/>
    <s v="fish"/>
    <s v="bank"/>
    <s v="ridge"/>
  </r>
  <r>
    <x v="9"/>
    <s v="Species"/>
    <n v="221388"/>
    <s v="Chordata"/>
    <s v="Actinopterygii"/>
    <s v="Anguilliformes"/>
    <s v="Synaphobranchidae"/>
    <s v="Synaphobranchus"/>
    <s v="NA"/>
    <s v="2016-07-07"/>
    <s v="ID by expert from video"/>
    <n v="2"/>
    <s v="30-50 cm"/>
    <s v="NA"/>
    <s v="NA"/>
    <s v="primarily: basalt bedrock with manganese crust"/>
    <n v="1.9101999999999999"/>
    <n v="34.627699999999997"/>
    <n v="2.9339"/>
    <s v="North Pacific Ocean"/>
    <s v="Western Pacific"/>
    <s v="Northwestern Hawaiian Islands"/>
    <s v=" West Northhampton Seamount"/>
    <s v=" South Ridge"/>
    <m/>
    <m/>
    <x v="10"/>
    <s v="2015-08-07"/>
    <n v="2015"/>
    <s v="22:22:55"/>
    <n v="25.082077000000002"/>
    <n v="-172.48944"/>
    <n v="1957.175"/>
    <n v="1957.175"/>
    <n v="1957.175"/>
    <s v="EX1504L2"/>
    <s v="D2-EX1504L2-06"/>
    <s v="EX1504L2_06_20150807T200232Z.mp4_02:20:22:61"/>
    <s v="117849"/>
    <s v="fish"/>
    <s v="bank"/>
    <s v="ridge"/>
  </r>
  <r>
    <x v="9"/>
    <s v="Species"/>
    <n v="221388"/>
    <s v="Chordata"/>
    <s v="Actinopterygii"/>
    <s v="Anguilliformes"/>
    <s v="Synaphobranchidae"/>
    <s v="Synaphobranchus"/>
    <s v="NA"/>
    <s v="2016-07-07"/>
    <s v="ID by expert from video"/>
    <n v="1"/>
    <s v="NA"/>
    <s v="NA"/>
    <s v="NA"/>
    <s v="primarily: basalt bedrock with manganese crust / secondary: basalt cobble with manganese crust"/>
    <n v="1.9076"/>
    <n v="34.627600000000001"/>
    <n v="2.9912000000000001"/>
    <s v="North Pacific Ocean"/>
    <s v="Western Pacific"/>
    <s v="Northwestern Hawaiian Islands"/>
    <s v=" West Northhampton Seamount"/>
    <s v=" South Ridge"/>
    <m/>
    <m/>
    <x v="10"/>
    <s v="2015-08-07"/>
    <n v="2015"/>
    <s v="22:25:19"/>
    <n v="25.082208999999999"/>
    <n v="-172.48931999999999"/>
    <n v="1953.278"/>
    <n v="1953.278"/>
    <n v="1953.278"/>
    <s v="EX1504L2"/>
    <s v="D2-EX1504L2-06"/>
    <s v="EX1504L2_06_20150807T200232Z.mp4_02:22:46:89"/>
    <s v="117868"/>
    <s v="fish"/>
    <s v="bank"/>
    <s v="ridge"/>
  </r>
  <r>
    <x v="9"/>
    <s v="Species"/>
    <n v="221388"/>
    <s v="Chordata"/>
    <s v="Actinopterygii"/>
    <s v="Anguilliformes"/>
    <s v="Synaphobranchidae"/>
    <s v="Synaphobranchus"/>
    <s v="Tentative ID"/>
    <s v="2016-11-12"/>
    <s v="ID by expert from video"/>
    <n v="1"/>
    <s v="NA"/>
    <s v="NA"/>
    <s v="NA"/>
    <s v="primarily: bedrock with manganese crust / secondary: sediment; cobble with manganese crust; boulder with manganese crust"/>
    <n v="2.7250000000000001"/>
    <n v="34.521900000000002"/>
    <n v="1.5838000000000001"/>
    <s v="North Pacific Ocean"/>
    <s v="Western Pacific"/>
    <s v="Northwestern Hawaiian Islands"/>
    <s v=" south of Pearl and Hermes Atoll"/>
    <s v=" Bank 9"/>
    <s v=" South"/>
    <m/>
    <x v="0"/>
    <s v="2015-08-09"/>
    <n v="2015"/>
    <s v="21:10:36"/>
    <n v="26.822310999999999"/>
    <n v="-175.60668999999999"/>
    <n v="1372.9269999999999"/>
    <n v="1372.9269999999999"/>
    <n v="1372.9269999999999"/>
    <s v="EX1504L2"/>
    <s v="D2-EX1504L2-08"/>
    <s v="EX1504L2_08_20150809T194638Z.mp4_01:23:58:38"/>
    <s v="128202"/>
    <s v="fish"/>
    <s v="tablemount"/>
    <s v="flank"/>
  </r>
  <r>
    <x v="9"/>
    <s v="Species"/>
    <n v="221388"/>
    <s v="Chordata"/>
    <s v="Actinopterygii"/>
    <s v="Anguilliformes"/>
    <s v="Synaphobranchidae"/>
    <s v="Synaphobranchus"/>
    <s v="NA"/>
    <s v="2016-10-22"/>
    <s v="ID by expert from video"/>
    <n v="1"/>
    <s v="NA"/>
    <s v="NA"/>
    <s v="NA"/>
    <s v="primarily: sediment-covered limestone bedrock with manganese crust / secondary: sediment pocket"/>
    <n v="2.5758999999999999"/>
    <n v="34.566499999999998"/>
    <n v="2.1998000000000002"/>
    <s v="North Pacific Ocean"/>
    <s v="Western Pacific"/>
    <s v="Northwestern Hawaiian Islands"/>
    <s v=" Gardner Pinnacles"/>
    <s v=" North Reef Terrace"/>
    <m/>
    <m/>
    <x v="1"/>
    <s v="2015-08-17"/>
    <n v="2015"/>
    <s v="19:30:09"/>
    <n v="25.63815"/>
    <n v="-168.84996000000001"/>
    <n v="1560.877"/>
    <n v="1560.877"/>
    <n v="1560.877"/>
    <s v="EX1504L2"/>
    <s v="D2-EX1504L2-16"/>
    <s v="EX1504L2_16_20150817T180819Z.mp4_01:21:49:65"/>
    <s v="127064"/>
    <s v="fish"/>
    <s v="bank"/>
    <s v="terrace"/>
  </r>
  <r>
    <x v="9"/>
    <s v="Species"/>
    <n v="221388"/>
    <s v="Chordata"/>
    <s v="Actinopterygii"/>
    <s v="Anguilliformes"/>
    <s v="Synaphobranchidae"/>
    <s v="Synaphobranchus"/>
    <s v="NA"/>
    <s v="2016-11-05"/>
    <s v="ID by expert from video"/>
    <n v="1"/>
    <s v="30-50 cm"/>
    <s v="NA"/>
    <s v="NA"/>
    <s v="primarily: sediment-covered limestone bedrock with manganese crust"/>
    <n v="2.6375000000000002"/>
    <n v="34.561300000000003"/>
    <n v="2.1501000000000001"/>
    <s v="North Pacific Ocean"/>
    <s v="Western Pacific"/>
    <s v="Northwestern Hawaiian Islands"/>
    <s v=" Gardner Pinnacles"/>
    <s v=" North Reef Terrace"/>
    <m/>
    <m/>
    <x v="1"/>
    <s v="2015-08-17"/>
    <n v="2015"/>
    <s v="22:46:00"/>
    <n v="25.642319000000001"/>
    <n v="-168.84898000000001"/>
    <n v="1457.07"/>
    <n v="1457.07"/>
    <n v="1457.07"/>
    <s v="EX1504L2"/>
    <s v="D2-EX1504L2-16"/>
    <s v="EX1504L2_16_20150817T180819Z.mp4_04:37:40:81"/>
    <s v="127480"/>
    <s v="fish"/>
    <s v="bank"/>
    <s v="terrace"/>
  </r>
  <r>
    <x v="9"/>
    <s v="Species"/>
    <n v="221388"/>
    <s v="Chordata"/>
    <s v="Actinopterygii"/>
    <s v="Anguilliformes"/>
    <s v="Synaphobranchidae"/>
    <s v="Synaphobranchus"/>
    <s v="NA"/>
    <s v="2016-12-12"/>
    <s v="ID by expert from video"/>
    <n v="1"/>
    <s v="50-100 cm"/>
    <s v="NA"/>
    <s v="NA"/>
    <s v="primarily: basalt bedrock with manganese crust / secondary: basalt cobble with manganese crust"/>
    <n v="1.8339000000000001"/>
    <n v="34.634300000000003"/>
    <n v="3.0524"/>
    <s v="North Pacific Ocean"/>
    <s v="Western Pacific"/>
    <s v="Northwestern Hawaiian Islands"/>
    <s v=" Gardner Pinnacles"/>
    <s v=" North Ridge"/>
    <m/>
    <m/>
    <x v="7"/>
    <s v="2015-08-18"/>
    <n v="2015"/>
    <s v="22:26:06"/>
    <n v="25.882121999999999"/>
    <n v="-167.78082000000001"/>
    <n v="2030.3820000000001"/>
    <n v="2030.3820000000001"/>
    <n v="2030.3820000000001"/>
    <s v="EX1504L2"/>
    <s v="D2-EX1504L2-17"/>
    <s v="EX1504L2_17_20150818T180432Z.mp4_04:21:34:07"/>
    <s v="5000240"/>
    <s v="fish"/>
    <s v="bank"/>
    <s v="ridge"/>
  </r>
  <r>
    <x v="9"/>
    <s v="Species"/>
    <n v="221388"/>
    <s v="Chordata"/>
    <s v="Actinopterygii"/>
    <s v="Anguilliformes"/>
    <s v="Synaphobranchidae"/>
    <s v="Synaphobranchus"/>
    <s v="NA"/>
    <s v="2016-12-27"/>
    <s v="ID by expert from video"/>
    <n v="1"/>
    <s v="30-50 cm"/>
    <s v="NA"/>
    <s v="NA"/>
    <s v="primarily: pillow lava formation of basalt bedrock with manganese crust / secondary: basalt cobble with manganese crust; basalt boulder with manganese crust / comments: Large broken pillow formations"/>
    <n v="2.6646000000000001"/>
    <n v="34.5794"/>
    <n v="2.2911999999999999"/>
    <s v="North Pacific Ocean"/>
    <s v="Western Pacific"/>
    <s v="Northwestern Hawaiian Islands"/>
    <s v=" Nihoa Island"/>
    <s v=" West"/>
    <m/>
    <m/>
    <x v="14"/>
    <s v="2015-08-20"/>
    <n v="2015"/>
    <s v="21:54:48"/>
    <n v="23.183031"/>
    <n v="-162.45501999999999"/>
    <n v="1520.5050000000001"/>
    <n v="1520.5050000000001"/>
    <n v="1520.5050000000001"/>
    <s v="EX1504L2"/>
    <s v="D2-EX1504L2-18"/>
    <s v="EX1504L2_18_20150820T180847Z.mp4_03:46:01:40"/>
    <s v="5001745"/>
    <s v="fish"/>
    <s v="island"/>
    <s v="channel"/>
  </r>
  <r>
    <x v="9"/>
    <s v="Species"/>
    <n v="221388"/>
    <s v="Chordata"/>
    <s v="Actinopterygii"/>
    <s v="Anguilliformes"/>
    <s v="Synaphobranchidae"/>
    <s v="Synaphobranchus"/>
    <s v="NA"/>
    <s v="2016-12-27"/>
    <s v="ID by expert from video"/>
    <n v="1"/>
    <s v="NA"/>
    <s v="NA"/>
    <s v="NA"/>
    <s v="primarily: pillow lava formation of basalt bedrock with manganese crust / secondary: sediment pocket; basalt cobble with manganese crust"/>
    <n v="2.7326000000000001"/>
    <n v="34.575899999999997"/>
    <n v="2.2475000000000001"/>
    <s v="North Pacific Ocean"/>
    <s v="Western Pacific"/>
    <s v="Northwestern Hawaiian Islands"/>
    <s v=" Nihoa Island"/>
    <s v=" West"/>
    <m/>
    <m/>
    <x v="14"/>
    <s v="2015-08-20"/>
    <n v="2015"/>
    <s v="22:01:15"/>
    <n v="23.182928"/>
    <n v="-162.45502999999999"/>
    <n v="1521.0250000000001"/>
    <n v="1521.0250000000001"/>
    <n v="1521.0250000000001"/>
    <s v="EX1504L2"/>
    <s v="D2-EX1504L2-18"/>
    <s v="EX1504L2_18_20150820T180847Z.mp4_03:52:28:36"/>
    <s v="5001774"/>
    <s v="fish"/>
    <s v="island"/>
    <s v="channel"/>
  </r>
  <r>
    <x v="9"/>
    <s v="Species"/>
    <n v="221388"/>
    <s v="Chordata"/>
    <s v="Actinopterygii"/>
    <s v="Anguilliformes"/>
    <s v="Synaphobranchidae"/>
    <s v="Synaphobranchus"/>
    <s v="NA"/>
    <s v="2017-02-09"/>
    <s v="ID by expert from video"/>
    <n v="1"/>
    <s v="NA"/>
    <s v="NA"/>
    <s v="NA"/>
    <s v="primarily: sediment / secondary: basalt boulder"/>
    <n v="3.0084"/>
    <n v="34.548900000000003"/>
    <n v="2.0535999999999999"/>
    <s v="North Pacific Ocean"/>
    <s v="Western Pacific"/>
    <s v="Northwestern Hawaiian Islands"/>
    <s v=" N. French Frigate Shoals"/>
    <s v=" Submarine Canyon"/>
    <m/>
    <m/>
    <x v="15"/>
    <s v="2016-02-28"/>
    <n v="2016"/>
    <s v="19:45:34"/>
    <n v="23.944762999999998"/>
    <n v="-166.03755000000001"/>
    <n v="1402.864"/>
    <n v="1402.864"/>
    <n v="1402.864"/>
    <s v="EX1603"/>
    <s v="D2-EX1603-02"/>
    <s v="EX1603_02_20160228T183012Z.mp4_01:15:21:89"/>
    <s v="5004134"/>
    <s v="fish"/>
    <s v="atoll"/>
    <s v="flank"/>
  </r>
  <r>
    <x v="9"/>
    <s v="Species"/>
    <n v="221388"/>
    <s v="Chordata"/>
    <s v="Actinopterygii"/>
    <s v="Anguilliformes"/>
    <s v="Synaphobranchidae"/>
    <s v="Synaphobranchus"/>
    <s v="NA"/>
    <s v="2017-02-09"/>
    <s v="ID by expert from video"/>
    <n v="1"/>
    <s v="50-100 cm"/>
    <s v="NA"/>
    <s v="NA"/>
    <s v="primarily: sediment / secondary: basalt boulder"/>
    <n v="3.0390000000000001"/>
    <n v="34.545900000000003"/>
    <n v="2.0388999999999999"/>
    <s v="North Pacific Ocean"/>
    <s v="Western Pacific"/>
    <s v="Northwestern Hawaiian Islands"/>
    <s v=" N. French Frigate Shoals"/>
    <s v=" Submarine Canyon"/>
    <m/>
    <m/>
    <x v="15"/>
    <s v="2016-02-28"/>
    <n v="2016"/>
    <s v="19:51:49"/>
    <n v="23.944884999999999"/>
    <n v="-166.0376"/>
    <n v="1407.0170000000001"/>
    <n v="1407.0170000000001"/>
    <n v="1407.0170000000001"/>
    <s v="EX1603"/>
    <s v="D2-EX1603-02"/>
    <s v="EX1603_02_20160228T183012Z.mp4_01:21:36:58"/>
    <s v="5004143"/>
    <s v="fish"/>
    <s v="atoll"/>
    <s v="flank"/>
  </r>
  <r>
    <x v="9"/>
    <s v="Species"/>
    <n v="221388"/>
    <s v="Chordata"/>
    <s v="Actinopterygii"/>
    <s v="Anguilliformes"/>
    <s v="Synaphobranchidae"/>
    <s v="Synaphobranchus"/>
    <s v="NA"/>
    <s v="2017-02-15"/>
    <s v="ID by expert from video"/>
    <n v="1"/>
    <s v="NA"/>
    <s v="in water column"/>
    <s v="NA"/>
    <s v="primarily: pillow lava formation of basalt bedrock with manganese crust / secondary: sediment"/>
    <n v="1.6174999999999999"/>
    <n v="34.657699999999998"/>
    <n v="3.7244000000000002"/>
    <s v="North Pacific Ocean"/>
    <s v="Western Pacific"/>
    <s v="Northwestern Hawaiian Islands"/>
    <s v=" Pioneer Bank"/>
    <s v=" South Ridge"/>
    <m/>
    <m/>
    <x v="3"/>
    <s v="2016-03-02"/>
    <n v="2016"/>
    <s v="21:03:54"/>
    <n v="25.425428"/>
    <n v="-173.54340999999999"/>
    <n v="2333.9259999999999"/>
    <n v="2333.9259999999999"/>
    <n v="2333.9259999999999"/>
    <s v="EX1603"/>
    <s v="D2-EX1603-03"/>
    <s v="EX1603_03_20160302T184419Z.mp4_02:19:34:88"/>
    <s v="5005467"/>
    <s v="fish"/>
    <s v="bank"/>
    <s v="ridge"/>
  </r>
  <r>
    <x v="9"/>
    <s v="Species"/>
    <n v="221388"/>
    <s v="Chordata"/>
    <s v="Actinopterygii"/>
    <s v="Anguilliformes"/>
    <s v="Synaphobranchidae"/>
    <s v="Synaphobranchus"/>
    <s v="NA"/>
    <s v="2017-03-01"/>
    <s v="ID by expert from video"/>
    <n v="1"/>
    <s v="NA"/>
    <s v="in water column"/>
    <s v="NA"/>
    <s v="primarily: basalt bedrock with manganese crust / secondary: sediment; cobble; boulder with manganese crust"/>
    <n v="2.2965"/>
    <n v="34.591200000000001"/>
    <n v="2.5047999999999999"/>
    <s v="North Pacific Ocean"/>
    <s v="Western Pacific"/>
    <s v="Northwestern Hawaiian Islands"/>
    <s v=" Unnamed Seamount East of Bank 9"/>
    <s v=" Southwest Ridge"/>
    <m/>
    <m/>
    <x v="18"/>
    <s v="2016-03-05"/>
    <n v="2016"/>
    <s v="21:19:37"/>
    <n v="26.644172999999999"/>
    <n v="-175.39748"/>
    <n v="1702.5129999999999"/>
    <n v="1702.5129999999999"/>
    <n v="1702.5129999999999"/>
    <s v="EX1603"/>
    <s v="D2-EX1603-05"/>
    <s v="EX1603_05_20160305T180627Z.mp4_03:13:10:15"/>
    <s v="5008074"/>
    <s v="fish"/>
    <s v="seamount"/>
    <s v="summit"/>
  </r>
  <r>
    <x v="9"/>
    <s v="Species"/>
    <n v="221388"/>
    <s v="Chordata"/>
    <s v="Actinopterygii"/>
    <s v="Anguilliformes"/>
    <s v="Synaphobranchidae"/>
    <s v="Synaphobranchus"/>
    <s v="NA"/>
    <s v="2017-03-01"/>
    <s v="ID by expert from video"/>
    <n v="1"/>
    <s v="NA"/>
    <s v="in water column"/>
    <s v="NA"/>
    <s v="primarily: basalt bedrock with manganese crust / secondary: sediment; cobble; boulder with manganese crust"/>
    <n v="2.3018999999999998"/>
    <n v="34.590800000000002"/>
    <n v="2.5204"/>
    <s v="North Pacific Ocean"/>
    <s v="Western Pacific"/>
    <s v="Northwestern Hawaiian Islands"/>
    <s v=" Unnamed Seamount East of Bank 9"/>
    <s v=" Southwest Ridge"/>
    <m/>
    <m/>
    <x v="18"/>
    <s v="2016-03-05"/>
    <n v="2016"/>
    <s v="21:23:37"/>
    <n v="26.644221999999999"/>
    <n v="-175.39731"/>
    <n v="1699.6690000000001"/>
    <n v="1699.6690000000001"/>
    <n v="1699.6690000000001"/>
    <s v="EX1603"/>
    <s v="D2-EX1603-05"/>
    <s v="EX1603_05_20160305T180627Z.mp4_03:17:09:95"/>
    <s v="5008087"/>
    <s v="fish"/>
    <s v="seamount"/>
    <s v="summit"/>
  </r>
  <r>
    <x v="9"/>
    <s v="Species"/>
    <n v="221388"/>
    <s v="Chordata"/>
    <s v="Actinopterygii"/>
    <s v="Anguilliformes"/>
    <s v="Synaphobranchidae"/>
    <s v="Synaphobranchus"/>
    <s v="NA"/>
    <s v="2017-03-01"/>
    <s v="ID by expert from video"/>
    <n v="1"/>
    <s v="50-100 cm"/>
    <s v="in water column"/>
    <s v="NA"/>
    <s v="primarily: basalt bedrock with manganese crust / secondary: sediment; cobble"/>
    <n v="2.3589000000000002"/>
    <n v="34.585500000000003"/>
    <n v="2.4470000000000001"/>
    <s v="North Pacific Ocean"/>
    <s v="Western Pacific"/>
    <s v="Northwestern Hawaiian Islands"/>
    <s v=" Unnamed Seamount East of Bank 9"/>
    <s v=" Southwest Ridge"/>
    <m/>
    <m/>
    <x v="18"/>
    <s v="2016-03-05"/>
    <n v="2016"/>
    <s v="22:14:34"/>
    <n v="26.645143999999998"/>
    <n v="-175.39670000000001"/>
    <n v="1646.9079999999999"/>
    <n v="1646.9079999999999"/>
    <n v="1646.9079999999999"/>
    <s v="EX1603"/>
    <s v="D2-EX1603-05"/>
    <s v="EX1603_05_20160305T180627Z.mp4_04:08:07:01"/>
    <s v="5008180"/>
    <s v="fish"/>
    <s v="seamount"/>
    <s v="summit"/>
  </r>
  <r>
    <x v="9"/>
    <s v="Species"/>
    <n v="221388"/>
    <s v="Chordata"/>
    <s v="Actinopterygii"/>
    <s v="Anguilliformes"/>
    <s v="Synaphobranchidae"/>
    <s v="Synaphobranchus"/>
    <s v="NA"/>
    <s v="2017-03-01"/>
    <s v="ID by expert from video"/>
    <n v="1"/>
    <s v="NA"/>
    <s v="in water column"/>
    <s v="NA"/>
    <s v="primarily: basalt bedrock with manganese crust / secondary: sediment; boulder with manganese crust"/>
    <n v="2.3595000000000002"/>
    <n v="34.587899999999998"/>
    <n v="2.4535999999999998"/>
    <s v="North Pacific Ocean"/>
    <s v="Western Pacific"/>
    <s v="Northwestern Hawaiian Islands"/>
    <s v=" Unnamed Seamount East of Bank 9"/>
    <s v=" Southwest Ridge"/>
    <m/>
    <m/>
    <x v="18"/>
    <s v="2016-03-05"/>
    <n v="2016"/>
    <s v="23:35:30"/>
    <n v="26.645586000000002"/>
    <n v="-175.39609999999999"/>
    <n v="1637.2629999999999"/>
    <n v="1637.2629999999999"/>
    <n v="1637.2629999999999"/>
    <s v="EX1603"/>
    <s v="D2-EX1603-05"/>
    <s v="EX1603_05_20160305T180627Z.mp4_05:29:03:37"/>
    <s v="5008257"/>
    <s v="fish"/>
    <s v="seamount"/>
    <s v="summit"/>
  </r>
  <r>
    <x v="9"/>
    <s v="Species"/>
    <n v="221388"/>
    <s v="Chordata"/>
    <s v="Actinopterygii"/>
    <s v="Anguilliformes"/>
    <s v="Synaphobranchidae"/>
    <s v="Synaphobranchus"/>
    <s v="NA"/>
    <s v="2017-03-17"/>
    <s v="ID by expert from video"/>
    <n v="2"/>
    <s v="NA"/>
    <s v="in water column"/>
    <s v="NA"/>
    <s v="primarily: basalt bedrock with manganese crust / secondary: sediment"/>
    <n v="2.0409000000000002"/>
    <n v="34.613100000000003"/>
    <n v="2.8262999999999998"/>
    <s v="North Pacific Ocean"/>
    <s v="Western Pacific"/>
    <s v="Northwestern Hawaiian Islands"/>
    <s v=" Castellano Seamount"/>
    <s v=" Southeast Ridge"/>
    <m/>
    <m/>
    <x v="19"/>
    <s v="2016-03-10"/>
    <n v="2016"/>
    <s v="23:53:04"/>
    <n v="26.431920000000002"/>
    <n v="-177.80385000000001"/>
    <n v="1912.35"/>
    <n v="1912.35"/>
    <n v="1912.35"/>
    <s v="EX1603"/>
    <s v="D2-EX1603-07"/>
    <s v="EX1603_07_20160310T181739Z.mp4_05:35:25:25"/>
    <s v="5011727"/>
    <s v="fish"/>
    <s v="seamount"/>
    <s v="ridge"/>
  </r>
  <r>
    <x v="9"/>
    <s v="Species"/>
    <n v="221388"/>
    <s v="Chordata"/>
    <s v="Actinopterygii"/>
    <s v="Anguilliformes"/>
    <s v="Synaphobranchidae"/>
    <s v="Synaphobranchus"/>
    <s v="NA"/>
    <s v="2017-03-17"/>
    <s v="ID by expert from video"/>
    <n v="1"/>
    <s v="50-100 cm"/>
    <s v="in water column"/>
    <s v="NA"/>
    <s v="primarily: basalt bedrock with manganese crust / secondary: sediment"/>
    <n v="2.0448"/>
    <n v="34.612900000000003"/>
    <n v="2.7793999999999999"/>
    <s v="North Pacific Ocean"/>
    <s v="Western Pacific"/>
    <s v="Northwestern Hawaiian Islands"/>
    <s v=" Castellano Seamount"/>
    <s v=" Southeast Ridge"/>
    <m/>
    <m/>
    <x v="19"/>
    <s v="2016-03-10"/>
    <n v="2016"/>
    <s v="23:56:33"/>
    <n v="26.431920000000002"/>
    <n v="-177.80394000000001"/>
    <n v="1912.6279999999999"/>
    <n v="1912.6279999999999"/>
    <n v="1912.6279999999999"/>
    <s v="EX1603"/>
    <s v="D2-EX1603-07"/>
    <s v="EX1603_07_20160310T181739Z.mp4_05:38:53:98"/>
    <s v="5011743"/>
    <s v="fish"/>
    <s v="seamount"/>
    <s v="ridge"/>
  </r>
  <r>
    <x v="10"/>
    <s v="Genus"/>
    <n v="125656"/>
    <s v="Chordata"/>
    <s v="Actinopterygii"/>
    <s v="Anguilliformes"/>
    <s v="Synaphobranchidae"/>
    <s v="Synaphobranchus"/>
    <s v="Synaphobranchus affinis or kaupii"/>
    <s v="2016-11-20"/>
    <s v="ID by expert from video"/>
    <n v="1"/>
    <s v="50-100 cm"/>
    <s v="NA"/>
    <s v="NA"/>
    <s v="primarily: bedrock with manganese crust / secondary: sediment pocket"/>
    <n v="3.0585"/>
    <n v="34.474400000000003"/>
    <n v="1.2387999999999999"/>
    <s v="North Pacific Ocean"/>
    <s v="Western Pacific"/>
    <s v="Northwestern Hawaiian Islands"/>
    <s v=" south of Pearl and Hermes Atoll"/>
    <s v=" Bank 9"/>
    <s v=" South"/>
    <m/>
    <x v="0"/>
    <s v="2015-08-10"/>
    <n v="2015"/>
    <s v="00:04:33"/>
    <n v="26.827252999999999"/>
    <n v="-175.60745"/>
    <n v="1197.701"/>
    <n v="1197.701"/>
    <n v="1197.701"/>
    <s v="EX1504L2"/>
    <s v="D2-EX1504L2-08"/>
    <s v="EX1504L2_08_20150809T194638Z.mp4_04:17:55:01"/>
    <s v="128574"/>
    <s v="fish"/>
    <s v="tablemount"/>
    <s v="cone"/>
  </r>
  <r>
    <x v="10"/>
    <s v="Genus"/>
    <n v="125656"/>
    <s v="Chordata"/>
    <s v="Actinopterygii"/>
    <s v="Anguilliformes"/>
    <s v="Synaphobranchidae"/>
    <s v="Synaphobranchus"/>
    <s v="NA"/>
    <s v="2016-11-20"/>
    <s v="ID by expert from video"/>
    <n v="1"/>
    <s v="NA"/>
    <s v="NA"/>
    <s v="NA"/>
    <s v="primarily: cobble with manganese crust / secondary: sediment; pebble with manganese crust"/>
    <n v="3.1303000000000001"/>
    <n v="34.4634"/>
    <n v="1.1752"/>
    <s v="North Pacific Ocean"/>
    <s v="Western Pacific"/>
    <s v="Northwestern Hawaiian Islands"/>
    <s v=" south of Pearl and Hermes Atoll"/>
    <s v=" Bank 9"/>
    <s v=" South"/>
    <m/>
    <x v="0"/>
    <s v="2015-08-10"/>
    <n v="2015"/>
    <s v="01:05:19"/>
    <n v="26.828499999999998"/>
    <n v="-175.60748000000001"/>
    <n v="1168.7850000000001"/>
    <n v="1168.7850000000001"/>
    <n v="1168.7850000000001"/>
    <s v="EX1504L2"/>
    <s v="D2-EX1504L2-08"/>
    <s v="EX1504L2_08_20150809T194638Z.mp4_05:18:41:36"/>
    <s v="128671"/>
    <s v="fish"/>
    <s v="tablemount"/>
    <s v="cone"/>
  </r>
  <r>
    <x v="10"/>
    <s v="Genus"/>
    <n v="125656"/>
    <s v="Chordata"/>
    <s v="Actinopterygii"/>
    <s v="Anguilliformes"/>
    <s v="Synaphobranchidae"/>
    <s v="Synaphobranchus"/>
    <s v="NA"/>
    <s v="2017-02-10"/>
    <s v="ID by expert from video"/>
    <n v="1"/>
    <s v="NA"/>
    <s v="in water column"/>
    <s v="NA"/>
    <s v="primarily: basalt bedrock / secondary: sediment"/>
    <n v="3.4331999999999998"/>
    <n v="34.505400000000002"/>
    <n v="1.6777"/>
    <s v="North Pacific Ocean"/>
    <s v="Western Pacific"/>
    <s v="Northwestern Hawaiian Islands"/>
    <s v=" N. French Frigate Shoals"/>
    <s v=" Submarine Canyon"/>
    <m/>
    <m/>
    <x v="15"/>
    <s v="2016-02-29"/>
    <n v="2016"/>
    <s v="00:47:26"/>
    <n v="23.945540999999999"/>
    <n v="-166.04176000000001"/>
    <n v="1087.857"/>
    <n v="1087.857"/>
    <n v="1087.857"/>
    <s v="EX1603"/>
    <s v="D2-EX1603-02"/>
    <s v="EX1603_02_20160228T183012Z.mp4_06:17:13:56"/>
    <s v="5004701"/>
    <s v="fish"/>
    <s v="atoll"/>
    <s v="flank"/>
  </r>
  <r>
    <x v="10"/>
    <s v="Genus"/>
    <n v="125656"/>
    <s v="Chordata"/>
    <s v="Actinopterygii"/>
    <s v="Anguilliformes"/>
    <s v="Synaphobranchidae"/>
    <s v="Synaphobranchus"/>
    <s v="NA"/>
    <s v="2017-03-17"/>
    <s v="ID by expert from video"/>
    <n v="1"/>
    <s v="NA"/>
    <s v="in water column"/>
    <s v="NA"/>
    <s v="primarily: basalt bedrock with manganese crust / secondary: sediment"/>
    <n v="2.0230000000000001"/>
    <n v="34.615400000000001"/>
    <n v="2.7837000000000001"/>
    <s v="North Pacific Ocean"/>
    <s v="Western Pacific"/>
    <s v="Northwestern Hawaiian Islands"/>
    <s v=" Castellano Seamount"/>
    <s v=" Southeast Ridge"/>
    <m/>
    <m/>
    <x v="19"/>
    <s v="2016-03-10"/>
    <n v="2016"/>
    <s v="23:47:42"/>
    <n v="26.431947999999998"/>
    <n v="-177.80356"/>
    <n v="1918.5119999999999"/>
    <n v="1918.5119999999999"/>
    <n v="1918.5119999999999"/>
    <s v="EX1603"/>
    <s v="D2-EX1603-07"/>
    <s v="EX1603_07_20160310T181739Z.mp4_05:30:03:34"/>
    <s v="5011691"/>
    <s v="fish"/>
    <s v="seamount"/>
    <s v="ridge"/>
  </r>
  <r>
    <x v="11"/>
    <s v="Species"/>
    <n v="126370"/>
    <s v="Chordata"/>
    <s v="Actinopterygii"/>
    <s v="Aulopiformes"/>
    <s v="Bathysauridae"/>
    <s v="Bathysaurus"/>
    <s v="NA"/>
    <s v="2017-02-08"/>
    <s v="ID by expert from video"/>
    <n v="1"/>
    <s v="10-30 cm"/>
    <s v="NA"/>
    <s v="sediment"/>
    <s v="primarily: sediment / secondary: pebble"/>
    <n v="1.472"/>
    <n v="34.692100000000003"/>
    <n v="4.4884000000000004"/>
    <s v="North Pacific Ocean"/>
    <s v="Western Pacific"/>
    <s v="Northwestern Hawaiian Islands"/>
    <s v=" Necker Island"/>
    <s v=" Northeast"/>
    <m/>
    <m/>
    <x v="20"/>
    <s v="2016-02-27"/>
    <n v="2016"/>
    <s v="22:30:35"/>
    <n v="23.573675000000001"/>
    <n v="-164.02846"/>
    <n v="4283.6710000000003"/>
    <n v="4283.6710000000003"/>
    <n v="4283.6710000000003"/>
    <s v="EX1603"/>
    <s v="D2-EX1603-01"/>
    <s v="EX1603_01_20160227T193110Z.mp4_02:59:25:36"/>
    <s v="5003983"/>
    <s v="fish"/>
    <s v="island"/>
    <s v="flank"/>
  </r>
  <r>
    <x v="12"/>
    <s v="Species"/>
    <n v="221394"/>
    <s v="Chordata"/>
    <s v="Actinopterygii"/>
    <s v="Aulopiformes"/>
    <s v="Ipnopidae"/>
    <s v="Bathypterois"/>
    <s v="Tentative ID"/>
    <s v="2016-11-04"/>
    <s v="ID by expert from video"/>
    <n v="1"/>
    <s v="NA"/>
    <s v="NA"/>
    <s v="sediment-covered limestone bedrock with manganese crust"/>
    <s v="primarily: sediment-covered limestone bedrock with manganese crust"/>
    <n v="2.6379000000000001"/>
    <n v="34.561399999999999"/>
    <n v="2.1404000000000001"/>
    <s v="North Pacific Ocean"/>
    <s v="Western Pacific"/>
    <s v="Northwestern Hawaiian Islands"/>
    <s v=" Gardner Pinnacles"/>
    <s v=" North Reef Terrace"/>
    <m/>
    <m/>
    <x v="1"/>
    <s v="2015-08-17"/>
    <n v="2015"/>
    <s v="20:56:56"/>
    <n v="25.639803000000001"/>
    <n v="-168.85117"/>
    <n v="1465.8"/>
    <n v="1465.8"/>
    <n v="1465.8"/>
    <s v="EX1504L2"/>
    <s v="D2-EX1504L2-16"/>
    <s v="EX1504L2_16_20150817T180819Z.mp4_02:48:37:32"/>
    <s v="127205"/>
    <s v="fish"/>
    <s v="bank"/>
    <s v="terrace"/>
  </r>
  <r>
    <x v="12"/>
    <s v="Species"/>
    <n v="221394"/>
    <s v="Chordata"/>
    <s v="Actinopterygii"/>
    <s v="Aulopiformes"/>
    <s v="Ipnopidae"/>
    <s v="Bathypterois"/>
    <s v="NA"/>
    <s v="2016-11-04"/>
    <s v="ID by expert from video"/>
    <n v="1"/>
    <s v="10-30 cm"/>
    <s v="NA"/>
    <s v="sediment-covered limestone bedrock with manganese crust"/>
    <s v="primarily: sediment-covered limestone bedrock with manganese crust"/>
    <n v="2.6065999999999998"/>
    <n v="34.564999999999998"/>
    <n v="2.1629999999999998"/>
    <s v="North Pacific Ocean"/>
    <s v="Western Pacific"/>
    <s v="Northwestern Hawaiian Islands"/>
    <s v=" Gardner Pinnacles"/>
    <s v=" North Reef Terrace"/>
    <m/>
    <m/>
    <x v="1"/>
    <s v="2015-08-17"/>
    <n v="2015"/>
    <s v="21:21:23"/>
    <n v="25.640039999999999"/>
    <n v="-168.85138000000001"/>
    <n v="1462.2539999999999"/>
    <n v="1462.2539999999999"/>
    <n v="1462.2539999999999"/>
    <s v="EX1504L2"/>
    <s v="D2-EX1504L2-16"/>
    <s v="EX1504L2_16_20150817T180819Z.mp4_03:13:04:43"/>
    <s v="127227"/>
    <s v="fish"/>
    <s v="bank"/>
    <s v="terrace"/>
  </r>
  <r>
    <x v="12"/>
    <s v="Species"/>
    <n v="221394"/>
    <s v="Chordata"/>
    <s v="Actinopterygii"/>
    <s v="Aulopiformes"/>
    <s v="Ipnopidae"/>
    <s v="Bathypterois"/>
    <s v="Tentative ID"/>
    <s v="2016-11-04"/>
    <s v="ID by expert from video"/>
    <n v="1"/>
    <s v="10-30 cm"/>
    <s v="NA"/>
    <s v="NA"/>
    <s v="primarily: sediment-covered limestone bedrock with manganese crust"/>
    <n v="2.6126"/>
    <n v="34.561700000000002"/>
    <n v="2.1839"/>
    <s v="North Pacific Ocean"/>
    <s v="Western Pacific"/>
    <s v="Northwestern Hawaiian Islands"/>
    <s v=" Gardner Pinnacles"/>
    <s v=" North Reef Terrace"/>
    <m/>
    <m/>
    <x v="1"/>
    <s v="2015-08-17"/>
    <n v="2015"/>
    <s v="21:31:49"/>
    <n v="25.640374999999999"/>
    <n v="-168.85185000000001"/>
    <n v="1459.481"/>
    <n v="1459.481"/>
    <n v="1459.481"/>
    <s v="EX1504L2"/>
    <s v="D2-EX1504L2-16"/>
    <s v="EX1504L2_16_20150817T180819Z.mp4_03:23:29:98"/>
    <s v="127244"/>
    <s v="fish"/>
    <s v="bank"/>
    <s v="terrace"/>
  </r>
  <r>
    <x v="12"/>
    <s v="Species"/>
    <n v="221394"/>
    <s v="Chordata"/>
    <s v="Actinopterygii"/>
    <s v="Aulopiformes"/>
    <s v="Ipnopidae"/>
    <s v="Bathypterois"/>
    <s v="Tentative ID"/>
    <s v="2016-11-04"/>
    <s v="ID by expert from video"/>
    <n v="1"/>
    <s v="10-30 cm"/>
    <s v="NA"/>
    <s v="sediment-covered limestone bedrock with manganese crust"/>
    <s v="primarily: sediment-covered limestone bedrock with manganese crust"/>
    <n v="2.6152000000000002"/>
    <n v="34.564"/>
    <n v="2.1585999999999999"/>
    <s v="North Pacific Ocean"/>
    <s v="Western Pacific"/>
    <s v="Northwestern Hawaiian Islands"/>
    <s v=" Gardner Pinnacles"/>
    <s v=" North Reef Terrace"/>
    <m/>
    <m/>
    <x v="1"/>
    <s v="2015-08-17"/>
    <n v="2015"/>
    <s v="21:35:43"/>
    <n v="25.640506999999999"/>
    <n v="-168.85195999999999"/>
    <n v="1457.4359999999999"/>
    <n v="1457.4359999999999"/>
    <n v="1457.4359999999999"/>
    <s v="EX1504L2"/>
    <s v="D2-EX1504L2-16"/>
    <s v="EX1504L2_16_20150817T180819Z.mp4_03:27:23:71"/>
    <s v="127266"/>
    <s v="fish"/>
    <s v="bank"/>
    <s v="terrace"/>
  </r>
  <r>
    <x v="12"/>
    <s v="Species"/>
    <n v="221394"/>
    <s v="Chordata"/>
    <s v="Actinopterygii"/>
    <s v="Aulopiformes"/>
    <s v="Ipnopidae"/>
    <s v="Bathypterois"/>
    <s v="NA"/>
    <s v="2016-11-04"/>
    <s v="ID by expert from video"/>
    <n v="1"/>
    <s v="10-30 cm"/>
    <s v="imaged again at 03:43:09:67"/>
    <s v="sediment-covered limestone bedrock with manganese crust"/>
    <s v="primarily: sediment-covered limestone bedrock with manganese crust"/>
    <n v="2.6206"/>
    <n v="34.5627"/>
    <n v="2.1341000000000001"/>
    <s v="North Pacific Ocean"/>
    <s v="Western Pacific"/>
    <s v="Northwestern Hawaiian Islands"/>
    <s v=" Gardner Pinnacles"/>
    <s v=" North Reef Terrace"/>
    <m/>
    <m/>
    <x v="1"/>
    <s v="2015-08-17"/>
    <n v="2015"/>
    <s v="21:49:42"/>
    <n v="25.640951000000001"/>
    <n v="-168.85165000000001"/>
    <n v="1457.502"/>
    <n v="1457.502"/>
    <n v="1457.502"/>
    <s v="EX1504L2"/>
    <s v="D2-EX1504L2-16"/>
    <s v="EX1504L2_16_20150817T180819Z.mp4_03:41:23:33"/>
    <s v="127316"/>
    <s v="fish"/>
    <s v="bank"/>
    <s v="terrace"/>
  </r>
  <r>
    <x v="12"/>
    <s v="Species"/>
    <n v="221394"/>
    <s v="Chordata"/>
    <s v="Actinopterygii"/>
    <s v="Aulopiformes"/>
    <s v="Ipnopidae"/>
    <s v="Bathypterois"/>
    <s v="NA"/>
    <s v="2016-11-04"/>
    <s v="ID by expert from video"/>
    <n v="1"/>
    <s v="10-30 cm"/>
    <s v="NA"/>
    <s v="sediment-covered limestone bedrock with manganese crust"/>
    <s v="primarily: sediment-covered limestone bedrock with manganese crust"/>
    <n v="2.617"/>
    <n v="34.563699999999997"/>
    <n v="2.1476999999999999"/>
    <s v="North Pacific Ocean"/>
    <s v="Western Pacific"/>
    <s v="Northwestern Hawaiian Islands"/>
    <s v=" Gardner Pinnacles"/>
    <s v=" North Reef Terrace"/>
    <m/>
    <m/>
    <x v="1"/>
    <s v="2015-08-17"/>
    <n v="2015"/>
    <s v="22:06:52"/>
    <n v="25.641439999999999"/>
    <n v="-168.85086000000001"/>
    <n v="1459.337"/>
    <n v="1459.337"/>
    <n v="1459.337"/>
    <s v="EX1504L2"/>
    <s v="D2-EX1504L2-16"/>
    <s v="EX1504L2_16_20150817T180819Z.mp4_03:58:32:51"/>
    <s v="127355"/>
    <s v="fish"/>
    <s v="bank"/>
    <s v="terrace"/>
  </r>
  <r>
    <x v="12"/>
    <s v="Species"/>
    <n v="221394"/>
    <s v="Chordata"/>
    <s v="Actinopterygii"/>
    <s v="Aulopiformes"/>
    <s v="Ipnopidae"/>
    <s v="Bathypterois"/>
    <s v="NA"/>
    <s v="2016-11-05"/>
    <s v="ID by expert from video"/>
    <n v="1"/>
    <s v="10-30 cm"/>
    <s v="NA"/>
    <s v="sediment-covered limestone bedrock with manganese crust"/>
    <s v="primarily: sediment-covered limestone bedrock with manganese crust"/>
    <n v="2.6168"/>
    <n v="34.5642"/>
    <n v="2.1656"/>
    <s v="North Pacific Ocean"/>
    <s v="Western Pacific"/>
    <s v="Northwestern Hawaiian Islands"/>
    <s v=" Gardner Pinnacles"/>
    <s v=" North Reef Terrace"/>
    <m/>
    <m/>
    <x v="1"/>
    <s v="2015-08-17"/>
    <n v="2015"/>
    <s v="22:19:42"/>
    <n v="25.641625999999999"/>
    <n v="-168.85006999999999"/>
    <n v="1456.43"/>
    <n v="1456.43"/>
    <n v="1456.43"/>
    <s v="EX1504L2"/>
    <s v="D2-EX1504L2-16"/>
    <s v="EX1504L2_16_20150817T180819Z.mp4_04:11:23:01"/>
    <s v="127397"/>
    <s v="fish"/>
    <s v="bank"/>
    <s v="terrace"/>
  </r>
  <r>
    <x v="12"/>
    <s v="Species"/>
    <n v="221394"/>
    <s v="Chordata"/>
    <s v="Actinopterygii"/>
    <s v="Aulopiformes"/>
    <s v="Ipnopidae"/>
    <s v="Bathypterois"/>
    <s v="NA"/>
    <s v="2016-11-05"/>
    <s v="ID by expert from video"/>
    <n v="1"/>
    <s v="10-30 cm"/>
    <s v="NA"/>
    <s v="sediment-covered limestone bedrock with manganese crust"/>
    <s v="primarily: sediment-covered limestone bedrock with manganese crust"/>
    <n v="2.6233"/>
    <n v="34.563099999999999"/>
    <n v="2.1240999999999999"/>
    <s v="North Pacific Ocean"/>
    <s v="Western Pacific"/>
    <s v="Northwestern Hawaiian Islands"/>
    <s v=" Gardner Pinnacles"/>
    <s v=" North Reef Terrace"/>
    <m/>
    <m/>
    <x v="1"/>
    <s v="2015-08-17"/>
    <n v="2015"/>
    <s v="22:20:19"/>
    <n v="25.641617"/>
    <n v="-168.85005000000001"/>
    <n v="1456.146"/>
    <n v="1456.146"/>
    <n v="1456.146"/>
    <s v="EX1504L2"/>
    <s v="D2-EX1504L2-16"/>
    <s v="EX1504L2_16_20150817T180819Z.mp4_04:11:59:79"/>
    <s v="127402"/>
    <s v="fish"/>
    <s v="bank"/>
    <s v="terrace"/>
  </r>
  <r>
    <x v="12"/>
    <s v="Species"/>
    <n v="221394"/>
    <s v="Chordata"/>
    <s v="Actinopterygii"/>
    <s v="Aulopiformes"/>
    <s v="Ipnopidae"/>
    <s v="Bathypterois"/>
    <s v="NA"/>
    <s v="2016-11-05"/>
    <s v="ID by expert from video"/>
    <n v="1"/>
    <s v="10-30 cm"/>
    <s v="NA"/>
    <s v="sediment-covered limestone bedrock with manganese crust"/>
    <s v="primarily: sediment-covered limestone bedrock with manganese crust"/>
    <n v="2.6156999999999999"/>
    <n v="34.5642"/>
    <n v="2.1493000000000002"/>
    <s v="North Pacific Ocean"/>
    <s v="Western Pacific"/>
    <s v="Northwestern Hawaiian Islands"/>
    <s v=" Gardner Pinnacles"/>
    <s v=" North Reef Terrace"/>
    <m/>
    <m/>
    <x v="1"/>
    <s v="2015-08-17"/>
    <n v="2015"/>
    <s v="22:23:49"/>
    <n v="25.641694999999999"/>
    <n v="-168.85004000000001"/>
    <n v="1457.4690000000001"/>
    <n v="1457.4690000000001"/>
    <n v="1457.4690000000001"/>
    <s v="EX1504L2"/>
    <s v="D2-EX1504L2-16"/>
    <s v="EX1504L2_16_20150817T180819Z.mp4_04:15:29:98"/>
    <s v="127419"/>
    <s v="fish"/>
    <s v="bank"/>
    <s v="terrace"/>
  </r>
  <r>
    <x v="12"/>
    <s v="Species"/>
    <n v="221394"/>
    <s v="Chordata"/>
    <s v="Actinopterygii"/>
    <s v="Aulopiformes"/>
    <s v="Ipnopidae"/>
    <s v="Bathypterois"/>
    <s v="NA"/>
    <s v="2016-11-05"/>
    <s v="ID by expert from video"/>
    <n v="1"/>
    <s v="10-30 cm"/>
    <s v="NA"/>
    <s v="sediment-covered limestone bedrock with manganese crust"/>
    <s v="primarily: sediment-covered limestone bedrock with manganese crust"/>
    <n v="2.6253000000000002"/>
    <n v="34.563200000000002"/>
    <n v="2.1488"/>
    <s v="North Pacific Ocean"/>
    <s v="Western Pacific"/>
    <s v="Northwestern Hawaiian Islands"/>
    <s v=" Gardner Pinnacles"/>
    <s v=" North Reef Terrace"/>
    <m/>
    <m/>
    <x v="1"/>
    <s v="2015-08-17"/>
    <n v="2015"/>
    <s v="22:28:49"/>
    <n v="25.641714"/>
    <n v="-168.84987000000001"/>
    <n v="1456.9949999999999"/>
    <n v="1456.9949999999999"/>
    <n v="1456.9949999999999"/>
    <s v="EX1504L2"/>
    <s v="D2-EX1504L2-16"/>
    <s v="EX1504L2_16_20150817T180819Z.mp4_04:20:30:44"/>
    <s v="127424"/>
    <s v="fish"/>
    <s v="bank"/>
    <s v="terrace"/>
  </r>
  <r>
    <x v="12"/>
    <s v="Species"/>
    <n v="221394"/>
    <s v="Chordata"/>
    <s v="Actinopterygii"/>
    <s v="Aulopiformes"/>
    <s v="Ipnopidae"/>
    <s v="Bathypterois"/>
    <s v="NA"/>
    <s v="2016-11-05"/>
    <s v="ID by expert from video"/>
    <n v="1"/>
    <s v="NA"/>
    <s v="NA"/>
    <s v="NA"/>
    <s v="primarily: sediment-covered limestone bedrock with manganese crust"/>
    <n v="2.6173000000000002"/>
    <n v="34.563099999999999"/>
    <n v="2.1778"/>
    <s v="North Pacific Ocean"/>
    <s v="Western Pacific"/>
    <s v="Northwestern Hawaiian Islands"/>
    <s v=" Gardner Pinnacles"/>
    <s v=" North Reef Terrace"/>
    <m/>
    <m/>
    <x v="1"/>
    <s v="2015-08-17"/>
    <n v="2015"/>
    <s v="22:37:16"/>
    <n v="25.641829000000001"/>
    <n v="-168.84954999999999"/>
    <n v="1457.4590000000001"/>
    <n v="1457.4590000000001"/>
    <n v="1457.4590000000001"/>
    <s v="EX1504L2"/>
    <s v="D2-EX1504L2-16"/>
    <s v="EX1504L2_16_20150817T180819Z.mp4_04:28:56:74"/>
    <s v="127448"/>
    <s v="fish"/>
    <s v="bank"/>
    <s v="terrace"/>
  </r>
  <r>
    <x v="12"/>
    <s v="Species"/>
    <n v="221394"/>
    <s v="Chordata"/>
    <s v="Actinopterygii"/>
    <s v="Aulopiformes"/>
    <s v="Ipnopidae"/>
    <s v="Bathypterois"/>
    <s v="NA"/>
    <s v="2016-11-05"/>
    <s v="ID by expert from video"/>
    <n v="2"/>
    <s v="NA"/>
    <s v="NA"/>
    <s v="sediment-covered limestone bedrock with manganese crust"/>
    <s v="primarily: sediment-covered limestone bedrock with manganese crust"/>
    <n v="2.6211000000000002"/>
    <n v="34.563200000000002"/>
    <n v="2.1678000000000002"/>
    <s v="North Pacific Ocean"/>
    <s v="Western Pacific"/>
    <s v="Northwestern Hawaiian Islands"/>
    <s v=" Gardner Pinnacles"/>
    <s v=" North Reef Terrace"/>
    <m/>
    <m/>
    <x v="1"/>
    <s v="2015-08-17"/>
    <n v="2015"/>
    <s v="22:38:11"/>
    <n v="25.642063"/>
    <n v="-168.84943000000001"/>
    <n v="1457.252"/>
    <n v="1457.252"/>
    <n v="1457.252"/>
    <s v="EX1504L2"/>
    <s v="D2-EX1504L2-16"/>
    <s v="EX1504L2_16_20150817T180819Z.mp4_04:29:51:56"/>
    <s v="127454"/>
    <s v="fish"/>
    <s v="bank"/>
    <s v="terrace"/>
  </r>
  <r>
    <x v="13"/>
    <s v="Species"/>
    <n v="280249"/>
    <s v="Chordata"/>
    <s v="Actinopterygii"/>
    <s v="Gadiformes"/>
    <s v="Macrouridae"/>
    <s v="Coelorinchus"/>
    <s v="NA"/>
    <s v="2017-03-10"/>
    <s v="ID by expert from video"/>
    <n v="1"/>
    <s v="NA"/>
    <s v="in water column"/>
    <s v="NA"/>
    <s v="primarily: cemented bedrock / secondary: sediment; Cnidaria (dead) / comments: coral rubble looks like scleractinian Enallopsammia sp."/>
    <n v="5.0179"/>
    <n v="34.109099999999998"/>
    <n v="2.3681999999999999"/>
    <s v="North Pacific Ocean"/>
    <s v="Western Pacific"/>
    <s v="Northwestern Hawaiian Islands"/>
    <s v=" Unnamed Seamount West of Salmon Bank"/>
    <m/>
    <m/>
    <m/>
    <x v="2"/>
    <s v="2016-03-10"/>
    <n v="2016"/>
    <s v="03:50:21"/>
    <n v="27.001830000000002"/>
    <n v="-176.83902"/>
    <n v="668.93799999999999"/>
    <n v="668.93799999999999"/>
    <n v="668.93799999999999"/>
    <s v="EX1603"/>
    <s v="D2-EX1603-06"/>
    <s v="EX1603_06_20160309T182237Z.mp4_09:27:44:06"/>
    <s v="5010241"/>
    <s v="fish"/>
    <s v="seamount"/>
    <s v="summit"/>
  </r>
  <r>
    <x v="14"/>
    <s v="Species"/>
    <n v="280349"/>
    <s v="Chordata"/>
    <s v="Actinopterygii"/>
    <s v="Gadiformes"/>
    <s v="Macrouridae"/>
    <s v="Coelorinchus"/>
    <s v="NA"/>
    <s v="2017-03-10"/>
    <s v="ID by expert from video"/>
    <n v="1"/>
    <s v="NA"/>
    <s v="NA"/>
    <s v="NA"/>
    <s v="primarily: basalt bedrock with manganese crust / secondary: sediment; cemented bedrock; Cnidaria (dead)"/>
    <n v="5.6538000000000004"/>
    <n v="34.065899999999999"/>
    <n v="3.1375999999999999"/>
    <s v="North Pacific Ocean"/>
    <s v="Western Pacific"/>
    <s v="Northwestern Hawaiian Islands"/>
    <s v=" Unnamed Seamount West of Salmon Bank"/>
    <m/>
    <m/>
    <m/>
    <x v="2"/>
    <s v="2016-03-10"/>
    <n v="2016"/>
    <s v="04:03:40"/>
    <n v="27.001971999999999"/>
    <n v="-176.8383"/>
    <n v="650.52499999999998"/>
    <n v="650.52499999999998"/>
    <n v="650.52499999999998"/>
    <s v="EX1603"/>
    <s v="D2-EX1603-06"/>
    <s v="EX1603_06_20160309T182237Z.mp4_09:41:03:41"/>
    <s v="5010271"/>
    <s v="fish"/>
    <s v="seamount"/>
    <s v="summit"/>
  </r>
  <r>
    <x v="15"/>
    <s v="Species"/>
    <n v="272335"/>
    <s v="Chordata"/>
    <s v="Actinopterygii"/>
    <s v="Gadiformes"/>
    <s v="Macrouridae"/>
    <s v="Coryphaenoides"/>
    <s v="NA"/>
    <s v="2016-05-09"/>
    <s v="ID by expert from video"/>
    <n v="1"/>
    <s v="10-30 cm"/>
    <s v="NA"/>
    <s v="NA"/>
    <s v="primarily: basalt bedrock with manganese crust / secondary: basalt cobble with manganese crust; basalt boulder with manganese crust"/>
    <n v="1.7474000000000001"/>
    <n v="34.646799999999999"/>
    <n v="3.1617000000000002"/>
    <s v="North Pacific Ocean"/>
    <s v="Western Pacific"/>
    <s v="Northwestern Hawaiian Islands"/>
    <s v=" N. French Frigate Shoals"/>
    <s v=" Kanehunamoku Seamount"/>
    <m/>
    <m/>
    <x v="17"/>
    <s v="2015-08-04"/>
    <n v="2015"/>
    <s v="00:57:58"/>
    <n v="24.431446000000001"/>
    <n v="-166.09348"/>
    <n v="2367.6089999999999"/>
    <n v="2367.6089999999999"/>
    <n v="2367.6089999999999"/>
    <s v="EX1504L2"/>
    <s v="D2-EX1504L2-02"/>
    <s v="EX1504L2_02_20150803T200549Z.mp4_04:52:08:52"/>
    <s v="114810"/>
    <s v="fish"/>
    <s v="tablemount"/>
    <s v="ridge"/>
  </r>
  <r>
    <x v="15"/>
    <s v="Species"/>
    <n v="272335"/>
    <s v="Chordata"/>
    <s v="Actinopterygii"/>
    <s v="Gadiformes"/>
    <s v="Macrouridae"/>
    <s v="Coryphaenoides"/>
    <s v="Tentative ID"/>
    <s v="2016-05-07"/>
    <s v="ID by expert from video"/>
    <n v="1"/>
    <s v="10-30 cm"/>
    <s v="NA"/>
    <s v="NA"/>
    <s v="primarily: pillow lava formation of basalt bedrock with manganese crust / secondary: basalt cobble with manganese crust"/>
    <n v="1.8931"/>
    <n v="34.632399999999997"/>
    <n v="2.9504000000000001"/>
    <s v="North Pacific Ocean"/>
    <s v="Western Pacific"/>
    <s v="Northwestern Hawaiian Islands"/>
    <s v=" N. French Frigate Shoals"/>
    <s v=" Kanehunamoku Seamount"/>
    <m/>
    <m/>
    <x v="17"/>
    <s v="2015-08-04"/>
    <n v="2015"/>
    <s v="02:43:13"/>
    <n v="24.428744999999999"/>
    <n v="-166.09110999999999"/>
    <n v="2225.5189999999998"/>
    <n v="2225.5189999999998"/>
    <n v="2225.5189999999998"/>
    <s v="EX1504L2"/>
    <s v="D2-EX1504L2-02"/>
    <s v="EX1504L2_02_20150803T200549Z.mp4_06:37:23:66"/>
    <s v="115306"/>
    <s v="fish"/>
    <s v="tablemount"/>
    <s v="ridge"/>
  </r>
  <r>
    <x v="15"/>
    <s v="Species"/>
    <n v="272335"/>
    <s v="Chordata"/>
    <s v="Actinopterygii"/>
    <s v="Gadiformes"/>
    <s v="Macrouridae"/>
    <s v="Coryphaenoides"/>
    <s v="Tentative ID"/>
    <s v="2016-05-16"/>
    <s v="ID by expert from video"/>
    <n v="1"/>
    <s v="10-30 cm"/>
    <s v="NA"/>
    <s v="NA"/>
    <s v="primarily: basalt bedrock with manganese crust / secondary: sediment pocket; basalt pebble with manganese crust; basalt cobble with manganese crust"/>
    <n v="1.6417999999999999"/>
    <n v="34.662300000000002"/>
    <n v="3.6970999999999998"/>
    <s v="North Pacific Ocean"/>
    <s v="Western Pacific"/>
    <s v="Northwestern Hawaiian Islands"/>
    <s v=" Maro Reef"/>
    <s v=" Maro Crater Ridge"/>
    <m/>
    <m/>
    <x v="9"/>
    <s v="2015-08-05"/>
    <n v="2015"/>
    <s v="20:45:21"/>
    <n v="25.160157999999999"/>
    <n v="-169.88274999999999"/>
    <n v="3030.2020000000002"/>
    <n v="3030.2020000000002"/>
    <n v="3030.2020000000002"/>
    <s v="EX1504L2"/>
    <s v="D2-EX1504L2-04"/>
    <s v="EX1504L2_04_20150805T182417Z.mp4_02:21:04:25"/>
    <s v="116333"/>
    <s v="fish"/>
    <s v="atoll"/>
    <s v="crater"/>
  </r>
  <r>
    <x v="15"/>
    <s v="Species"/>
    <n v="272335"/>
    <s v="Chordata"/>
    <s v="Actinopterygii"/>
    <s v="Gadiformes"/>
    <s v="Macrouridae"/>
    <s v="Coryphaenoides"/>
    <s v="NA"/>
    <s v="2016-05-17"/>
    <s v="ID by expert from video"/>
    <n v="1"/>
    <s v="10-30 cm"/>
    <s v="NA"/>
    <s v="NA"/>
    <s v="primarily: pillow lava formation of basalt bedrock with manganese crust / secondary: sediment; basalt cobble with manganese crust"/>
    <n v="1.6225000000000001"/>
    <n v="34.662300000000002"/>
    <n v="3.6307999999999998"/>
    <s v="North Pacific Ocean"/>
    <s v="Western Pacific"/>
    <s v="Northwestern Hawaiian Islands"/>
    <s v=" Maro Reef"/>
    <s v=" Maro Crater Ridge"/>
    <m/>
    <m/>
    <x v="9"/>
    <s v="2015-08-05"/>
    <n v="2015"/>
    <s v="22:38:43"/>
    <n v="25.162089999999999"/>
    <n v="-169.87996999999999"/>
    <n v="2858.9929999999999"/>
    <n v="2858.9929999999999"/>
    <n v="2858.9929999999999"/>
    <s v="EX1504L2"/>
    <s v="D2-EX1504L2-04"/>
    <s v="EX1504L2_04_20150805T182417Z.mp4_04:14:26:23"/>
    <s v="116507"/>
    <s v="fish"/>
    <s v="atoll"/>
    <s v="crater"/>
  </r>
  <r>
    <x v="15"/>
    <s v="Species"/>
    <n v="272335"/>
    <s v="Chordata"/>
    <s v="Actinopterygii"/>
    <s v="Gadiformes"/>
    <s v="Macrouridae"/>
    <s v="Coryphaenoides"/>
    <s v="NA"/>
    <s v="2016-08-31"/>
    <s v="ID by expert from video"/>
    <n v="1"/>
    <s v="50-100 cm"/>
    <s v="NA"/>
    <s v="NA"/>
    <s v="primarily: pillow lava formation of basalt bedrock with manganese crust"/>
    <n v="1.5404"/>
    <n v="34.666899999999998"/>
    <n v="3.7519999999999998"/>
    <s v="North Pacific Ocean"/>
    <s v="Western Pacific"/>
    <s v="Northwestern Hawaiian Islands"/>
    <s v=" Pearl &amp; Hermes Atoll"/>
    <s v=" Southeast Ridge"/>
    <m/>
    <m/>
    <x v="6"/>
    <s v="2015-08-13"/>
    <n v="2015"/>
    <s v="22:45:43"/>
    <n v="27.517720000000001"/>
    <n v="-175.46063000000001"/>
    <n v="2766.085"/>
    <n v="2766.085"/>
    <n v="2766.085"/>
    <s v="EX1504L2"/>
    <s v="D2-EX1504L2-12"/>
    <s v="EX1504L2_12_20150813T180643Z.mp4_04:38:59:81"/>
    <s v="123450"/>
    <s v="fish"/>
    <s v="atoll"/>
    <s v="ridge"/>
  </r>
  <r>
    <x v="15"/>
    <s v="Species"/>
    <n v="272335"/>
    <s v="Chordata"/>
    <s v="Actinopterygii"/>
    <s v="Gadiformes"/>
    <s v="Macrouridae"/>
    <s v="Coryphaenoides"/>
    <s v="Tentative ID"/>
    <s v="2016-09-25"/>
    <s v="ID by expert from video"/>
    <n v="1"/>
    <s v="NA"/>
    <s v="NA"/>
    <s v="NA"/>
    <s v="primarily: basalt bedrock with manganese crust / secondary: sediment pocket; cemented cobble with manganese crust"/>
    <n v="2.2997999999999998"/>
    <n v="34.584000000000003"/>
    <n v="2.2917000000000001"/>
    <s v="North Pacific Ocean"/>
    <s v="Western Pacific"/>
    <s v="Northwestern Hawaiian Islands"/>
    <s v=" Pioneer Bank"/>
    <s v=" North Ridge"/>
    <m/>
    <m/>
    <x v="16"/>
    <s v="2015-08-16"/>
    <n v="2015"/>
    <s v="00:08:20"/>
    <n v="26.197775"/>
    <n v="-173.32622000000001"/>
    <n v="1526.194"/>
    <n v="1526.194"/>
    <n v="1526.194"/>
    <s v="EX1504L2"/>
    <s v="D2-EX1504L2-14"/>
    <s v="EX1504L2_14_20150815T181738Z.mp4_05:50:42:40"/>
    <s v="125430"/>
    <s v="fish"/>
    <s v="bank"/>
    <s v="ridge"/>
  </r>
  <r>
    <x v="15"/>
    <s v="Species"/>
    <n v="272335"/>
    <s v="Chordata"/>
    <s v="Actinopterygii"/>
    <s v="Gadiformes"/>
    <s v="Macrouridae"/>
    <s v="Coryphaenoides"/>
    <s v="NA"/>
    <s v="2016-12-05"/>
    <s v="ID by expert from video"/>
    <n v="1"/>
    <s v="NA"/>
    <s v="NA"/>
    <s v="NA"/>
    <s v="primarily: basalt bedrock with manganese crust / secondary: basalt pebble with manganese crust; basalt cobble with manganese crust / comments: broken pillows and possible dike rock"/>
    <n v="1.8956"/>
    <n v="34.629399999999997"/>
    <n v="3.0243000000000002"/>
    <s v="North Pacific Ocean"/>
    <s v="Western Pacific"/>
    <s v="Northwestern Hawaiian Islands"/>
    <s v=" Gardner Pinnacles"/>
    <s v=" North Ridge"/>
    <m/>
    <m/>
    <x v="7"/>
    <s v="2015-08-18"/>
    <n v="2015"/>
    <s v="19:27:21"/>
    <n v="25.880372999999999"/>
    <n v="-167.78127000000001"/>
    <n v="2079.8609999999999"/>
    <n v="2079.8609999999999"/>
    <n v="2079.8609999999999"/>
    <s v="EX1504L2"/>
    <s v="D2-EX1504L2-17"/>
    <s v="EX1504L2_17_20150818T180432Z.mp4_01:22:49:30"/>
    <s v="130316"/>
    <s v="fish"/>
    <s v="bank"/>
    <s v="ridge"/>
  </r>
  <r>
    <x v="15"/>
    <s v="Species"/>
    <n v="272335"/>
    <s v="Chordata"/>
    <s v="Actinopterygii"/>
    <s v="Gadiformes"/>
    <s v="Macrouridae"/>
    <s v="Coryphaenoides"/>
    <s v="Tentative ID"/>
    <s v="2017-03-17"/>
    <s v="ID by expert from video"/>
    <n v="1"/>
    <s v="10-30 cm"/>
    <s v="in water column"/>
    <s v="NA"/>
    <s v="primarily: basalt bedrock with manganese crust / secondary: sediment"/>
    <n v="2.0266000000000002"/>
    <n v="34.615299999999998"/>
    <n v="2.8654999999999999"/>
    <s v="North Pacific Ocean"/>
    <s v="Western Pacific"/>
    <s v="Northwestern Hawaiian Islands"/>
    <s v=" Castellano Seamount"/>
    <s v=" Southeast Ridge"/>
    <m/>
    <m/>
    <x v="19"/>
    <s v="2016-03-10"/>
    <n v="2016"/>
    <s v="23:06:30"/>
    <n v="26.431622000000001"/>
    <n v="-177.80250000000001"/>
    <n v="1948.318"/>
    <n v="1948.318"/>
    <n v="1948.318"/>
    <s v="EX1603"/>
    <s v="D2-EX1603-07"/>
    <s v="EX1603_07_20160310T181739Z.mp4_04:48:51:10"/>
    <s v="5011485"/>
    <s v="fish"/>
    <s v="seamount"/>
    <s v="ridge"/>
  </r>
  <r>
    <x v="16"/>
    <s v="Species"/>
    <n v="272336"/>
    <s v="Chordata"/>
    <s v="Actinopterygii"/>
    <s v="Gadiformes"/>
    <s v="Macrouridae"/>
    <s v="Coryphaenoides"/>
    <s v="NA"/>
    <s v="2016-11-18"/>
    <s v="ID by expert from video"/>
    <n v="1"/>
    <s v="10-30 cm"/>
    <s v="NA"/>
    <s v="NA"/>
    <s v="primarily: sediment-covered limestone bedrock with manganese crust"/>
    <n v="2.6217000000000001"/>
    <n v="34.5625"/>
    <n v="2.1278999999999999"/>
    <s v="North Pacific Ocean"/>
    <s v="Western Pacific"/>
    <s v="Northwestern Hawaiian Islands"/>
    <s v=" Gardner Pinnacles"/>
    <s v=" North Reef Terrace"/>
    <m/>
    <m/>
    <x v="1"/>
    <s v="2015-08-17"/>
    <n v="2015"/>
    <s v="22:53:04"/>
    <n v="25.642842999999999"/>
    <n v="-168.84836999999999"/>
    <n v="1463.2370000000001"/>
    <n v="1463.2370000000001"/>
    <n v="1463.2370000000001"/>
    <s v="EX1504L2"/>
    <s v="D2-EX1504L2-16"/>
    <s v="EX1504L2_16_20150817T180819Z.mp4_04:44:44:64"/>
    <s v="127498"/>
    <s v="fish"/>
    <s v="bank"/>
    <s v="terrace"/>
  </r>
  <r>
    <x v="16"/>
    <s v="Species"/>
    <n v="272336"/>
    <s v="Chordata"/>
    <s v="Actinopterygii"/>
    <s v="Gadiformes"/>
    <s v="Macrouridae"/>
    <s v="Coryphaenoides"/>
    <s v="NA"/>
    <s v="2017-02-24"/>
    <s v="ID by expert from video"/>
    <n v="1"/>
    <s v="10-30 cm"/>
    <s v="in water column"/>
    <s v="NA"/>
    <s v="primarily: basalt bedrock / secondary: sediment"/>
    <n v="3.23"/>
    <n v="34.450200000000002"/>
    <n v="1.3395999999999999"/>
    <s v="North Pacific Ocean"/>
    <s v="Western Pacific"/>
    <s v="Northwestern Hawaiian Islands"/>
    <s v=" Pioneer Bank"/>
    <s v=" North"/>
    <s v=" Headwall Scarp"/>
    <m/>
    <x v="8"/>
    <s v="2016-03-05"/>
    <n v="2016"/>
    <s v="01:21:27"/>
    <n v="26.154471999999998"/>
    <n v="-173.36465000000001"/>
    <n v="1170.095"/>
    <n v="1170.095"/>
    <n v="1170.095"/>
    <s v="EX1603"/>
    <s v="D2-EX1603-04"/>
    <s v="EX1603_04_20160304T185424Z.mp4_06:27:03:05"/>
    <s v="5007123"/>
    <s v="fish"/>
    <s v="bank"/>
    <s v="flank"/>
  </r>
  <r>
    <x v="17"/>
    <s v="Genus"/>
    <n v="125748"/>
    <s v="Chordata"/>
    <s v="Actinopterygii"/>
    <s v="Gadiformes"/>
    <s v="Macrouridae"/>
    <s v="Coryphaenoides"/>
    <s v="Tentative ID"/>
    <s v="2016-05-18"/>
    <s v="ID by expert from video"/>
    <n v="1"/>
    <s v="NA"/>
    <s v="NA"/>
    <s v="NA"/>
    <s v="primarily: manganese nodules / secondary: sediment; basalt bedrock with manganese crust"/>
    <n v="1.6147"/>
    <n v="34.661499999999997"/>
    <n v="3.5924"/>
    <s v="North Pacific Ocean"/>
    <s v="Western Pacific"/>
    <s v="Northwestern Hawaiian Islands"/>
    <s v=" Maro Reef"/>
    <s v=" Maro Crater Ridge"/>
    <m/>
    <m/>
    <x v="9"/>
    <s v="2015-08-06"/>
    <n v="2015"/>
    <s v="00:26:18"/>
    <n v="25.164793"/>
    <n v="-169.87715"/>
    <n v="2656.9079999999999"/>
    <n v="2656.9079999999999"/>
    <n v="2656.9079999999999"/>
    <s v="EX1504L2"/>
    <s v="D2-EX1504L2-04"/>
    <s v="EX1504L2_04_20150805T182417Z.mp4_06:02:01:34"/>
    <s v="116671"/>
    <s v="fish"/>
    <s v="atoll"/>
    <s v="crater"/>
  </r>
  <r>
    <x v="17"/>
    <s v="Genus"/>
    <n v="125748"/>
    <s v="Chordata"/>
    <s v="Actinopterygii"/>
    <s v="Gadiformes"/>
    <s v="Macrouridae"/>
    <s v="Coryphaenoides"/>
    <s v="Tentative ID; or Kumba sp."/>
    <s v="2017-03-16"/>
    <s v="ID by expert from video"/>
    <n v="1"/>
    <s v="NA"/>
    <s v="in water column"/>
    <s v="NA"/>
    <s v="primarily: basalt bedrock with manganese crust / secondary: sediment"/>
    <n v="1.6894"/>
    <n v="34.65"/>
    <n v="3.5455999999999999"/>
    <s v="North Pacific Ocean"/>
    <s v="Western Pacific"/>
    <s v="Northwestern Hawaiian Islands"/>
    <s v=" Pioneer Bank"/>
    <s v=" South Ridge"/>
    <m/>
    <m/>
    <x v="3"/>
    <s v="2016-03-03"/>
    <n v="2016"/>
    <s v="00:26:33"/>
    <n v="25.428879999999999"/>
    <n v="-173.54293999999999"/>
    <n v="2330.223"/>
    <n v="2330.223"/>
    <n v="2330.223"/>
    <s v="EX1603"/>
    <s v="D2-EX1603-03"/>
    <s v="EX1603_03_20160302T184419Z.mp4_05:42:14:09"/>
    <s v="5006040"/>
    <s v="fish"/>
    <s v="bank"/>
    <s v="ridge"/>
  </r>
  <r>
    <x v="17"/>
    <s v="Genus"/>
    <n v="125748"/>
    <s v="Chordata"/>
    <s v="Actinopterygii"/>
    <s v="Gadiformes"/>
    <s v="Macrouridae"/>
    <s v="Coryphaenoides"/>
    <s v="NA"/>
    <s v="2017-03-09"/>
    <s v="ID by expert from video"/>
    <n v="1"/>
    <s v="NA"/>
    <s v="in water column"/>
    <s v="NA"/>
    <s v="primarily: basalt bedrock with manganese crust / secondary: sediment"/>
    <n v="3.6698"/>
    <n v="34.351500000000001"/>
    <n v="0.9788"/>
    <s v="North Pacific Ocean"/>
    <s v="Western Pacific"/>
    <s v="Northwestern Hawaiian Islands"/>
    <s v=" Unnamed Seamount West of Salmon Bank"/>
    <m/>
    <m/>
    <m/>
    <x v="2"/>
    <s v="2016-03-09"/>
    <n v="2016"/>
    <s v="23:17:36"/>
    <n v="26.995992999999999"/>
    <n v="-176.84417999999999"/>
    <n v="976.42399999999998"/>
    <n v="976.42399999999998"/>
    <n v="976.42399999999998"/>
    <s v="EX1603"/>
    <s v="D2-EX1603-06"/>
    <s v="EX1603_06_20160309T182237Z.mp4_04:54:59:43"/>
    <s v="5009555"/>
    <s v="fish"/>
    <s v="seamount"/>
    <s v="summit"/>
  </r>
  <r>
    <x v="17"/>
    <s v="Genus"/>
    <n v="125748"/>
    <s v="Chordata"/>
    <s v="Actinopterygii"/>
    <s v="Gadiformes"/>
    <s v="Macrouridae"/>
    <s v="Coryphaenoides"/>
    <s v="Tentative ID; or Kumba sp."/>
    <s v="2017-03-16"/>
    <s v="ID by expert from video"/>
    <n v="1"/>
    <s v="10-30 cm"/>
    <s v="in water column"/>
    <s v="NA"/>
    <s v="primarily: basalt bedrock with manganese crust / secondary: sediment"/>
    <n v="2.0526"/>
    <n v="34.612900000000003"/>
    <n v="2.8058000000000001"/>
    <s v="North Pacific Ocean"/>
    <s v="Western Pacific"/>
    <s v="Northwestern Hawaiian Islands"/>
    <s v=" Castellano Seamount"/>
    <s v=" Southeast Ridge"/>
    <m/>
    <m/>
    <x v="19"/>
    <s v="2016-03-10"/>
    <n v="2016"/>
    <s v="22:30:12"/>
    <n v="26.431017000000001"/>
    <n v="-177.80225999999999"/>
    <n v="1979.241"/>
    <n v="1979.241"/>
    <n v="1979.241"/>
    <s v="EX1603"/>
    <s v="D2-EX1603-07"/>
    <s v="EX1603_07_20160310T181739Z.mp4_04:12:32:70"/>
    <s v="5011332"/>
    <s v="fish"/>
    <s v="seamount"/>
    <s v="ridge"/>
  </r>
  <r>
    <x v="18"/>
    <s v="Species"/>
    <n v="272366"/>
    <s v="Chordata"/>
    <s v="Actinopterygii"/>
    <s v="Gadiformes"/>
    <s v="Macrouridae"/>
    <s v="Gadomus"/>
    <s v="Tentative ID"/>
    <s v="2016-10-14"/>
    <s v="ID by expert from video"/>
    <n v="1"/>
    <s v="NA"/>
    <s v="NA"/>
    <s v="NA"/>
    <s v="primarily: basalt bedrock with manganese crust / secondary: sediment; cemented cobble with manganese crust; basalt boulder with manganese crust"/>
    <n v="2.1918000000000002"/>
    <n v="34.597700000000003"/>
    <n v="2.5270000000000001"/>
    <s v="North Pacific Ocean"/>
    <s v="Western Pacific"/>
    <s v="Northwestern Hawaiian Islands"/>
    <s v=" Maro Reef"/>
    <s v=" North Ridge"/>
    <m/>
    <m/>
    <x v="21"/>
    <s v="2015-08-16"/>
    <n v="2015"/>
    <s v="22:02:32"/>
    <n v="25.813289999999999"/>
    <n v="-171.09563"/>
    <n v="1661.114"/>
    <n v="1661.114"/>
    <n v="1661.114"/>
    <s v="EX1504L2"/>
    <s v="D2-EX1504L2-15"/>
    <s v="EX1504L2_15_20150816T180917Z.mp4_03:53:15:44"/>
    <s v="126345"/>
    <s v="fish"/>
    <s v="atoll"/>
    <s v="ridge"/>
  </r>
  <r>
    <x v="19"/>
    <s v="Genus"/>
    <n v="125750"/>
    <s v="Chordata"/>
    <s v="Actinopterygii"/>
    <s v="Gadiformes"/>
    <s v="Macrouridae"/>
    <s v="Gadomus"/>
    <s v="Tentative ID; or Bathygadus sp.; B. Mundy ID"/>
    <s v="2017-03-02"/>
    <s v="ID by expert from video"/>
    <n v="1"/>
    <s v="30-50 cm"/>
    <s v="in water column near bottom"/>
    <s v="NA"/>
    <s v="primarily: basalt bedrock with manganese crust / secondary: sediment"/>
    <n v="3.2486000000000002"/>
    <n v="34.435899999999997"/>
    <n v="1.1133"/>
    <s v="North Pacific Ocean"/>
    <s v="Western Pacific"/>
    <s v="Northwestern Hawaiian Islands"/>
    <s v=" Unnamed Seamount West of Salmon Bank"/>
    <m/>
    <m/>
    <m/>
    <x v="2"/>
    <s v="2016-03-09"/>
    <n v="2016"/>
    <s v="21:00:47"/>
    <n v="26.993433"/>
    <n v="-176.84531999999999"/>
    <n v="1207.472"/>
    <n v="1207.472"/>
    <n v="1207.472"/>
    <s v="EX1603"/>
    <s v="D2-EX1603-06"/>
    <s v="EX1603_06_20160309T182237Z.mp4_02:38:10:29"/>
    <s v="5008606"/>
    <s v="fish"/>
    <s v="seamount"/>
    <s v="summit"/>
  </r>
  <r>
    <x v="20"/>
    <s v="Genus"/>
    <n v="205649"/>
    <s v="Chordata"/>
    <s v="Actinopterygii"/>
    <s v="Gadiformes"/>
    <s v="Macrouridae"/>
    <s v="Haplomacrourus"/>
    <s v="NA"/>
    <s v="2017-03-10"/>
    <s v="ID by expert from video"/>
    <n v="1"/>
    <s v="NA"/>
    <s v="in water column"/>
    <s v="NA"/>
    <s v="primarily: sediment / secondary: cemented bedrock; Cnidaria (dead)"/>
    <n v="4.9340999999999999"/>
    <n v="34.118400000000001"/>
    <n v="2.2955999999999999"/>
    <s v="North Pacific Ocean"/>
    <s v="Western Pacific"/>
    <s v="Northwestern Hawaiian Islands"/>
    <s v=" Unnamed Seamount West of Salmon Bank"/>
    <m/>
    <m/>
    <m/>
    <x v="2"/>
    <s v="2016-03-10"/>
    <n v="2016"/>
    <s v="02:52:40"/>
    <n v="27.001427"/>
    <n v="-176.84100000000001"/>
    <n v="690.20500000000004"/>
    <n v="690.20500000000004"/>
    <n v="690.20500000000004"/>
    <s v="EX1603"/>
    <s v="D2-EX1603-06"/>
    <s v="EX1603_06_20160309T182237Z.mp4_08:30:02:57"/>
    <s v="5010168"/>
    <s v="fish"/>
    <s v="seamount"/>
    <s v="summit"/>
  </r>
  <r>
    <x v="20"/>
    <s v="Genus"/>
    <n v="205649"/>
    <s v="Chordata"/>
    <s v="Actinopterygii"/>
    <s v="Gadiformes"/>
    <s v="Macrouridae"/>
    <s v="Haplomacrourus"/>
    <s v="NA"/>
    <s v="2017-03-10"/>
    <s v="ID by expert from video"/>
    <n v="1"/>
    <s v="NA"/>
    <s v="in water column"/>
    <s v="NA"/>
    <s v="primarily: sediment / secondary: cemented bedrock; Cnidaria (dead)"/>
    <n v="4.9385000000000003"/>
    <n v="34.115099999999998"/>
    <n v="2.3207"/>
    <s v="North Pacific Ocean"/>
    <s v="Western Pacific"/>
    <s v="Northwestern Hawaiian Islands"/>
    <s v=" Unnamed Seamount West of Salmon Bank"/>
    <m/>
    <m/>
    <m/>
    <x v="2"/>
    <s v="2016-03-10"/>
    <n v="2016"/>
    <s v="02:55:17"/>
    <n v="27.001577000000001"/>
    <n v="-176.84097"/>
    <n v="685.06200000000001"/>
    <n v="685.06200000000001"/>
    <n v="685.06200000000001"/>
    <s v="EX1603"/>
    <s v="D2-EX1603-06"/>
    <s v="EX1603_06_20160309T182237Z.mp4_08:32:40:13"/>
    <s v="5010173"/>
    <s v="fish"/>
    <s v="seamount"/>
    <s v="summit"/>
  </r>
  <r>
    <x v="21"/>
    <s v="Genus"/>
    <n v="156705"/>
    <s v="Chordata"/>
    <s v="Actinopterygii"/>
    <s v="Gadiformes"/>
    <s v="Macrouridae"/>
    <s v="Kumba"/>
    <s v="Tentative ID or Malacocephalus sp"/>
    <s v="2016-05-03"/>
    <s v="ID by expert from video"/>
    <n v="1"/>
    <s v="10-30 cm"/>
    <s v="NA"/>
    <s v="NA"/>
    <s v="primarily: pillow lava formation of basalt bedrock with manganese crust / secondary: basalt cobble with manganese crust; basalt boulder with manganese crust"/>
    <n v="1.6613"/>
    <n v="34.653500000000001"/>
    <n v="3.4016000000000002"/>
    <s v="North Pacific Ocean"/>
    <s v="Western Pacific"/>
    <s v="Northwestern Hawaiian Islands"/>
    <s v=" N. French Frigate Shoals"/>
    <s v=" Kanehunamoku Seamount"/>
    <m/>
    <m/>
    <x v="17"/>
    <s v="2015-08-04"/>
    <n v="2015"/>
    <s v="00:21:32"/>
    <n v="24.432331000000001"/>
    <n v="-166.09444999999999"/>
    <n v="2406.826"/>
    <n v="2406.826"/>
    <n v="2406.826"/>
    <s v="EX1504L2"/>
    <s v="D2-EX1504L2-02"/>
    <s v="EX1504L2_02_20150803T200549Z.mp4_04:15:42:84"/>
    <s v="114677"/>
    <s v="fish"/>
    <s v="tablemount"/>
    <s v="ridge"/>
  </r>
  <r>
    <x v="21"/>
    <s v="Genus"/>
    <n v="156705"/>
    <s v="Chordata"/>
    <s v="Actinopterygii"/>
    <s v="Gadiformes"/>
    <s v="Macrouridae"/>
    <s v="Kumba"/>
    <s v="NA"/>
    <s v="2016-07-16"/>
    <s v="ID by expert from video"/>
    <n v="1"/>
    <s v="NA"/>
    <s v="NA"/>
    <s v="NA"/>
    <s v="primarily: basalt bedrock with manganese crust / secondary: basalt cobble with manganese crust; basalt boulder with manganese crust"/>
    <n v="2.0535999999999999"/>
    <n v="34.612099999999998"/>
    <n v="2.6877"/>
    <s v="North Pacific Ocean"/>
    <s v="Western Pacific"/>
    <s v="Northwestern Hawaiian Islands"/>
    <s v=" West Northhampton Seamount"/>
    <s v=" South Ridge"/>
    <m/>
    <m/>
    <x v="10"/>
    <s v="2015-08-08"/>
    <n v="2015"/>
    <s v="01:43:49"/>
    <n v="25.085256999999999"/>
    <n v="-172.49154999999999"/>
    <n v="1811.847"/>
    <n v="1811.847"/>
    <n v="1811.847"/>
    <s v="EX1504L2"/>
    <s v="D2-EX1504L2-06"/>
    <s v="EX1504L2_06_20150807T200232Z.mp4_05:41:17:26"/>
    <s v="119215"/>
    <s v="fish"/>
    <s v="bank"/>
    <s v="ridge"/>
  </r>
  <r>
    <x v="21"/>
    <s v="Genus"/>
    <n v="156705"/>
    <s v="Chordata"/>
    <s v="Actinopterygii"/>
    <s v="Gadiformes"/>
    <s v="Macrouridae"/>
    <s v="Kumba"/>
    <s v="Tentative ID"/>
    <s v="2016-07-19"/>
    <s v="ID by expert from video"/>
    <n v="1"/>
    <s v="10-30 cm"/>
    <s v="NA"/>
    <s v="NA"/>
    <s v="primarily: basalt bedrock with manganese crust"/>
    <n v="2.0865"/>
    <n v="34.609000000000002"/>
    <n v="2.6722999999999999"/>
    <s v="North Pacific Ocean"/>
    <s v="Western Pacific"/>
    <s v="Northwestern Hawaiian Islands"/>
    <s v=" West Northhampton Seamount"/>
    <s v=" South Ridge"/>
    <m/>
    <m/>
    <x v="10"/>
    <s v="2015-08-08"/>
    <n v="2015"/>
    <s v="02:06:24"/>
    <n v="25.086243"/>
    <n v="-172.49106"/>
    <n v="1806.7239999999999"/>
    <n v="1806.7239999999999"/>
    <n v="1806.7239999999999"/>
    <s v="EX1504L2"/>
    <s v="D2-EX1504L2-06"/>
    <s v="EX1504L2_06_20150807T200232Z.mp4_06:03:52:06"/>
    <s v="119356"/>
    <s v="fish"/>
    <s v="bank"/>
    <s v="ridge"/>
  </r>
  <r>
    <x v="21"/>
    <s v="Genus"/>
    <n v="156705"/>
    <s v="Chordata"/>
    <s v="Actinopterygii"/>
    <s v="Gadiformes"/>
    <s v="Macrouridae"/>
    <s v="Kumba"/>
    <s v="NA"/>
    <s v="2016-08-18"/>
    <s v="ID by expert from video"/>
    <n v="1"/>
    <s v="0-10 cm"/>
    <s v="NA"/>
    <s v="NA"/>
    <s v="primarily: basalt bedrock with manganese crust / secondary: limestone pebble / comments: barnacle plate beds"/>
    <n v="1.8732"/>
    <n v="34.631500000000003"/>
    <n v="3.0402999999999998"/>
    <s v="North Pacific Ocean"/>
    <s v="Western Pacific"/>
    <s v="Northwestern Hawaiian Islands"/>
    <s v=" Pioneer Bank"/>
    <s v=" South Ridge"/>
    <m/>
    <m/>
    <x v="11"/>
    <s v="2015-08-08"/>
    <n v="2015"/>
    <s v="20:12:57"/>
    <n v="25.508524000000001"/>
    <n v="-173.52223000000001"/>
    <n v="2096.422"/>
    <n v="2096.422"/>
    <n v="2096.422"/>
    <s v="EX1504L2"/>
    <s v="D2-EX1504L2-07"/>
    <s v="EX1504L2_07_20150808T180834Z.mp4_02:04:23:43"/>
    <s v="122139_s1"/>
    <s v="fish"/>
    <s v="bank"/>
    <s v="ridge"/>
  </r>
  <r>
    <x v="21"/>
    <s v="Genus"/>
    <n v="156705"/>
    <s v="Chordata"/>
    <s v="Actinopterygii"/>
    <s v="Gadiformes"/>
    <s v="Macrouridae"/>
    <s v="Kumba"/>
    <s v="NA"/>
    <s v="2016-08-18"/>
    <s v="ID by expert from video"/>
    <n v="1"/>
    <s v="10-30 cm"/>
    <s v="NA"/>
    <s v="NA"/>
    <s v="primarily: basalt bedrock with manganese crust / secondary: limestone pebble / comments: barnacle plate beds"/>
    <n v="1.8732"/>
    <n v="34.631500000000003"/>
    <n v="3.0402999999999998"/>
    <s v="North Pacific Ocean"/>
    <s v="Western Pacific"/>
    <s v="Northwestern Hawaiian Islands"/>
    <s v=" Pioneer Bank"/>
    <s v=" South Ridge"/>
    <m/>
    <m/>
    <x v="11"/>
    <s v="2015-08-08"/>
    <n v="2015"/>
    <s v="20:12:57"/>
    <n v="25.508524000000001"/>
    <n v="-173.52223000000001"/>
    <n v="2096.422"/>
    <n v="2096.422"/>
    <n v="2096.422"/>
    <s v="EX1504L2"/>
    <s v="D2-EX1504L2-07"/>
    <s v="EX1504L2_07_20150808T180834Z.mp4_02:04:23:43"/>
    <s v="122139_s2"/>
    <s v="fish"/>
    <s v="bank"/>
    <s v="ridge"/>
  </r>
  <r>
    <x v="21"/>
    <s v="Genus"/>
    <n v="156705"/>
    <s v="Chordata"/>
    <s v="Actinopterygii"/>
    <s v="Gadiformes"/>
    <s v="Macrouridae"/>
    <s v="Kumba"/>
    <s v="NA"/>
    <s v="2016-12-02"/>
    <s v="ID by expert from video"/>
    <n v="1"/>
    <s v="NA"/>
    <s v="NA"/>
    <s v="NA"/>
    <s v="primarily: pillow lava formation of basalt bedrock with manganese crust"/>
    <n v="2.0356999999999998"/>
    <n v="34.609099999999998"/>
    <n v="2.5592999999999999"/>
    <s v="North Pacific Ocean"/>
    <s v="Western Pacific"/>
    <s v="Northwestern Hawaiian Islands"/>
    <s v=" Salmon Seamount"/>
    <s v=" Southeast Ridge"/>
    <m/>
    <m/>
    <x v="22"/>
    <s v="2015-08-11"/>
    <n v="2015"/>
    <s v="23:19:41"/>
    <n v="26.818707"/>
    <n v="-176.31573"/>
    <n v="1916.1890000000001"/>
    <n v="1916.1890000000001"/>
    <n v="1916.1890000000001"/>
    <s v="EX1504L2"/>
    <s v="D2-EX1504L2-10"/>
    <s v="EX1504L2_10_20150811T181539Z.mp4_05:04:02:34"/>
    <s v="129690"/>
    <s v="fish"/>
    <s v="bank"/>
    <s v="ridge"/>
  </r>
  <r>
    <x v="21"/>
    <s v="Genus"/>
    <n v="156705"/>
    <s v="Chordata"/>
    <s v="Actinopterygii"/>
    <s v="Gadiformes"/>
    <s v="Macrouridae"/>
    <s v="Kumba"/>
    <s v="NA"/>
    <s v="2016-07-26"/>
    <s v="ID by expert from video"/>
    <n v="1"/>
    <s v="NA"/>
    <s v="NA"/>
    <s v="NA"/>
    <s v="primarily: pillow lava formation of basalt bedrock with manganese crust / secondary: sediment pocket; basalt cobble with manganese crust"/>
    <n v="1.8242"/>
    <n v="34.634799999999998"/>
    <n v="2.9762"/>
    <s v="North Pacific Ocean"/>
    <s v="Western Pacific"/>
    <s v="Northwestern Hawaiian Islands"/>
    <s v=" Pearl &amp; Hermes Atoll"/>
    <s v=" East Unnamed Seamount"/>
    <m/>
    <m/>
    <x v="13"/>
    <s v="2015-08-14"/>
    <n v="2015"/>
    <s v="20:04:20"/>
    <n v="27.853480999999999"/>
    <n v="-175.16329999999999"/>
    <n v="2290.8670000000002"/>
    <n v="2290.8670000000002"/>
    <n v="2290.8670000000002"/>
    <s v="EX1504L2"/>
    <s v="D2-EX1504L2-13"/>
    <s v="EX1504L2_13_20150814T180636Z.mp4_01:57:43:60"/>
    <s v="120868"/>
    <s v="fish"/>
    <s v="tablemount"/>
    <s v="ridge"/>
  </r>
  <r>
    <x v="21"/>
    <s v="Genus"/>
    <n v="156705"/>
    <s v="Chordata"/>
    <s v="Actinopterygii"/>
    <s v="Gadiformes"/>
    <s v="Macrouridae"/>
    <s v="Kumba"/>
    <s v="NA"/>
    <s v="2016-07-27"/>
    <s v="ID by expert from video"/>
    <n v="1"/>
    <s v="NA"/>
    <s v="NA"/>
    <s v="NA"/>
    <s v="primarily: basalt bedrock with manganese crust / secondary: sediment pocket; basalt cobble with manganese crust"/>
    <n v="1.8531"/>
    <n v="34.630400000000002"/>
    <n v="2.8950999999999998"/>
    <s v="North Pacific Ocean"/>
    <s v="Western Pacific"/>
    <s v="Northwestern Hawaiian Islands"/>
    <s v=" Pearl &amp; Hermes Atoll"/>
    <s v=" East Unnamed Seamount"/>
    <m/>
    <m/>
    <x v="13"/>
    <s v="2015-08-14"/>
    <n v="2015"/>
    <s v="21:11:20"/>
    <n v="27.854195000000001"/>
    <n v="-175.16614000000001"/>
    <n v="2210.6959999999999"/>
    <n v="2210.6959999999999"/>
    <n v="2210.6959999999999"/>
    <s v="EX1504L2"/>
    <s v="D2-EX1504L2-13"/>
    <s v="EX1504L2_13_20150814T180636Z.mp4_03:04:43:80"/>
    <s v="121029"/>
    <s v="fish"/>
    <s v="tablemount"/>
    <s v="ridge"/>
  </r>
  <r>
    <x v="21"/>
    <s v="Genus"/>
    <n v="156705"/>
    <s v="Chordata"/>
    <s v="Actinopterygii"/>
    <s v="Gadiformes"/>
    <s v="Macrouridae"/>
    <s v="Kumba"/>
    <s v="NA"/>
    <s v="2016-07-27"/>
    <s v="ID by expert from video"/>
    <n v="1"/>
    <s v="10-30 cm"/>
    <s v="NA"/>
    <s v="NA"/>
    <s v="primarily: pillow lava formation of basalt bedrock with manganese crust / secondary: sediment; basalt cobble with manganese crust"/>
    <n v="1.8745000000000001"/>
    <n v="34.627200000000002"/>
    <n v="2.8391999999999999"/>
    <s v="North Pacific Ocean"/>
    <s v="Western Pacific"/>
    <s v="Northwestern Hawaiian Islands"/>
    <s v=" Pearl &amp; Hermes Atoll"/>
    <s v=" East Unnamed Seamount"/>
    <m/>
    <m/>
    <x v="13"/>
    <s v="2015-08-14"/>
    <n v="2015"/>
    <s v="21:16:51"/>
    <n v="27.854267"/>
    <n v="-175.16641000000001"/>
    <n v="2200.828"/>
    <n v="2200.828"/>
    <n v="2200.828"/>
    <s v="EX1504L2"/>
    <s v="D2-EX1504L2-13"/>
    <s v="EX1504L2_13_20150814T180636Z.mp4_03:10:14:67"/>
    <s v="121061"/>
    <s v="fish"/>
    <s v="tablemount"/>
    <s v="ridge"/>
  </r>
  <r>
    <x v="21"/>
    <s v="Genus"/>
    <n v="156705"/>
    <s v="Chordata"/>
    <s v="Actinopterygii"/>
    <s v="Gadiformes"/>
    <s v="Macrouridae"/>
    <s v="Kumba"/>
    <s v="NA"/>
    <s v="2016-07-28"/>
    <s v="ID by expert from video"/>
    <n v="1"/>
    <s v="10-30 cm"/>
    <s v="NA"/>
    <s v="NA"/>
    <s v="primarily: pillow lava formation of basalt bedrock with manganese crust"/>
    <n v="1.8833"/>
    <n v="34.627499999999998"/>
    <n v="2.8532000000000002"/>
    <s v="North Pacific Ocean"/>
    <s v="Western Pacific"/>
    <s v="Northwestern Hawaiian Islands"/>
    <s v=" Pearl &amp; Hermes Atoll"/>
    <s v=" East Unnamed Seamount"/>
    <m/>
    <m/>
    <x v="13"/>
    <s v="2015-08-14"/>
    <n v="2015"/>
    <s v="21:46:39"/>
    <n v="27.854797000000001"/>
    <n v="-175.16736"/>
    <n v="2150.91"/>
    <n v="2150.91"/>
    <n v="2150.91"/>
    <s v="EX1504L2"/>
    <s v="D2-EX1504L2-13"/>
    <s v="EX1504L2_13_20150814T180636Z.mp4_03:40:02:86"/>
    <s v="121155"/>
    <s v="fish"/>
    <s v="tablemount"/>
    <s v="ridge"/>
  </r>
  <r>
    <x v="21"/>
    <s v="Genus"/>
    <n v="156705"/>
    <s v="Chordata"/>
    <s v="Actinopterygii"/>
    <s v="Gadiformes"/>
    <s v="Macrouridae"/>
    <s v="Kumba"/>
    <s v="Tentative ID"/>
    <s v="2016-07-28"/>
    <s v="ID by expert from video"/>
    <n v="1"/>
    <s v="10-30 cm"/>
    <s v="NA"/>
    <s v="NA"/>
    <s v="primarily: basalt cobble with manganese crust / secondary: basalt boulder with manganese crust; basalt bedrock with manganese crust"/>
    <n v="1.8115000000000001"/>
    <n v="34.631999999999998"/>
    <n v="2.9169"/>
    <s v="North Pacific Ocean"/>
    <s v="Western Pacific"/>
    <s v="Northwestern Hawaiian Islands"/>
    <s v=" Pearl &amp; Hermes Atoll"/>
    <s v=" East Unnamed Seamount"/>
    <m/>
    <m/>
    <x v="13"/>
    <s v="2015-08-14"/>
    <n v="2015"/>
    <s v="23:15:36"/>
    <n v="27.854778"/>
    <n v="-175.16970000000001"/>
    <n v="2130.8389999999999"/>
    <n v="2130.8389999999999"/>
    <n v="2130.8389999999999"/>
    <s v="EX1504L2"/>
    <s v="D2-EX1504L2-13"/>
    <s v="EX1504L2_13_20150814T180636Z.mp4_05:09:00:20"/>
    <s v="121370"/>
    <s v="fish"/>
    <s v="tablemount"/>
    <s v="ridge"/>
  </r>
  <r>
    <x v="21"/>
    <s v="Genus"/>
    <n v="156705"/>
    <s v="Chordata"/>
    <s v="Actinopterygii"/>
    <s v="Gadiformes"/>
    <s v="Macrouridae"/>
    <s v="Kumba"/>
    <s v="Tentative ID"/>
    <s v="2016-07-28"/>
    <s v="ID by expert from video"/>
    <n v="1"/>
    <s v="10-30 cm"/>
    <s v="NA"/>
    <s v="NA"/>
    <s v="primarily: basalt bedrock with manganese crust / secondary: sediment; basalt cobble with manganese crust; basalt boulder with manganese crust"/>
    <n v="1.8130999999999999"/>
    <n v="34.6327"/>
    <n v="2.8837999999999999"/>
    <s v="North Pacific Ocean"/>
    <s v="Western Pacific"/>
    <s v="Northwestern Hawaiian Islands"/>
    <s v=" Pearl &amp; Hermes Atoll"/>
    <s v=" East Unnamed Seamount"/>
    <m/>
    <m/>
    <x v="13"/>
    <s v="2015-08-14"/>
    <n v="2015"/>
    <s v="23:21:47"/>
    <n v="27.854922999999999"/>
    <n v="-175.16994"/>
    <n v="2120.3609999999999"/>
    <n v="2120.3609999999999"/>
    <n v="2120.3609999999999"/>
    <s v="EX1504L2"/>
    <s v="D2-EX1504L2-13"/>
    <s v="EX1504L2_13_20150814T180636Z.mp4_05:15:10:96"/>
    <s v="121418"/>
    <s v="fish"/>
    <s v="tablemount"/>
    <s v="ridge"/>
  </r>
  <r>
    <x v="21"/>
    <s v="Genus"/>
    <n v="156705"/>
    <s v="Chordata"/>
    <s v="Actinopterygii"/>
    <s v="Gadiformes"/>
    <s v="Macrouridae"/>
    <s v="Kumba"/>
    <s v="NA"/>
    <s v="2016-10-14"/>
    <s v="ID by expert from video"/>
    <n v="1"/>
    <s v="0-10 cm"/>
    <s v="NA"/>
    <s v="NA"/>
    <s v="primarily: basalt bedrock with manganese crust / secondary: sediment; basalt cobble with manganese crust / comments: cracks in bedrock"/>
    <n v="2.1899000000000002"/>
    <n v="34.597900000000003"/>
    <n v="2.5225"/>
    <s v="North Pacific Ocean"/>
    <s v="Western Pacific"/>
    <s v="Northwestern Hawaiian Islands"/>
    <s v=" Maro Reef"/>
    <s v=" North Ridge"/>
    <m/>
    <m/>
    <x v="21"/>
    <s v="2015-08-16"/>
    <n v="2015"/>
    <s v="22:23:45"/>
    <n v="25.813337000000001"/>
    <n v="-171.09522999999999"/>
    <n v="1661.269"/>
    <n v="1661.269"/>
    <n v="1661.269"/>
    <s v="EX1504L2"/>
    <s v="D2-EX1504L2-15"/>
    <s v="EX1504L2_15_20150816T180917Z.mp4_04:14:28:19"/>
    <s v="126421"/>
    <s v="fish"/>
    <s v="atoll"/>
    <s v="ridge"/>
  </r>
  <r>
    <x v="21"/>
    <s v="Genus"/>
    <n v="156705"/>
    <s v="Chordata"/>
    <s v="Actinopterygii"/>
    <s v="Gadiformes"/>
    <s v="Macrouridae"/>
    <s v="Kumba"/>
    <s v="NA"/>
    <s v="2017-02-16"/>
    <s v="ID by expert from video"/>
    <n v="1"/>
    <s v="NA"/>
    <s v="in water column"/>
    <s v="NA"/>
    <s v="primarily: pillow lava formation of basalt bedrock with manganese crust / secondary: sediment; basalt boulder with manganese crust"/>
    <n v="1.6894"/>
    <n v="34.650300000000001"/>
    <n v="3.5366"/>
    <s v="North Pacific Ocean"/>
    <s v="Western Pacific"/>
    <s v="Northwestern Hawaiian Islands"/>
    <s v=" Pioneer Bank"/>
    <s v=" South Ridge"/>
    <m/>
    <m/>
    <x v="3"/>
    <s v="2016-03-02"/>
    <n v="2016"/>
    <s v="23:32:12"/>
    <n v="25.428028000000001"/>
    <n v="-173.54292000000001"/>
    <n v="2318.6610000000001"/>
    <n v="2318.6610000000001"/>
    <n v="2318.6610000000001"/>
    <s v="EX1603"/>
    <s v="D2-EX1603-03"/>
    <s v="EX1603_03_20160302T184419Z.mp4_04:47:53:03"/>
    <s v="5005913"/>
    <s v="fish"/>
    <s v="bank"/>
    <s v="ridge"/>
  </r>
  <r>
    <x v="21"/>
    <s v="Genus"/>
    <n v="156705"/>
    <s v="Chordata"/>
    <s v="Actinopterygii"/>
    <s v="Gadiformes"/>
    <s v="Macrouridae"/>
    <s v="Kumba"/>
    <s v="Tentative ID; very small fast moving fish"/>
    <s v="2017-02-18"/>
    <s v="ID by expert from video"/>
    <n v="1"/>
    <s v="NA"/>
    <s v="in water column"/>
    <s v="NA"/>
    <s v="primarily: basalt bedrock / secondary: sediment"/>
    <n v="2.3862000000000001"/>
    <n v="34.570900000000002"/>
    <n v="2.1905000000000001"/>
    <s v="North Pacific Ocean"/>
    <s v="Western Pacific"/>
    <s v="Northwestern Hawaiian Islands"/>
    <s v=" Pioneer Bank"/>
    <s v=" North"/>
    <s v=" Headwall Scarp"/>
    <m/>
    <x v="8"/>
    <s v="2016-03-04"/>
    <n v="2016"/>
    <s v="20:52:48"/>
    <n v="26.153503000000001"/>
    <n v="-173.36313000000001"/>
    <n v="1515.2809999999999"/>
    <n v="1515.2809999999999"/>
    <n v="1515.2809999999999"/>
    <s v="EX1603"/>
    <s v="D2-EX1603-04"/>
    <s v="EX1603_04_20160304T185424Z.mp4_01:58:24:02"/>
    <s v="5006271"/>
    <s v="fish"/>
    <s v="bank"/>
    <s v="flank"/>
  </r>
  <r>
    <x v="21"/>
    <s v="Genus"/>
    <n v="156705"/>
    <s v="Chordata"/>
    <s v="Actinopterygii"/>
    <s v="Gadiformes"/>
    <s v="Macrouridae"/>
    <s v="Kumba"/>
    <s v="Tentative ID"/>
    <s v="2017-02-20"/>
    <s v="ID by expert from video"/>
    <n v="1"/>
    <s v="NA"/>
    <s v="in water column"/>
    <s v="NA"/>
    <s v="primarily: sediment / secondary: basalt bedrock"/>
    <n v="2.5434000000000001"/>
    <n v="34.554099999999998"/>
    <n v="2.0667"/>
    <s v="North Pacific Ocean"/>
    <s v="Western Pacific"/>
    <s v="Northwestern Hawaiian Islands"/>
    <s v=" Pioneer Bank"/>
    <s v=" North"/>
    <s v=" Headwall Scarp"/>
    <m/>
    <x v="8"/>
    <s v="2016-03-04"/>
    <n v="2016"/>
    <s v="21:37:32"/>
    <n v="26.153337000000001"/>
    <n v="-173.36342999999999"/>
    <n v="1494.9770000000001"/>
    <n v="1494.9770000000001"/>
    <n v="1494.9770000000001"/>
    <s v="EX1603"/>
    <s v="D2-EX1603-04"/>
    <s v="EX1603_04_20160304T185424Z.mp4_02:43:08:10"/>
    <s v="5006306"/>
    <s v="fish"/>
    <s v="bank"/>
    <s v="flank"/>
  </r>
  <r>
    <x v="21"/>
    <s v="Genus"/>
    <n v="156705"/>
    <s v="Chordata"/>
    <s v="Actinopterygii"/>
    <s v="Gadiformes"/>
    <s v="Macrouridae"/>
    <s v="Kumba"/>
    <s v="Tentative ID"/>
    <s v="2017-03-02"/>
    <s v="ID by expert from video"/>
    <n v="1"/>
    <s v="10-30 cm"/>
    <s v="in water column"/>
    <s v="NA"/>
    <s v="primarily: basalt bedrock with manganese crust / secondary: sediment"/>
    <n v="2.9399000000000002"/>
    <n v="34.492800000000003"/>
    <n v="1.4459"/>
    <s v="North Pacific Ocean"/>
    <s v="Western Pacific"/>
    <s v="Northwestern Hawaiian Islands"/>
    <s v=" Unnamed Seamount West of Salmon Bank"/>
    <m/>
    <m/>
    <m/>
    <x v="2"/>
    <s v="2016-03-09"/>
    <n v="2016"/>
    <s v="19:57:22"/>
    <n v="26.992657000000001"/>
    <n v="-176.84585999999999"/>
    <n v="1281.944"/>
    <n v="1281.944"/>
    <n v="1281.944"/>
    <s v="EX1603"/>
    <s v="D2-EX1603-06"/>
    <s v="EX1603_06_20160309T182237Z.mp4_01:34:44:72"/>
    <s v="5008482"/>
    <s v="fish"/>
    <s v="seamount"/>
    <s v="summit"/>
  </r>
  <r>
    <x v="21"/>
    <s v="Genus"/>
    <n v="156705"/>
    <s v="Chordata"/>
    <s v="Actinopterygii"/>
    <s v="Gadiformes"/>
    <s v="Macrouridae"/>
    <s v="Kumba"/>
    <s v="Tentative ID"/>
    <s v="2017-03-03"/>
    <s v="ID by expert from video"/>
    <n v="1"/>
    <s v="NA"/>
    <s v="in water column"/>
    <s v="NA"/>
    <s v="primarily: basalt bedrock with manganese crust / secondary: sediment"/>
    <n v="3.5009000000000001"/>
    <n v="34.384599999999999"/>
    <n v="1.0029999999999999"/>
    <s v="North Pacific Ocean"/>
    <s v="Western Pacific"/>
    <s v="Northwestern Hawaiian Islands"/>
    <s v=" Unnamed Seamount West of Salmon Bank"/>
    <m/>
    <m/>
    <m/>
    <x v="2"/>
    <s v="2016-03-09"/>
    <n v="2016"/>
    <s v="22:36:31"/>
    <n v="26.995363000000001"/>
    <n v="-176.84452999999999"/>
    <n v="1039.8420000000001"/>
    <n v="1039.8420000000001"/>
    <n v="1039.8420000000001"/>
    <s v="EX1603"/>
    <s v="D2-EX1603-06"/>
    <s v="EX1603_06_20160309T182237Z.mp4_04:13:53:57"/>
    <s v="5008831"/>
    <s v="fish"/>
    <s v="seamount"/>
    <s v="summit"/>
  </r>
  <r>
    <x v="21"/>
    <s v="Genus"/>
    <n v="156705"/>
    <s v="Chordata"/>
    <s v="Actinopterygii"/>
    <s v="Gadiformes"/>
    <s v="Macrouridae"/>
    <s v="Kumba"/>
    <s v="NA"/>
    <s v="2017-03-10"/>
    <s v="ID by expert from video"/>
    <n v="1"/>
    <s v="NA"/>
    <s v="in water column"/>
    <s v="NA"/>
    <s v="primarily: basalt bedrock with manganese crust / secondary: sediment"/>
    <n v="4.3711000000000002"/>
    <n v="34.222999999999999"/>
    <n v="1.4232"/>
    <s v="North Pacific Ocean"/>
    <s v="Western Pacific"/>
    <s v="Northwestern Hawaiian Islands"/>
    <s v=" Unnamed Seamount West of Salmon Bank"/>
    <m/>
    <m/>
    <m/>
    <x v="2"/>
    <s v="2016-03-10"/>
    <n v="2016"/>
    <s v="00:37:28"/>
    <n v="26.997565999999999"/>
    <n v="-176.84352000000001"/>
    <n v="862.40899999999999"/>
    <n v="862.40899999999999"/>
    <n v="862.40899999999999"/>
    <s v="EX1603"/>
    <s v="D2-EX1603-06"/>
    <s v="EX1603_06_20160309T182237Z.mp4_06:14:50:86"/>
    <s v="5009897"/>
    <s v="fish"/>
    <s v="seamount"/>
    <s v="summit"/>
  </r>
  <r>
    <x v="21"/>
    <s v="Genus"/>
    <n v="156705"/>
    <s v="Chordata"/>
    <s v="Actinopterygii"/>
    <s v="Gadiformes"/>
    <s v="Macrouridae"/>
    <s v="Kumba"/>
    <s v="NA"/>
    <s v="2017-03-17"/>
    <s v="ID by expert from video"/>
    <n v="1"/>
    <s v="NA"/>
    <s v="in water column"/>
    <s v="NA"/>
    <s v="primarily: basalt bedrock with manganese crust / secondary: sediment"/>
    <n v="2.0264000000000002"/>
    <n v="34.615200000000002"/>
    <n v="2.8151999999999999"/>
    <s v="North Pacific Ocean"/>
    <s v="Western Pacific"/>
    <s v="Northwestern Hawaiian Islands"/>
    <s v=" Castellano Seamount"/>
    <s v=" Southeast Ridge"/>
    <m/>
    <m/>
    <x v="19"/>
    <s v="2016-03-10"/>
    <n v="2016"/>
    <s v="23:28:14"/>
    <n v="26.431754999999999"/>
    <n v="-177.80288999999999"/>
    <n v="1927.72"/>
    <n v="1927.72"/>
    <n v="1927.72"/>
    <s v="EX1603"/>
    <s v="D2-EX1603-07"/>
    <s v="EX1603_07_20160310T181739Z.mp4_05:10:34:75"/>
    <s v="5011609"/>
    <s v="fish"/>
    <s v="seamount"/>
    <s v="ridge"/>
  </r>
  <r>
    <x v="21"/>
    <s v="Genus"/>
    <n v="156705"/>
    <s v="Chordata"/>
    <s v="Actinopterygii"/>
    <s v="Gadiformes"/>
    <s v="Macrouridae"/>
    <s v="Kumba"/>
    <s v="Tentative ID"/>
    <s v="2017-03-17"/>
    <s v="ID by expert from video"/>
    <n v="1"/>
    <s v="NA"/>
    <s v="in water column"/>
    <s v="NA"/>
    <s v="primarily: basalt bedrock with manganese crust / secondary: sediment"/>
    <n v="2.0339"/>
    <n v="34.614199999999997"/>
    <n v="2.8254999999999999"/>
    <s v="North Pacific Ocean"/>
    <s v="Western Pacific"/>
    <s v="Northwestern Hawaiian Islands"/>
    <s v=" Castellano Seamount"/>
    <s v=" Southeast Ridge"/>
    <m/>
    <m/>
    <x v="19"/>
    <s v="2016-03-10"/>
    <n v="2016"/>
    <s v="23:50:51"/>
    <n v="26.431982000000001"/>
    <n v="-177.80374"/>
    <n v="1916.6859999999999"/>
    <n v="1916.6859999999999"/>
    <n v="1916.6859999999999"/>
    <s v="EX1603"/>
    <s v="D2-EX1603-07"/>
    <s v="EX1603_07_20160310T181739Z.mp4_05:33:12:30"/>
    <s v="5011717"/>
    <s v="fish"/>
    <s v="seamount"/>
    <s v="ridge"/>
  </r>
  <r>
    <x v="21"/>
    <s v="Genus"/>
    <n v="156705"/>
    <s v="Chordata"/>
    <s v="Actinopterygii"/>
    <s v="Gadiformes"/>
    <s v="Macrouridae"/>
    <s v="Kumba"/>
    <s v="NA"/>
    <s v="2017-03-17"/>
    <s v="ID by expert from video"/>
    <n v="1"/>
    <s v="NA"/>
    <s v="in water column"/>
    <s v="NA"/>
    <s v="primarily: basalt bedrock with manganese crust / secondary: sediment"/>
    <n v="2.0543999999999998"/>
    <n v="34.612699999999997"/>
    <n v="2.8209"/>
    <s v="North Pacific Ocean"/>
    <s v="Western Pacific"/>
    <s v="Northwestern Hawaiian Islands"/>
    <s v=" Castellano Seamount"/>
    <s v=" Southeast Ridge"/>
    <m/>
    <m/>
    <x v="19"/>
    <s v="2016-03-10"/>
    <n v="2016"/>
    <s v="23:58:36"/>
    <n v="26.431847000000001"/>
    <n v="-177.80405999999999"/>
    <n v="1911.4870000000001"/>
    <n v="1911.4870000000001"/>
    <n v="1911.4870000000001"/>
    <s v="EX1603"/>
    <s v="D2-EX1603-07"/>
    <s v="EX1603_07_20160310T181739Z.mp4_05:40:57:22"/>
    <s v="5011754"/>
    <s v="fish"/>
    <s v="seamount"/>
    <s v="ridge"/>
  </r>
  <r>
    <x v="21"/>
    <s v="Genus"/>
    <n v="156705"/>
    <s v="Chordata"/>
    <s v="Actinopterygii"/>
    <s v="Gadiformes"/>
    <s v="Macrouridae"/>
    <s v="Kumba"/>
    <s v="NA"/>
    <s v="2017-03-17"/>
    <s v="ID by expert from video"/>
    <n v="1"/>
    <s v="NA"/>
    <s v="in water column"/>
    <s v="NA"/>
    <s v="primarily: basalt bedrock with manganese crust / secondary: sediment"/>
    <n v="2.0518000000000001"/>
    <n v="34.613900000000001"/>
    <n v="2.8083999999999998"/>
    <s v="North Pacific Ocean"/>
    <s v="Western Pacific"/>
    <s v="Northwestern Hawaiian Islands"/>
    <s v=" Castellano Seamount"/>
    <s v=" Southeast Ridge"/>
    <m/>
    <m/>
    <x v="19"/>
    <s v="2016-03-10"/>
    <n v="2016"/>
    <s v="23:59:32"/>
    <n v="26.431898"/>
    <n v="-177.80404999999999"/>
    <n v="1913.51"/>
    <n v="1913.51"/>
    <n v="1913.51"/>
    <s v="EX1603"/>
    <s v="D2-EX1603-07"/>
    <s v="EX1603_07_20160310T181739Z.mp4_05:41:52:82"/>
    <s v="5011758"/>
    <s v="fish"/>
    <s v="seamount"/>
    <s v="ridge"/>
  </r>
  <r>
    <x v="22"/>
    <s v="Genus"/>
    <n v="125753"/>
    <s v="Chordata"/>
    <s v="Actinopterygii"/>
    <s v="Gadiformes"/>
    <s v="Macrouridae"/>
    <s v="Malacocephalus"/>
    <s v="NA"/>
    <s v="2017-03-16"/>
    <s v="ID by expert from video"/>
    <n v="1"/>
    <s v="NA"/>
    <s v="in water column"/>
    <s v="NA"/>
    <s v="primarily: basalt bedrock with manganese crust / secondary: sediment; basalt boulder with manganese crust"/>
    <n v="1.7018"/>
    <n v="34.650100000000002"/>
    <n v="3.4851000000000001"/>
    <s v="North Pacific Ocean"/>
    <s v="Western Pacific"/>
    <s v="Northwestern Hawaiian Islands"/>
    <s v=" Pioneer Bank"/>
    <s v=" South Ridge"/>
    <m/>
    <m/>
    <x v="3"/>
    <s v="2016-03-03"/>
    <n v="2016"/>
    <s v="01:00:24"/>
    <n v="25.429815000000001"/>
    <n v="-173.54293999999999"/>
    <n v="2341.377"/>
    <n v="2341.377"/>
    <n v="2341.377"/>
    <s v="EX1603"/>
    <s v="D2-EX1603-03"/>
    <s v="EX1603_03_20160302T184419Z.mp4_06:16:04:93"/>
    <s v="5006191"/>
    <s v="fish"/>
    <s v="bank"/>
    <s v="ridge"/>
  </r>
  <r>
    <x v="23"/>
    <s v="Family"/>
    <n v="125471"/>
    <s v="Chordata"/>
    <s v="Actinopterygii"/>
    <s v="Gadiformes"/>
    <s v="Macrouridae"/>
    <s v="NA"/>
    <s v="NA"/>
    <s v="2016-05-03"/>
    <s v="ID by expert from video"/>
    <n v="1"/>
    <s v="10-30 cm"/>
    <s v="NA"/>
    <s v="NA"/>
    <s v="primarily: pillow lava formation of basalt bedrock with manganese crust / secondary: sediment pocket; basalt cobble with manganese crust"/>
    <n v="1.6625000000000001"/>
    <n v="34.655799999999999"/>
    <n v="3.3786999999999998"/>
    <s v="North Pacific Ocean"/>
    <s v="Western Pacific"/>
    <s v="Northwestern Hawaiian Islands"/>
    <s v=" N. French Frigate Shoals"/>
    <s v=" Kanehunamoku Seamount"/>
    <m/>
    <m/>
    <x v="17"/>
    <s v="2015-08-04"/>
    <n v="2015"/>
    <s v="00:41:08"/>
    <n v="24.432127000000001"/>
    <n v="-166.09406000000001"/>
    <n v="2387.1930000000002"/>
    <n v="2387.1930000000002"/>
    <n v="2387.1930000000002"/>
    <s v="EX1504L2"/>
    <s v="D2-EX1504L2-02"/>
    <s v="EX1504L2_02_20150803T200549Z.mp4_04:35:19:18"/>
    <s v="114688"/>
    <s v="fish"/>
    <s v="tablemount"/>
    <s v="ridge"/>
  </r>
  <r>
    <x v="23"/>
    <s v="Family"/>
    <n v="125471"/>
    <s v="Chordata"/>
    <s v="Actinopterygii"/>
    <s v="Gadiformes"/>
    <s v="Macrouridae"/>
    <s v="NA"/>
    <s v="NA"/>
    <s v="2016-05-05"/>
    <s v="ID by expert from video"/>
    <n v="1"/>
    <s v="NA"/>
    <s v="NA"/>
    <s v="NA"/>
    <s v="primarily: basalt bedrock with manganese crust / secondary: basalt cobble with manganese crust; basalt boulder with manganese crust"/>
    <n v="1.7354000000000001"/>
    <n v="34.649000000000001"/>
    <n v="3.2694000000000001"/>
    <s v="North Pacific Ocean"/>
    <s v="Western Pacific"/>
    <s v="Northwestern Hawaiian Islands"/>
    <s v=" N. French Frigate Shoals"/>
    <s v=" Kanehunamoku Seamount"/>
    <m/>
    <m/>
    <x v="17"/>
    <s v="2015-08-04"/>
    <n v="2015"/>
    <s v="01:42:36"/>
    <n v="24.430109999999999"/>
    <n v="-166.09267"/>
    <n v="2349.049"/>
    <n v="2349.049"/>
    <n v="2349.049"/>
    <s v="EX1504L2"/>
    <s v="D2-EX1504L2-02"/>
    <s v="EX1504L2_02_20150803T200549Z.mp4_05:36:46:77"/>
    <s v="114995"/>
    <s v="fish"/>
    <s v="tablemount"/>
    <s v="ridge"/>
  </r>
  <r>
    <x v="23"/>
    <s v="Family"/>
    <n v="125471"/>
    <s v="Chordata"/>
    <s v="Actinopterygii"/>
    <s v="Gadiformes"/>
    <s v="Macrouridae"/>
    <s v="NA"/>
    <s v="NA"/>
    <s v="2016-05-06"/>
    <s v="ID by expert from video"/>
    <n v="1"/>
    <s v="10-30 cm"/>
    <s v="NA"/>
    <s v="NA"/>
    <s v="primarily: pillow lava formation of basalt bedrock with manganese crust"/>
    <n v="1.8943000000000001"/>
    <n v="34.634399999999999"/>
    <n v="2.9664999999999999"/>
    <s v="North Pacific Ocean"/>
    <s v="Western Pacific"/>
    <s v="Northwestern Hawaiian Islands"/>
    <s v=" N. French Frigate Shoals"/>
    <s v=" Kanehunamoku Seamount"/>
    <m/>
    <m/>
    <x v="17"/>
    <s v="2015-08-04"/>
    <n v="2015"/>
    <s v="02:38:55"/>
    <n v="24.428761999999999"/>
    <n v="-166.09112999999999"/>
    <n v="2225.5680000000002"/>
    <n v="2225.5680000000002"/>
    <n v="2225.5680000000002"/>
    <s v="EX1504L2"/>
    <s v="D2-EX1504L2-02"/>
    <s v="EX1504L2_02_20150803T200549Z.mp4_06:33:06:40"/>
    <s v="115295"/>
    <s v="fish"/>
    <s v="tablemount"/>
    <s v="ridge"/>
  </r>
  <r>
    <x v="23"/>
    <s v="Family"/>
    <n v="125471"/>
    <s v="Chordata"/>
    <s v="Actinopterygii"/>
    <s v="Gadiformes"/>
    <s v="Macrouridae"/>
    <s v="NA"/>
    <s v="NA"/>
    <s v="2016-05-12"/>
    <s v="ID by expert from video"/>
    <n v="1"/>
    <s v="0-10 cm"/>
    <s v="NA"/>
    <s v="NA"/>
    <s v="primarily: pillow lava formation of basalt bedrock with manganese crust / secondary: sediment pocket"/>
    <n v="2.0464000000000002"/>
    <n v="34.616799999999998"/>
    <n v="2.8018999999999998"/>
    <s v="North Pacific Ocean"/>
    <s v="Western Pacific"/>
    <s v="Northwestern Hawaiian Islands"/>
    <s v=" St. Rogatien Bank"/>
    <s v=" St. Rogatien Rift"/>
    <m/>
    <m/>
    <x v="23"/>
    <s v="2015-08-04"/>
    <n v="2015"/>
    <s v="23:34:10"/>
    <n v="25.62623"/>
    <n v="-167.24112"/>
    <n v="1979.191"/>
    <n v="1979.191"/>
    <n v="1979.191"/>
    <s v="EX1504L2"/>
    <s v="D2-EX1504L2-03"/>
    <s v="EX1504L2_03_20150804T181251Z.mp4_05:21:19:16"/>
    <s v="115827"/>
    <s v="fish"/>
    <s v="bank"/>
    <s v="ridge"/>
  </r>
  <r>
    <x v="23"/>
    <s v="Family"/>
    <n v="125471"/>
    <s v="Chordata"/>
    <s v="Actinopterygii"/>
    <s v="Gadiformes"/>
    <s v="Macrouridae"/>
    <s v="NA"/>
    <s v="Tentative ID"/>
    <s v="2016-05-12"/>
    <s v="ID by expert from video"/>
    <n v="1"/>
    <s v="NA"/>
    <s v="NA"/>
    <s v="NA"/>
    <s v="primarily: pillow lava formation of basalt bedrock with manganese crust / secondary: sediment pocket; basalt cobble with manganese crust"/>
    <n v="2.0118999999999998"/>
    <n v="34.620399999999997"/>
    <n v="2.7705000000000002"/>
    <s v="North Pacific Ocean"/>
    <s v="Western Pacific"/>
    <s v="Northwestern Hawaiian Islands"/>
    <s v=" St. Rogatien Bank"/>
    <s v=" St. Rogatien Rift"/>
    <m/>
    <m/>
    <x v="23"/>
    <s v="2015-08-04"/>
    <n v="2015"/>
    <s v="23:53:13"/>
    <n v="25.626166999999999"/>
    <n v="-167.24132"/>
    <n v="1976.9639999999999"/>
    <n v="1976.9639999999999"/>
    <n v="1976.9639999999999"/>
    <s v="EX1504L2"/>
    <s v="D2-EX1504L2-03"/>
    <s v="EX1504L2_03_20150804T181251Z.mp4_05:40:21:73"/>
    <s v="115897"/>
    <s v="fish"/>
    <s v="bank"/>
    <s v="ridge"/>
  </r>
  <r>
    <x v="23"/>
    <s v="Family"/>
    <n v="125471"/>
    <s v="Chordata"/>
    <s v="Actinopterygii"/>
    <s v="Gadiformes"/>
    <s v="Macrouridae"/>
    <s v="NA"/>
    <s v="Tentative ID"/>
    <s v="2016-05-12"/>
    <s v="ID by expert from video"/>
    <n v="1"/>
    <s v="NA"/>
    <s v="NA"/>
    <s v="basalt bedrock with manganese crust"/>
    <s v="primarily: basalt bedrock with manganese crust / secondary: sediment; basalt boulder with manganese crust"/>
    <n v="1.9984999999999999"/>
    <n v="34.620800000000003"/>
    <n v="2.7947000000000002"/>
    <s v="North Pacific Ocean"/>
    <s v="Western Pacific"/>
    <s v="Northwestern Hawaiian Islands"/>
    <s v=" St. Rogatien Bank"/>
    <s v=" St. Rogatien Rift"/>
    <m/>
    <m/>
    <x v="23"/>
    <s v="2015-08-05"/>
    <n v="2015"/>
    <s v="00:09:20"/>
    <n v="25.626165"/>
    <n v="-167.24196000000001"/>
    <n v="1970.432"/>
    <n v="1970.432"/>
    <n v="1970.432"/>
    <s v="EX1504L2"/>
    <s v="D2-EX1504L2-03"/>
    <s v="EX1504L2_03_20150804T181251Z.mp4_05:56:28:89"/>
    <s v="116063"/>
    <s v="fish"/>
    <s v="bank"/>
    <s v="ridge"/>
  </r>
  <r>
    <x v="23"/>
    <s v="Family"/>
    <n v="125471"/>
    <s v="Chordata"/>
    <s v="Actinopterygii"/>
    <s v="Gadiformes"/>
    <s v="Macrouridae"/>
    <s v="NA"/>
    <s v="NA"/>
    <s v="2016-07-06"/>
    <s v="ID by expert from video"/>
    <n v="1"/>
    <s v="NA"/>
    <s v="NA"/>
    <s v="NA"/>
    <s v="primarily: basalt bedrock with manganese crust"/>
    <n v="1.9260999999999999"/>
    <n v="34.625100000000003"/>
    <n v="2.9554999999999998"/>
    <s v="North Pacific Ocean"/>
    <s v="Western Pacific"/>
    <s v="Northwestern Hawaiian Islands"/>
    <s v=" West Northhampton Seamount"/>
    <s v=" South Ridge"/>
    <m/>
    <m/>
    <x v="10"/>
    <s v="2015-08-07"/>
    <n v="2015"/>
    <s v="21:31:12"/>
    <n v="25.081717999999999"/>
    <n v="-172.48889"/>
    <n v="1994.578"/>
    <n v="1994.578"/>
    <n v="1994.578"/>
    <s v="EX1504L2"/>
    <s v="D2-EX1504L2-06"/>
    <s v="EX1504L2_06_20150807T200232Z.mp4_01:28:39:51"/>
    <s v="117706"/>
    <s v="fish"/>
    <s v="bank"/>
    <s v="ridge"/>
  </r>
  <r>
    <x v="23"/>
    <s v="Family"/>
    <n v="125471"/>
    <s v="Chordata"/>
    <s v="Actinopterygii"/>
    <s v="Gadiformes"/>
    <s v="Macrouridae"/>
    <s v="NA"/>
    <s v="Tentative ID"/>
    <s v="2016-07-15"/>
    <s v="ID by expert from video"/>
    <n v="1"/>
    <s v="NA"/>
    <s v="NA"/>
    <s v="NA"/>
    <s v="primarily: basalt cobble with manganese crust / secondary: sediment; basalt boulder with manganese crust; basalt bedrock with manganese crust"/>
    <n v="2.0335999999999999"/>
    <n v="34.614100000000001"/>
    <n v="2.7421000000000002"/>
    <s v="North Pacific Ocean"/>
    <s v="Western Pacific"/>
    <s v="Northwestern Hawaiian Islands"/>
    <s v=" West Northhampton Seamount"/>
    <s v=" South Ridge"/>
    <m/>
    <m/>
    <x v="10"/>
    <s v="2015-08-08"/>
    <n v="2015"/>
    <s v="01:31:31"/>
    <n v="25.085117"/>
    <n v="-172.49168"/>
    <n v="1816.95"/>
    <n v="1816.95"/>
    <n v="1816.95"/>
    <s v="EX1504L2"/>
    <s v="D2-EX1504L2-06"/>
    <s v="EX1504L2_06_20150807T200232Z.mp4_05:28:58:62"/>
    <s v="119120"/>
    <s v="fish"/>
    <s v="bank"/>
    <s v="ridge"/>
  </r>
  <r>
    <x v="23"/>
    <s v="Family"/>
    <n v="125471"/>
    <s v="Chordata"/>
    <s v="Actinopterygii"/>
    <s v="Gadiformes"/>
    <s v="Macrouridae"/>
    <s v="NA"/>
    <s v="Tentative ID"/>
    <s v="2016-07-18"/>
    <s v="ID by expert from video"/>
    <n v="1"/>
    <s v="0-10 cm"/>
    <s v="NA"/>
    <s v="NA"/>
    <s v="primarily: basalt bedrock with manganese crust"/>
    <n v="2.1000999999999999"/>
    <n v="34.607199999999999"/>
    <n v="2.6438999999999999"/>
    <s v="North Pacific Ocean"/>
    <s v="Western Pacific"/>
    <s v="Northwestern Hawaiian Islands"/>
    <s v=" West Northhampton Seamount"/>
    <s v=" South Ridge"/>
    <m/>
    <m/>
    <x v="10"/>
    <s v="2015-08-08"/>
    <n v="2015"/>
    <s v="02:11:14"/>
    <n v="25.086383999999999"/>
    <n v="-172.49091999999999"/>
    <n v="1799.6030000000001"/>
    <n v="1799.6030000000001"/>
    <n v="1799.6030000000001"/>
    <s v="EX1504L2"/>
    <s v="D2-EX1504L2-06"/>
    <s v="EX1504L2_06_20150807T200232Z.mp4_06:08:42:37"/>
    <s v="119404"/>
    <s v="fish"/>
    <s v="bank"/>
    <s v="ridge"/>
  </r>
  <r>
    <x v="23"/>
    <s v="Family"/>
    <n v="125471"/>
    <s v="Chordata"/>
    <s v="Actinopterygii"/>
    <s v="Gadiformes"/>
    <s v="Macrouridae"/>
    <s v="NA"/>
    <s v="NA"/>
    <s v="2016-07-18"/>
    <s v="ID by expert from video"/>
    <n v="1"/>
    <s v="0-10 cm"/>
    <s v="NA"/>
    <s v="NA"/>
    <s v="primarily: basalt bedrock with manganese crust / secondary: sediment"/>
    <n v="2.1073"/>
    <n v="34.606499999999997"/>
    <n v="2.6204000000000001"/>
    <s v="North Pacific Ocean"/>
    <s v="Western Pacific"/>
    <s v="Northwestern Hawaiian Islands"/>
    <s v=" West Northhampton Seamount"/>
    <s v=" South Ridge"/>
    <m/>
    <m/>
    <x v="10"/>
    <s v="2015-08-08"/>
    <n v="2015"/>
    <s v="02:16:42"/>
    <n v="25.086348000000001"/>
    <n v="-172.49059"/>
    <n v="1797.404"/>
    <n v="1797.404"/>
    <n v="1797.404"/>
    <s v="EX1504L2"/>
    <s v="D2-EX1504L2-06"/>
    <s v="EX1504L2_06_20150807T200232Z.mp4_06:14:09:83"/>
    <s v="119446"/>
    <s v="fish"/>
    <s v="bank"/>
    <s v="ridge"/>
  </r>
  <r>
    <x v="23"/>
    <s v="Family"/>
    <n v="125471"/>
    <s v="Chordata"/>
    <s v="Actinopterygii"/>
    <s v="Gadiformes"/>
    <s v="Macrouridae"/>
    <s v="NA"/>
    <s v="Tentative ID"/>
    <s v="2016-08-20"/>
    <s v="ID by expert from video"/>
    <n v="1"/>
    <s v="NA"/>
    <s v="NA"/>
    <s v="NA"/>
    <s v="primarily: pillow lava formation of basalt bedrock with manganese crust / secondary: sediment / comments: barnacle plate beds"/>
    <n v="1.8925000000000001"/>
    <n v="34.629899999999999"/>
    <n v="2.9462999999999999"/>
    <s v="North Pacific Ocean"/>
    <s v="Western Pacific"/>
    <s v="Northwestern Hawaiian Islands"/>
    <s v=" Pioneer Bank"/>
    <s v=" South Ridge"/>
    <m/>
    <m/>
    <x v="11"/>
    <s v="2015-08-08"/>
    <n v="2015"/>
    <s v="21:43:20"/>
    <n v="25.509906999999998"/>
    <n v="-173.52225999999999"/>
    <n v="2079.2800000000002"/>
    <n v="2079.2800000000002"/>
    <n v="2079.2800000000002"/>
    <s v="EX1504L2"/>
    <s v="D2-EX1504L2-07"/>
    <s v="EX1504L2_07_20150808T180834Z.mp4_03:34:45:75"/>
    <s v="122540"/>
    <s v="fish"/>
    <s v="bank"/>
    <s v="ridge"/>
  </r>
  <r>
    <x v="23"/>
    <s v="Family"/>
    <n v="125471"/>
    <s v="Chordata"/>
    <s v="Actinopterygii"/>
    <s v="Gadiformes"/>
    <s v="Macrouridae"/>
    <s v="NA"/>
    <s v="NA"/>
    <s v="2016-11-18"/>
    <s v="ID by expert from video"/>
    <n v="1"/>
    <s v="NA"/>
    <s v="NA"/>
    <s v="NA"/>
    <s v="primarily: bedrock with manganese crust / secondary: pebble with manganese crust; cobble with manganese crust; boulder with manganese crust"/>
    <n v="2.7707000000000002"/>
    <n v="34.515599999999999"/>
    <n v="1.4998"/>
    <s v="North Pacific Ocean"/>
    <s v="Western Pacific"/>
    <s v="Northwestern Hawaiian Islands"/>
    <s v=" south of Pearl and Hermes Atoll"/>
    <s v=" Bank 9"/>
    <s v=" South"/>
    <m/>
    <x v="0"/>
    <s v="2015-08-09"/>
    <n v="2015"/>
    <s v="22:10:27"/>
    <n v="26.823736"/>
    <n v="-175.60771"/>
    <n v="1328.5940000000001"/>
    <n v="1328.5940000000001"/>
    <n v="1328.5940000000001"/>
    <s v="EX1504L2"/>
    <s v="D2-EX1504L2-08"/>
    <s v="EX1504L2_08_20150809T194638Z.mp4_02:23:49:28"/>
    <s v="128303"/>
    <s v="fish"/>
    <s v="tablemount"/>
    <s v="summit"/>
  </r>
  <r>
    <x v="23"/>
    <s v="Family"/>
    <n v="125471"/>
    <s v="Chordata"/>
    <s v="Actinopterygii"/>
    <s v="Gadiformes"/>
    <s v="Macrouridae"/>
    <s v="NA"/>
    <s v="Tentative ID"/>
    <s v="2016-11-19"/>
    <s v="ID by expert from video"/>
    <n v="1"/>
    <s v="NA"/>
    <s v="NA"/>
    <s v="NA"/>
    <s v="primarily: bedrock with manganese crust / secondary: boulder with manganese crust"/>
    <n v="2.9539"/>
    <n v="34.488799999999998"/>
    <n v="1.3341000000000001"/>
    <s v="North Pacific Ocean"/>
    <s v="Western Pacific"/>
    <s v="Northwestern Hawaiian Islands"/>
    <s v=" south of Pearl and Hermes Atoll"/>
    <s v=" Bank 9"/>
    <s v=" South"/>
    <m/>
    <x v="0"/>
    <s v="2015-08-09"/>
    <n v="2015"/>
    <s v="22:58:04"/>
    <n v="26.825804000000002"/>
    <n v="-175.60767000000001"/>
    <n v="1281.3130000000001"/>
    <n v="1281.3130000000001"/>
    <n v="1281.3130000000001"/>
    <s v="EX1504L2"/>
    <s v="D2-EX1504L2-08"/>
    <s v="EX1504L2_08_20150809T194638Z.mp4_03:11:26:50"/>
    <s v="128453"/>
    <s v="fish"/>
    <s v="tablemount"/>
    <s v="cone"/>
  </r>
  <r>
    <x v="23"/>
    <s v="Family"/>
    <n v="125471"/>
    <s v="Chordata"/>
    <s v="Actinopterygii"/>
    <s v="Gadiformes"/>
    <s v="Macrouridae"/>
    <s v="NA"/>
    <s v="Tentative ID"/>
    <s v="2016-11-20"/>
    <s v="ID by expert from video"/>
    <n v="1"/>
    <s v="NA"/>
    <s v="NA"/>
    <s v="NA"/>
    <s v="primarily: pillow lava formation of basalt bedrock with manganese crust / secondary: sediment pocket"/>
    <n v="3.2896000000000001"/>
    <n v="34.433700000000002"/>
    <n v="1.0802"/>
    <s v="North Pacific Ocean"/>
    <s v="Western Pacific"/>
    <s v="Northwestern Hawaiian Islands"/>
    <s v=" south of Pearl and Hermes Atoll"/>
    <s v=" Bank 9"/>
    <s v=" South"/>
    <m/>
    <x v="0"/>
    <s v="2015-08-10"/>
    <n v="2015"/>
    <s v="02:01:11"/>
    <n v="26.829494"/>
    <n v="-175.60697999999999"/>
    <n v="1112.1379999999999"/>
    <n v="1112.1379999999999"/>
    <n v="1112.1379999999999"/>
    <s v="EX1504L2"/>
    <s v="D2-EX1504L2-08"/>
    <s v="EX1504L2_08_20150809T194638Z.mp4_06:14:32:67"/>
    <s v="128751"/>
    <s v="fish"/>
    <s v="tablemount"/>
    <s v="cone"/>
  </r>
  <r>
    <x v="23"/>
    <s v="Family"/>
    <n v="125471"/>
    <s v="Chordata"/>
    <s v="Actinopterygii"/>
    <s v="Gadiformes"/>
    <s v="Macrouridae"/>
    <s v="NA"/>
    <s v="NA"/>
    <s v="2016-12-03"/>
    <s v="ID by expert from video"/>
    <n v="1"/>
    <s v="NA"/>
    <s v="NA"/>
    <s v="NA"/>
    <s v="primarily: pillow lava formation of basalt bedrock with manganese crust"/>
    <n v="2.0529999999999999"/>
    <n v="34.606400000000001"/>
    <n v="2.5562999999999998"/>
    <s v="North Pacific Ocean"/>
    <s v="Western Pacific"/>
    <s v="Northwestern Hawaiian Islands"/>
    <s v=" Salmon Seamount"/>
    <s v=" Southeast Ridge"/>
    <m/>
    <m/>
    <x v="22"/>
    <s v="2015-08-11"/>
    <n v="2015"/>
    <s v="23:25:32"/>
    <n v="26.818795999999999"/>
    <n v="-176.31584000000001"/>
    <n v="1895.135"/>
    <n v="1895.135"/>
    <n v="1895.135"/>
    <s v="EX1504L2"/>
    <s v="D2-EX1504L2-10"/>
    <s v="EX1504L2_10_20150811T181539Z.mp4_05:09:53:32"/>
    <s v="129756"/>
    <s v="fish"/>
    <s v="bank"/>
    <s v="ridge"/>
  </r>
  <r>
    <x v="23"/>
    <s v="Family"/>
    <n v="125471"/>
    <s v="Chordata"/>
    <s v="Actinopterygii"/>
    <s v="Gadiformes"/>
    <s v="Macrouridae"/>
    <s v="NA"/>
    <s v="NA"/>
    <s v="2016-12-04"/>
    <s v="ID by expert from video"/>
    <n v="1"/>
    <s v="10-30 cm"/>
    <s v="NA"/>
    <s v="NA"/>
    <s v="primarily: pillow lava formation of basalt bedrock with manganese crust / secondary: sediment pocket"/>
    <n v="2.0036"/>
    <n v="34.612400000000001"/>
    <n v="2.605"/>
    <s v="North Pacific Ocean"/>
    <s v="Western Pacific"/>
    <s v="Northwestern Hawaiian Islands"/>
    <s v=" Salmon Seamount"/>
    <s v=" Southeast Ridge"/>
    <m/>
    <m/>
    <x v="22"/>
    <s v="2015-08-12"/>
    <n v="2015"/>
    <s v="00:40:21"/>
    <n v="26.819157000000001"/>
    <n v="-176.31630999999999"/>
    <n v="1852.1379999999999"/>
    <n v="1852.1379999999999"/>
    <n v="1852.1379999999999"/>
    <s v="EX1504L2"/>
    <s v="D2-EX1504L2-10"/>
    <s v="EX1504L2_10_20150811T181539Z.mp4_06:24:42:45"/>
    <s v="130175"/>
    <s v="fish"/>
    <s v="bank"/>
    <s v="ridge"/>
  </r>
  <r>
    <x v="23"/>
    <s v="Family"/>
    <n v="125471"/>
    <s v="Chordata"/>
    <s v="Actinopterygii"/>
    <s v="Gadiformes"/>
    <s v="Macrouridae"/>
    <s v="NA"/>
    <s v="NA"/>
    <s v="2016-12-05"/>
    <s v="ID by expert from video"/>
    <n v="1"/>
    <s v="NA"/>
    <s v="NA"/>
    <s v="NA"/>
    <s v="primarily: pillow lava formation of basalt bedrock with manganese crust / secondary: sediment pocket"/>
    <n v="1.9938"/>
    <n v="34.6128"/>
    <n v="2.6150000000000002"/>
    <s v="North Pacific Ocean"/>
    <s v="Western Pacific"/>
    <s v="Northwestern Hawaiian Islands"/>
    <s v=" Salmon Seamount"/>
    <s v=" Southeast Ridge"/>
    <m/>
    <m/>
    <x v="22"/>
    <s v="2015-08-12"/>
    <n v="2015"/>
    <s v="00:51:17"/>
    <n v="26.819244000000001"/>
    <n v="-176.31648000000001"/>
    <n v="1852.4549999999999"/>
    <n v="1852.4549999999999"/>
    <n v="1852.4549999999999"/>
    <s v="EX1504L2"/>
    <s v="D2-EX1504L2-10"/>
    <s v="EX1504L2_10_20150811T181539Z.mp4_06:35:37:97"/>
    <s v="130235"/>
    <s v="fish"/>
    <s v="bank"/>
    <s v="ridge"/>
  </r>
  <r>
    <x v="23"/>
    <s v="Family"/>
    <n v="125471"/>
    <s v="Chordata"/>
    <s v="Actinopterygii"/>
    <s v="Gadiformes"/>
    <s v="Macrouridae"/>
    <s v="NA"/>
    <s v="NA"/>
    <s v="2016-12-05"/>
    <s v="ID by expert from video"/>
    <n v="1"/>
    <s v="NA"/>
    <s v="NA"/>
    <s v="NA"/>
    <s v="primarily: pillow lava formation of basalt bedrock with manganese crust"/>
    <n v="1.9716"/>
    <n v="34.615400000000001"/>
    <n v="2.6423999999999999"/>
    <s v="North Pacific Ocean"/>
    <s v="Western Pacific"/>
    <s v="Northwestern Hawaiian Islands"/>
    <s v=" Salmon Seamount"/>
    <s v=" Southeast Ridge"/>
    <m/>
    <m/>
    <x v="22"/>
    <s v="2015-08-12"/>
    <n v="2015"/>
    <s v="01:17:23"/>
    <n v="26.819140999999998"/>
    <n v="-176.31650999999999"/>
    <n v="1847.537"/>
    <n v="1847.537"/>
    <n v="1847.537"/>
    <s v="EX1504L2"/>
    <s v="D2-EX1504L2-10"/>
    <s v="EX1504L2_10_20150811T181539Z.mp4_07:01:43:68"/>
    <s v="130298"/>
    <s v="fish"/>
    <s v="bank"/>
    <s v="ridge"/>
  </r>
  <r>
    <x v="23"/>
    <s v="Family"/>
    <n v="125471"/>
    <s v="Chordata"/>
    <s v="Actinopterygii"/>
    <s v="Gadiformes"/>
    <s v="Macrouridae"/>
    <s v="NA"/>
    <s v="NA"/>
    <s v="2016-09-06"/>
    <s v="ID by expert from video"/>
    <n v="1"/>
    <s v="NA"/>
    <s v="NA"/>
    <s v="NA"/>
    <s v="primarily: cemented bedrock with manganese crust / secondary: pillow lava formation of basalt bedrock with manganese crust / comments: pillow lava mixed with flat hard pan"/>
    <n v="1.8172999999999999"/>
    <n v="34.633299999999998"/>
    <n v="2.9445999999999999"/>
    <s v="North Pacific Ocean"/>
    <s v="Western Pacific"/>
    <s v="Northwestern Hawaiian Islands"/>
    <s v=" south of Pearl and Hermes Atoll"/>
    <s v=" Bank 9"/>
    <s v=" North"/>
    <m/>
    <x v="5"/>
    <s v="2015-08-13"/>
    <n v="2015"/>
    <s v="01:01:21"/>
    <n v="27.128029999999999"/>
    <n v="-175.57077000000001"/>
    <n v="2104.328"/>
    <n v="2104.328"/>
    <n v="2104.328"/>
    <s v="EX1504L2"/>
    <s v="D2-EX1504L2-11"/>
    <s v="EX1504L2_11_20150812T180841Z.mp4_06:52:40:31"/>
    <s v="124145"/>
    <s v="fish"/>
    <s v="bank"/>
    <s v="ridge"/>
  </r>
  <r>
    <x v="23"/>
    <s v="Family"/>
    <n v="125471"/>
    <s v="Chordata"/>
    <s v="Actinopterygii"/>
    <s v="Gadiformes"/>
    <s v="Macrouridae"/>
    <s v="NA"/>
    <s v="NA"/>
    <s v="2016-07-27"/>
    <s v="ID by expert from video"/>
    <n v="1"/>
    <s v="NA"/>
    <s v="NA"/>
    <s v="NA"/>
    <s v="primarily: basalt bedrock with manganese crust / secondary: basalt cobble with manganese crust"/>
    <n v="1.8729"/>
    <n v="34.627800000000001"/>
    <n v="2.8662000000000001"/>
    <s v="North Pacific Ocean"/>
    <s v="Western Pacific"/>
    <s v="Northwestern Hawaiian Islands"/>
    <s v=" Pearl &amp; Hermes Atoll"/>
    <s v=" East Unnamed Seamount"/>
    <m/>
    <m/>
    <x v="13"/>
    <s v="2015-08-14"/>
    <n v="2015"/>
    <s v="21:13:40"/>
    <n v="27.854198"/>
    <n v="-175.16607999999999"/>
    <n v="2207.2820000000002"/>
    <n v="2207.2820000000002"/>
    <n v="2207.2820000000002"/>
    <s v="EX1504L2"/>
    <s v="D2-EX1504L2-13"/>
    <s v="EX1504L2_13_20150814T180636Z.mp4_03:07:03:73"/>
    <s v="121042"/>
    <s v="fish"/>
    <s v="tablemount"/>
    <s v="ridge"/>
  </r>
  <r>
    <x v="23"/>
    <s v="Family"/>
    <n v="125471"/>
    <s v="Chordata"/>
    <s v="Actinopterygii"/>
    <s v="Gadiformes"/>
    <s v="Macrouridae"/>
    <s v="NA"/>
    <s v="NA"/>
    <s v="2016-07-27"/>
    <s v="ID by expert from video"/>
    <n v="1"/>
    <s v="10-30 cm"/>
    <s v="NA"/>
    <s v="NA"/>
    <s v="primarily: basalt bedrock with manganese crust"/>
    <n v="1.8869"/>
    <n v="34.626600000000003"/>
    <n v="2.8761000000000001"/>
    <s v="North Pacific Ocean"/>
    <s v="Western Pacific"/>
    <s v="Northwestern Hawaiian Islands"/>
    <s v=" Pearl &amp; Hermes Atoll"/>
    <s v=" East Unnamed Seamount"/>
    <m/>
    <m/>
    <x v="13"/>
    <s v="2015-08-14"/>
    <n v="2015"/>
    <s v="21:26:47"/>
    <n v="27.85454"/>
    <n v="-175.16679999999999"/>
    <n v="2181.5459999999998"/>
    <n v="2181.5459999999998"/>
    <n v="2181.5459999999998"/>
    <s v="EX1504L2"/>
    <s v="D2-EX1504L2-13"/>
    <s v="EX1504L2_13_20150814T180636Z.mp4_03:20:11:04"/>
    <s v="121086"/>
    <s v="fish"/>
    <s v="tablemount"/>
    <s v="ridge"/>
  </r>
  <r>
    <x v="23"/>
    <s v="Family"/>
    <n v="125471"/>
    <s v="Chordata"/>
    <s v="Actinopterygii"/>
    <s v="Gadiformes"/>
    <s v="Macrouridae"/>
    <s v="NA"/>
    <s v="Tentative ID"/>
    <s v="2016-07-27"/>
    <s v="ID by expert from video"/>
    <n v="1"/>
    <s v="NA"/>
    <s v="NA"/>
    <s v="NA"/>
    <s v="primarily: pillow lava formation of basalt bedrock with manganese crust"/>
    <n v="1.879"/>
    <n v="34.627299999999998"/>
    <n v="2.8332999999999999"/>
    <s v="North Pacific Ocean"/>
    <s v="Western Pacific"/>
    <s v="Northwestern Hawaiian Islands"/>
    <s v=" Pearl &amp; Hermes Atoll"/>
    <s v=" East Unnamed Seamount"/>
    <m/>
    <m/>
    <x v="13"/>
    <s v="2015-08-14"/>
    <n v="2015"/>
    <s v="21:30:47"/>
    <n v="27.854642999999999"/>
    <n v="-175.167"/>
    <n v="2170.6350000000002"/>
    <n v="2170.6350000000002"/>
    <n v="2170.6350000000002"/>
    <s v="EX1504L2"/>
    <s v="D2-EX1504L2-13"/>
    <s v="EX1504L2_13_20150814T180636Z.mp4_03:24:10:82"/>
    <s v="121106"/>
    <s v="fish"/>
    <s v="tablemount"/>
    <s v="ridge"/>
  </r>
  <r>
    <x v="23"/>
    <s v="Family"/>
    <n v="125471"/>
    <s v="Chordata"/>
    <s v="Actinopterygii"/>
    <s v="Gadiformes"/>
    <s v="Macrouridae"/>
    <s v="NA"/>
    <s v="NA"/>
    <s v="2016-07-27"/>
    <s v="ID by expert from video"/>
    <n v="1"/>
    <s v="NA"/>
    <s v="NA"/>
    <s v="NA"/>
    <s v="primarily: basalt bedrock with manganese crust"/>
    <n v="1.869"/>
    <n v="34.629199999999997"/>
    <n v="2.8755999999999999"/>
    <s v="North Pacific Ocean"/>
    <s v="Western Pacific"/>
    <s v="Northwestern Hawaiian Islands"/>
    <s v=" Pearl &amp; Hermes Atoll"/>
    <s v=" East Unnamed Seamount"/>
    <m/>
    <m/>
    <x v="13"/>
    <s v="2015-08-14"/>
    <n v="2015"/>
    <s v="21:38:24"/>
    <n v="27.854762999999998"/>
    <n v="-175.16713999999999"/>
    <n v="2162.183"/>
    <n v="2162.183"/>
    <n v="2162.183"/>
    <s v="EX1504L2"/>
    <s v="D2-EX1504L2-13"/>
    <s v="EX1504L2_13_20150814T180636Z.mp4_03:31:47:55"/>
    <s v="121126"/>
    <s v="fish"/>
    <s v="tablemount"/>
    <s v="ridge"/>
  </r>
  <r>
    <x v="23"/>
    <s v="Family"/>
    <n v="125471"/>
    <s v="Chordata"/>
    <s v="Actinopterygii"/>
    <s v="Gadiformes"/>
    <s v="Macrouridae"/>
    <s v="NA"/>
    <s v="Tentative ID"/>
    <s v="2016-09-20"/>
    <s v="ID by expert from video"/>
    <n v="1"/>
    <s v="NA"/>
    <s v="NA"/>
    <s v="NA"/>
    <s v="primarily: basalt bedrock with manganese crust / secondary: sediment pocket / comments: vertical wall"/>
    <n v="2.3359999999999999"/>
    <n v="34.580399999999997"/>
    <n v="2.2161"/>
    <s v="North Pacific Ocean"/>
    <s v="Western Pacific"/>
    <s v="Northwestern Hawaiian Islands"/>
    <s v=" Pioneer Bank"/>
    <s v=" North Ridge"/>
    <m/>
    <m/>
    <x v="16"/>
    <s v="2015-08-15"/>
    <n v="2015"/>
    <s v="23:16:22"/>
    <n v="26.198238"/>
    <n v="-173.32631000000001"/>
    <n v="1537.873"/>
    <n v="1537.873"/>
    <n v="1537.873"/>
    <s v="EX1504L2"/>
    <s v="D2-EX1504L2-14"/>
    <s v="EX1504L2_14_20150815T181738Z.mp4_04:58:43:97"/>
    <s v="125293"/>
    <s v="fish"/>
    <s v="bank"/>
    <s v="ridge"/>
  </r>
  <r>
    <x v="23"/>
    <s v="Family"/>
    <n v="125471"/>
    <s v="Chordata"/>
    <s v="Actinopterygii"/>
    <s v="Gadiformes"/>
    <s v="Macrouridae"/>
    <s v="NA"/>
    <s v="NA"/>
    <s v="2016-10-03"/>
    <s v="ID by expert from video"/>
    <n v="1"/>
    <s v="NA"/>
    <s v="NA"/>
    <s v="NA"/>
    <s v="primarily: basalt bedrock with manganese crust / secondary: sediment pocket; cemented cobble with manganese crust"/>
    <n v="2.2271000000000001"/>
    <n v="34.596600000000002"/>
    <n v="2.4843000000000002"/>
    <s v="North Pacific Ocean"/>
    <s v="Western Pacific"/>
    <s v="Northwestern Hawaiian Islands"/>
    <s v=" Maro Reef"/>
    <s v=" North Ridge"/>
    <m/>
    <m/>
    <x v="21"/>
    <s v="2015-08-16"/>
    <n v="2015"/>
    <s v="21:08:00"/>
    <n v="25.813058999999999"/>
    <n v="-171.09717000000001"/>
    <n v="1679.4090000000001"/>
    <n v="1679.4090000000001"/>
    <n v="1679.4090000000001"/>
    <s v="EX1504L2"/>
    <s v="D2-EX1504L2-15"/>
    <s v="EX1504L2_15_20150816T180917Z.mp4_02:58:43:17"/>
    <s v="126084"/>
    <s v="fish"/>
    <s v="atoll"/>
    <s v="ridge"/>
  </r>
  <r>
    <x v="23"/>
    <s v="Family"/>
    <n v="125471"/>
    <s v="Chordata"/>
    <s v="Actinopterygii"/>
    <s v="Gadiformes"/>
    <s v="Macrouridae"/>
    <s v="NA"/>
    <s v="NA"/>
    <s v="2016-10-23"/>
    <s v="ID by expert from video"/>
    <n v="1"/>
    <s v="NA"/>
    <s v="imaged again at 01:36:26:14"/>
    <s v="NA"/>
    <s v="primarily: sediment-covered limestone bedrock with manganese crust / secondary: sediment pocket"/>
    <n v="2.5832000000000002"/>
    <n v="34.565800000000003"/>
    <n v="2.1762000000000001"/>
    <s v="North Pacific Ocean"/>
    <s v="Western Pacific"/>
    <s v="Northwestern Hawaiian Islands"/>
    <s v=" Gardner Pinnacles"/>
    <s v=" North Reef Terrace"/>
    <m/>
    <m/>
    <x v="1"/>
    <s v="2015-08-17"/>
    <n v="2015"/>
    <s v="19:42:59"/>
    <n v="25.638556000000001"/>
    <n v="-168.85013000000001"/>
    <n v="1553.8150000000001"/>
    <n v="1553.8150000000001"/>
    <n v="1553.8150000000001"/>
    <s v="EX1504L2"/>
    <s v="D2-EX1504L2-16"/>
    <s v="EX1504L2_16_20150817T180819Z.mp4_01:34:39:99"/>
    <s v="127081"/>
    <s v="fish"/>
    <s v="bank"/>
    <s v="terrace"/>
  </r>
  <r>
    <x v="23"/>
    <s v="Family"/>
    <n v="125471"/>
    <s v="Chordata"/>
    <s v="Actinopterygii"/>
    <s v="Gadiformes"/>
    <s v="Macrouridae"/>
    <s v="NA"/>
    <s v="NA"/>
    <s v="2016-12-06"/>
    <s v="ID by expert from video"/>
    <n v="1"/>
    <s v="NA"/>
    <s v="NA"/>
    <s v="NA"/>
    <s v="primarily: pillow lava formation of basalt bedrock with manganese crust / secondary: basalt cobble with manganese crust"/>
    <n v="1.8763000000000001"/>
    <n v="34.631"/>
    <n v="2.9777999999999998"/>
    <s v="North Pacific Ocean"/>
    <s v="Western Pacific"/>
    <s v="Northwestern Hawaiian Islands"/>
    <s v=" Gardner Pinnacles"/>
    <s v=" North Ridge"/>
    <m/>
    <m/>
    <x v="7"/>
    <s v="2015-08-18"/>
    <n v="2015"/>
    <s v="21:14:10"/>
    <n v="25.880853999999999"/>
    <n v="-167.78136000000001"/>
    <n v="2029.74"/>
    <n v="2029.74"/>
    <n v="2029.74"/>
    <s v="EX1504L2"/>
    <s v="D2-EX1504L2-17"/>
    <s v="EX1504L2_17_20150818T180432Z.mp4_03:09:38:20"/>
    <s v="130624"/>
    <s v="fish"/>
    <s v="bank"/>
    <s v="ridge"/>
  </r>
  <r>
    <x v="23"/>
    <s v="Family"/>
    <n v="125471"/>
    <s v="Chordata"/>
    <s v="Actinopterygii"/>
    <s v="Gadiformes"/>
    <s v="Macrouridae"/>
    <s v="NA"/>
    <s v="NA"/>
    <s v="2016-12-06"/>
    <s v="ID by expert from video"/>
    <n v="1"/>
    <s v="10-30 cm"/>
    <s v="NA"/>
    <s v="NA"/>
    <s v="primarily: pillow lava formation of basalt bedrock with manganese crust"/>
    <n v="1.9222999999999999"/>
    <n v="34.627299999999998"/>
    <n v="2.8984999999999999"/>
    <s v="North Pacific Ocean"/>
    <s v="Western Pacific"/>
    <s v="Northwestern Hawaiian Islands"/>
    <s v=" Gardner Pinnacles"/>
    <s v=" North Ridge"/>
    <m/>
    <m/>
    <x v="7"/>
    <s v="2015-08-18"/>
    <n v="2015"/>
    <s v="21:16:14"/>
    <n v="25.881"/>
    <n v="-167.78125"/>
    <n v="2032.8779999999999"/>
    <n v="2032.8779999999999"/>
    <n v="2032.8779999999999"/>
    <s v="EX1504L2"/>
    <s v="D2-EX1504L2-17"/>
    <s v="EX1504L2_17_20150818T180432Z.mp4_03:11:41:76"/>
    <s v="130652"/>
    <s v="fish"/>
    <s v="bank"/>
    <s v="ridge"/>
  </r>
  <r>
    <x v="23"/>
    <s v="Family"/>
    <n v="125471"/>
    <s v="Chordata"/>
    <s v="Actinopterygii"/>
    <s v="Gadiformes"/>
    <s v="Macrouridae"/>
    <s v="NA"/>
    <s v="NA"/>
    <s v="2016-12-09"/>
    <s v="ID by expert from video"/>
    <n v="1"/>
    <s v="NA"/>
    <s v="NA"/>
    <s v="NA"/>
    <s v="primarily: pillow lava formation of basalt bedrock with manganese crust"/>
    <n v="1.8575999999999999"/>
    <n v="34.633299999999998"/>
    <n v="2.9868999999999999"/>
    <s v="North Pacific Ocean"/>
    <s v="Western Pacific"/>
    <s v="Northwestern Hawaiian Islands"/>
    <s v=" Gardner Pinnacles"/>
    <s v=" North Ridge"/>
    <m/>
    <m/>
    <x v="7"/>
    <s v="2015-08-18"/>
    <n v="2015"/>
    <s v="21:37:16"/>
    <n v="25.881133999999999"/>
    <n v="-167.78095999999999"/>
    <n v="2036.624"/>
    <n v="2036.624"/>
    <n v="2036.624"/>
    <s v="EX1504L2"/>
    <s v="D2-EX1504L2-17"/>
    <s v="EX1504L2_17_20150818T180432Z.mp4_03:32:44:06"/>
    <s v="5000023"/>
    <s v="fish"/>
    <s v="bank"/>
    <s v="ridge"/>
  </r>
  <r>
    <x v="23"/>
    <s v="Family"/>
    <n v="125471"/>
    <s v="Chordata"/>
    <s v="Actinopterygii"/>
    <s v="Gadiformes"/>
    <s v="Macrouridae"/>
    <s v="NA"/>
    <s v="NA"/>
    <s v="2016-12-09"/>
    <s v="ID by expert from video"/>
    <n v="1"/>
    <s v="NA"/>
    <s v="NA"/>
    <s v="NA"/>
    <s v="primarily: basalt bedrock with manganese crust / secondary: basalt cobble with manganese crust; basalt boulder with manganese crust"/>
    <n v="1.8464"/>
    <n v="34.633099999999999"/>
    <n v="3.0266999999999999"/>
    <s v="North Pacific Ocean"/>
    <s v="Western Pacific"/>
    <s v="Northwestern Hawaiian Islands"/>
    <s v=" Gardner Pinnacles"/>
    <s v=" North Ridge"/>
    <m/>
    <m/>
    <x v="7"/>
    <s v="2015-08-18"/>
    <n v="2015"/>
    <s v="21:55:54"/>
    <n v="25.881685000000001"/>
    <n v="-167.78116"/>
    <n v="2034.2929999999999"/>
    <n v="2034.2929999999999"/>
    <n v="2034.2929999999999"/>
    <s v="EX1504L2"/>
    <s v="D2-EX1504L2-17"/>
    <s v="EX1504L2_17_20150818T180432Z.mp4_03:51:21:52"/>
    <s v="5000091"/>
    <s v="fish"/>
    <s v="bank"/>
    <s v="ridge"/>
  </r>
  <r>
    <x v="23"/>
    <s v="Family"/>
    <n v="125471"/>
    <s v="Chordata"/>
    <s v="Actinopterygii"/>
    <s v="Gadiformes"/>
    <s v="Macrouridae"/>
    <s v="NA"/>
    <s v="Tentative ID"/>
    <s v="2016-12-13"/>
    <s v="ID by expert from video"/>
    <n v="1"/>
    <s v="NA"/>
    <s v="NA"/>
    <s v="NA"/>
    <s v="primarily: pillow lava formation of basalt bedrock with manganese crust / secondary: basalt cobble with manganese crust"/>
    <n v="1.8142"/>
    <n v="34.636800000000001"/>
    <n v="3.0427"/>
    <s v="North Pacific Ocean"/>
    <s v="Western Pacific"/>
    <s v="Northwestern Hawaiian Islands"/>
    <s v=" Gardner Pinnacles"/>
    <s v=" North Ridge"/>
    <m/>
    <m/>
    <x v="7"/>
    <s v="2015-08-18"/>
    <n v="2015"/>
    <s v="23:08:17"/>
    <n v="25.883488"/>
    <n v="-167.77969999999999"/>
    <n v="2019.895"/>
    <n v="2019.895"/>
    <n v="2019.895"/>
    <s v="EX1504L2"/>
    <s v="D2-EX1504L2-17"/>
    <s v="EX1504L2_17_20150818T180432Z.mp4_05:03:44:94"/>
    <s v="5000574"/>
    <s v="fish"/>
    <s v="bank"/>
    <s v="ridge"/>
  </r>
  <r>
    <x v="23"/>
    <s v="Family"/>
    <n v="125471"/>
    <s v="Chordata"/>
    <s v="Actinopterygii"/>
    <s v="Gadiformes"/>
    <s v="Macrouridae"/>
    <s v="NA"/>
    <s v="NA"/>
    <s v="2016-12-27"/>
    <s v="ID by expert from video"/>
    <n v="1"/>
    <s v="NA"/>
    <s v="NA"/>
    <s v="NA"/>
    <s v="primarily: pillow lava formation of basalt bedrock with manganese crust / secondary: sediment pocket; basalt cobble with manganese crust"/>
    <n v="2.7766999999999999"/>
    <n v="34.5685"/>
    <n v="2.2583000000000002"/>
    <s v="North Pacific Ocean"/>
    <s v="Western Pacific"/>
    <s v="Northwestern Hawaiian Islands"/>
    <s v=" Nihoa Island"/>
    <s v=" West"/>
    <m/>
    <m/>
    <x v="14"/>
    <s v="2015-08-20"/>
    <n v="2015"/>
    <s v="21:58:43"/>
    <n v="23.182956999999998"/>
    <n v="-162.45505"/>
    <n v="1526.9839999999999"/>
    <n v="1526.9839999999999"/>
    <n v="1526.9839999999999"/>
    <s v="EX1504L2"/>
    <s v="D2-EX1504L2-18"/>
    <s v="EX1504L2_18_20150820T180847Z.mp4_03:49:56:07"/>
    <s v="5001767"/>
    <s v="fish"/>
    <s v="island"/>
    <s v="channel"/>
  </r>
  <r>
    <x v="23"/>
    <s v="Family"/>
    <n v="125471"/>
    <s v="Chordata"/>
    <s v="Actinopterygii"/>
    <s v="Gadiformes"/>
    <s v="Macrouridae"/>
    <s v="NA"/>
    <s v="Tentative ID"/>
    <s v="2017-03-10"/>
    <s v="ID by expert from video"/>
    <n v="1"/>
    <s v="NA"/>
    <s v="in water column"/>
    <s v="NA"/>
    <s v="primarily: basalt bedrock with manganese crust / secondary: sediment"/>
    <n v="4.7069999999999999"/>
    <n v="34.163899999999998"/>
    <n v="1.8263"/>
    <s v="North Pacific Ocean"/>
    <s v="Western Pacific"/>
    <s v="Northwestern Hawaiian Islands"/>
    <s v=" Unnamed Seamount West of Salmon Bank"/>
    <m/>
    <m/>
    <m/>
    <x v="2"/>
    <s v="2016-03-10"/>
    <n v="2016"/>
    <s v="01:46:02"/>
    <n v="26.998781000000001"/>
    <n v="-176.84296000000001"/>
    <n v="777.46199999999999"/>
    <n v="777.46199999999999"/>
    <n v="777.46199999999999"/>
    <s v="EX1603"/>
    <s v="D2-EX1603-06"/>
    <s v="EX1603_06_20160309T182237Z.mp4_07:23:25:42"/>
    <s v="5010091"/>
    <s v="fish"/>
    <s v="seamount"/>
    <s v="summit"/>
  </r>
  <r>
    <x v="23"/>
    <s v="Family"/>
    <n v="125471"/>
    <s v="Chordata"/>
    <s v="Actinopterygii"/>
    <s v="Gadiformes"/>
    <s v="Macrouridae"/>
    <s v="NA"/>
    <s v="NA"/>
    <s v="2017-03-10"/>
    <s v="ID by expert from video"/>
    <n v="1"/>
    <s v="NA"/>
    <s v="in water column"/>
    <s v="NA"/>
    <s v="primarily: Cnidaria (dead) / secondary: sediment / comments: coral rubble looks like scleractinian Enallopsammia sp."/>
    <n v="4.8194999999999997"/>
    <n v="34.140700000000002"/>
    <n v="2.0278"/>
    <s v="North Pacific Ocean"/>
    <s v="Western Pacific"/>
    <s v="Northwestern Hawaiian Islands"/>
    <s v=" Unnamed Seamount West of Salmon Bank"/>
    <m/>
    <m/>
    <m/>
    <x v="2"/>
    <s v="2016-03-10"/>
    <n v="2016"/>
    <s v="02:00:00"/>
    <n v="26.999416"/>
    <n v="-176.8426"/>
    <n v="737.08"/>
    <n v="737.08"/>
    <n v="737.08"/>
    <s v="EX1603"/>
    <s v="D2-EX1603-06"/>
    <s v="EX1603_06_20160309T182237Z.mp4_07:37:23:38"/>
    <s v="5010104"/>
    <s v="fish"/>
    <s v="seamount"/>
    <s v="summit"/>
  </r>
  <r>
    <x v="23"/>
    <s v="Family"/>
    <n v="125471"/>
    <s v="Chordata"/>
    <s v="Actinopterygii"/>
    <s v="Gadiformes"/>
    <s v="Macrouridae"/>
    <s v="NA"/>
    <s v="NA"/>
    <s v="2017-03-10"/>
    <s v="ID by expert from video"/>
    <n v="1"/>
    <s v="NA"/>
    <s v="in water column"/>
    <s v="NA"/>
    <s v="primarily: sediment / secondary: Cnidaria (dead) / comments: coral rubble looks like scleractinian Enallopsammia sp."/>
    <n v="4.8335999999999997"/>
    <n v="34.137500000000003"/>
    <n v="2.0390999999999999"/>
    <s v="North Pacific Ocean"/>
    <s v="Western Pacific"/>
    <s v="Northwestern Hawaiian Islands"/>
    <s v=" Unnamed Seamount West of Salmon Bank"/>
    <m/>
    <m/>
    <m/>
    <x v="2"/>
    <s v="2016-03-10"/>
    <n v="2016"/>
    <s v="02:04:54"/>
    <n v="26.999693000000001"/>
    <n v="-176.84258"/>
    <n v="737.10500000000002"/>
    <n v="737.10500000000002"/>
    <n v="737.10500000000002"/>
    <s v="EX1603"/>
    <s v="D2-EX1603-06"/>
    <s v="EX1603_06_20160309T182237Z.mp4_07:42:17:06"/>
    <s v="5010111"/>
    <s v="fish"/>
    <s v="seamount"/>
    <s v="summit"/>
  </r>
  <r>
    <x v="23"/>
    <s v="Family"/>
    <n v="125471"/>
    <s v="Chordata"/>
    <s v="Actinopterygii"/>
    <s v="Gadiformes"/>
    <s v="Macrouridae"/>
    <s v="NA"/>
    <s v="NA"/>
    <s v="2017-03-10"/>
    <s v="ID by expert from video"/>
    <n v="1"/>
    <s v="NA"/>
    <s v="in water column"/>
    <s v="NA"/>
    <s v="primarily: Cnidaria (dead) / secondary: sediment / comments: coral rubble looks like scleractinian Enallopsammia sp."/>
    <n v="4.8372999999999999"/>
    <n v="34.138300000000001"/>
    <n v="2.0386000000000002"/>
    <s v="North Pacific Ocean"/>
    <s v="Western Pacific"/>
    <s v="Northwestern Hawaiian Islands"/>
    <s v=" Unnamed Seamount West of Salmon Bank"/>
    <m/>
    <m/>
    <m/>
    <x v="2"/>
    <s v="2016-03-10"/>
    <n v="2016"/>
    <s v="02:12:37"/>
    <n v="26.999998000000001"/>
    <n v="-176.84237999999999"/>
    <n v="730.02700000000004"/>
    <n v="730.02700000000004"/>
    <n v="730.02700000000004"/>
    <s v="EX1603"/>
    <s v="D2-EX1603-06"/>
    <s v="EX1603_06_20160309T182237Z.mp4_07:50:00:18"/>
    <s v="5010114"/>
    <s v="fish"/>
    <s v="seamount"/>
    <s v="summit"/>
  </r>
  <r>
    <x v="23"/>
    <s v="Family"/>
    <n v="125471"/>
    <s v="Chordata"/>
    <s v="Actinopterygii"/>
    <s v="Gadiformes"/>
    <s v="Macrouridae"/>
    <s v="NA"/>
    <s v="Tentative ID"/>
    <s v="2017-03-10"/>
    <s v="ID by expert from video"/>
    <n v="1"/>
    <s v="NA"/>
    <s v="in water column"/>
    <s v="NA"/>
    <s v="primarily: Cnidaria (dead) / secondary: sediment / comments: coral rubble looks like scleractinian Enallopsammia sp."/>
    <n v="4.8254000000000001"/>
    <n v="34.140599999999999"/>
    <n v="2.0653000000000001"/>
    <s v="North Pacific Ocean"/>
    <s v="Western Pacific"/>
    <s v="Northwestern Hawaiian Islands"/>
    <s v=" Unnamed Seamount West of Salmon Bank"/>
    <m/>
    <m/>
    <m/>
    <x v="2"/>
    <s v="2016-03-10"/>
    <n v="2016"/>
    <s v="02:21:37"/>
    <n v="27.000366"/>
    <n v="-176.84213"/>
    <n v="725.02300000000002"/>
    <n v="725.02300000000002"/>
    <n v="725.02300000000002"/>
    <s v="EX1603"/>
    <s v="D2-EX1603-06"/>
    <s v="EX1603_06_20160309T182237Z.mp4_07:59:00:29"/>
    <s v="5010129"/>
    <s v="fish"/>
    <s v="seamount"/>
    <s v="summit"/>
  </r>
  <r>
    <x v="23"/>
    <s v="Family"/>
    <n v="125471"/>
    <s v="Chordata"/>
    <s v="Actinopterygii"/>
    <s v="Gadiformes"/>
    <s v="Macrouridae"/>
    <s v="NA"/>
    <s v="NA"/>
    <s v="2017-03-10"/>
    <s v="ID by expert from video"/>
    <n v="1"/>
    <s v="NA"/>
    <s v="in water column"/>
    <s v="NA"/>
    <s v="primarily: cemented bedrock / secondary: sediment; Cnidaria (dead) / comments: coral rubble looks like scleractinian Enallopsammia sp."/>
    <n v="4.9934000000000003"/>
    <n v="34.112499999999997"/>
    <n v="2.3744999999999998"/>
    <s v="North Pacific Ocean"/>
    <s v="Western Pacific"/>
    <s v="Northwestern Hawaiian Islands"/>
    <s v=" Unnamed Seamount West of Salmon Bank"/>
    <m/>
    <m/>
    <m/>
    <x v="2"/>
    <s v="2016-03-10"/>
    <n v="2016"/>
    <s v="03:06:39"/>
    <n v="27.001508999999999"/>
    <n v="-176.84066999999999"/>
    <n v="685.19500000000005"/>
    <n v="685.19500000000005"/>
    <n v="685.19500000000005"/>
    <s v="EX1603"/>
    <s v="D2-EX1603-06"/>
    <s v="EX1603_06_20160309T182237Z.mp4_08:44:01:86"/>
    <s v="5010189"/>
    <s v="fish"/>
    <s v="seamount"/>
    <s v="summit"/>
  </r>
  <r>
    <x v="23"/>
    <s v="Family"/>
    <n v="125471"/>
    <s v="Chordata"/>
    <s v="Actinopterygii"/>
    <s v="Gadiformes"/>
    <s v="Macrouridae"/>
    <s v="NA"/>
    <s v="NA"/>
    <s v="2017-03-10"/>
    <s v="ID by expert from video"/>
    <n v="1"/>
    <s v="NA"/>
    <s v="in water column"/>
    <s v="NA"/>
    <s v="primarily: cemented bedrock / secondary: sediment; Cnidaria (dead) / comments: coral rubble looks like scleractinian Enallopsammia sp."/>
    <n v="5.0030000000000001"/>
    <n v="34.110799999999998"/>
    <n v="2.3755000000000002"/>
    <s v="North Pacific Ocean"/>
    <s v="Western Pacific"/>
    <s v="Northwestern Hawaiian Islands"/>
    <s v=" Unnamed Seamount West of Salmon Bank"/>
    <m/>
    <m/>
    <m/>
    <x v="2"/>
    <s v="2016-03-10"/>
    <n v="2016"/>
    <s v="03:27:46"/>
    <n v="27.001571999999999"/>
    <n v="-176.84012999999999"/>
    <n v="686.22299999999996"/>
    <n v="686.22299999999996"/>
    <n v="686.22299999999996"/>
    <s v="EX1603"/>
    <s v="D2-EX1603-06"/>
    <s v="EX1603_06_20160309T182237Z.mp4_09:05:08:62"/>
    <s v="5010203"/>
    <s v="fish"/>
    <s v="seamount"/>
    <s v="summit"/>
  </r>
  <r>
    <x v="23"/>
    <s v="Family"/>
    <n v="125471"/>
    <s v="Chordata"/>
    <s v="Actinopterygii"/>
    <s v="Gadiformes"/>
    <s v="Macrouridae"/>
    <s v="NA"/>
    <s v="Tentative ID"/>
    <s v="2017-07-05"/>
    <s v="ID by expert from video"/>
    <n v="1"/>
    <s v="NA"/>
    <s v="in water column"/>
    <s v="NA"/>
    <s v="primarily: cemented bedrock / secondary: sediment; basalt bedrock with manganese crust; Cnidaria (dead)"/>
    <n v="5.6565000000000003"/>
    <n v="34.065100000000001"/>
    <n v="3.1442999999999999"/>
    <s v="North Pacific Ocean"/>
    <s v="Western Pacific"/>
    <s v="Northwestern Hawaiian Islands"/>
    <s v=" Unnamed Seamount West of Salmon Bank"/>
    <m/>
    <m/>
    <m/>
    <x v="2"/>
    <s v="2016-03-10"/>
    <n v="2016"/>
    <s v="03:58:25"/>
    <n v="27.001930000000002"/>
    <n v="-176.83847"/>
    <n v="654.86400000000003"/>
    <n v="654.86400000000003"/>
    <n v="654.86400000000003"/>
    <s v="EX1603"/>
    <s v="D2-EX1603-06"/>
    <s v="EX1603_06_20160309T182237Z.mp4_09:35:47:79"/>
    <s v="5010252"/>
    <s v="fish"/>
    <s v="seamount"/>
    <s v="summit"/>
  </r>
  <r>
    <x v="24"/>
    <s v="Subfamily"/>
    <n v="154232"/>
    <s v="Chordata"/>
    <s v="Actinopterygii"/>
    <s v="Gadiformes"/>
    <s v="Macrouridae"/>
    <s v="NA"/>
    <s v="NA"/>
    <s v="2017-03-17"/>
    <s v="ID by expert from video"/>
    <n v="1"/>
    <s v="NA"/>
    <s v="in water column"/>
    <s v="NA"/>
    <s v="primarily: basalt bedrock with manganese crust / secondary: sediment"/>
    <n v="2.0415999999999999"/>
    <n v="34.613599999999998"/>
    <n v="2.8321000000000001"/>
    <s v="North Pacific Ocean"/>
    <s v="Western Pacific"/>
    <s v="Northwestern Hawaiian Islands"/>
    <s v=" Castellano Seamount"/>
    <s v=" Southeast Ridge"/>
    <m/>
    <m/>
    <x v="19"/>
    <s v="2016-03-10"/>
    <n v="2016"/>
    <s v="23:13:13"/>
    <n v="26.431660000000001"/>
    <n v="-177.80269000000001"/>
    <n v="1942.8620000000001"/>
    <n v="1942.8620000000001"/>
    <n v="1942.8620000000001"/>
    <s v="EX1603"/>
    <s v="D2-EX1603-07"/>
    <s v="EX1603_07_20160310T181739Z.mp4_04:55:34:28"/>
    <s v="5011523"/>
    <s v="fish"/>
    <s v="seamount"/>
    <s v="ridge"/>
  </r>
  <r>
    <x v="24"/>
    <s v="Subfamily"/>
    <n v="154232"/>
    <s v="Chordata"/>
    <s v="Actinopterygii"/>
    <s v="Gadiformes"/>
    <s v="Macrouridae"/>
    <s v="NA"/>
    <s v="NA"/>
    <s v="2017-03-17"/>
    <s v="ID by expert from video"/>
    <n v="1"/>
    <s v="NA"/>
    <s v="in water column"/>
    <s v="NA"/>
    <s v="primarily: basalt bedrock with manganese crust / secondary: sediment"/>
    <n v="2.0396999999999998"/>
    <n v="34.613"/>
    <n v="2.7621000000000002"/>
    <s v="North Pacific Ocean"/>
    <s v="Western Pacific"/>
    <s v="Northwestern Hawaiian Islands"/>
    <s v=" Castellano Seamount"/>
    <s v=" Southeast Ridge"/>
    <m/>
    <m/>
    <x v="19"/>
    <s v="2016-03-10"/>
    <n v="2016"/>
    <s v="23:53:13"/>
    <n v="26.431953"/>
    <n v="-177.80383"/>
    <n v="1911.617"/>
    <n v="1911.617"/>
    <n v="1911.617"/>
    <s v="EX1603"/>
    <s v="D2-EX1603-07"/>
    <s v="EX1603_07_20160310T181739Z.mp4_05:35:33:66"/>
    <s v="5011728"/>
    <s v="fish"/>
    <s v="seamount"/>
    <s v="ridge"/>
  </r>
  <r>
    <x v="25"/>
    <s v="Species"/>
    <n v="272421"/>
    <s v="Chordata"/>
    <s v="Actinopterygii"/>
    <s v="Gadiformes"/>
    <s v="Macrouridae"/>
    <s v="Nezumia"/>
    <s v="NA"/>
    <s v="2016-11-20"/>
    <s v="ID by expert from video"/>
    <n v="1"/>
    <s v="10-30 cm"/>
    <s v="NA"/>
    <s v="NA"/>
    <s v="primarily: bedrock with manganese crust"/>
    <n v="3.0703"/>
    <n v="34.471400000000003"/>
    <n v="1.224"/>
    <s v="North Pacific Ocean"/>
    <s v="Western Pacific"/>
    <s v="Northwestern Hawaiian Islands"/>
    <s v=" south of Pearl and Hermes Atoll"/>
    <s v=" Bank 9"/>
    <s v=" South"/>
    <m/>
    <x v="0"/>
    <s v="2015-08-10"/>
    <n v="2015"/>
    <s v="00:15:50"/>
    <n v="26.827604000000001"/>
    <n v="-175.60738000000001"/>
    <n v="1166.998"/>
    <n v="1166.998"/>
    <n v="1166.998"/>
    <s v="EX1504L2"/>
    <s v="D2-EX1504L2-08"/>
    <s v="EX1504L2_08_20150809T194638Z.mp4_04:29:12:35"/>
    <s v="128609"/>
    <s v="fish"/>
    <s v="tablemount"/>
    <s v="cone"/>
  </r>
  <r>
    <x v="25"/>
    <s v="Species"/>
    <n v="272421"/>
    <s v="Chordata"/>
    <s v="Actinopterygii"/>
    <s v="Gadiformes"/>
    <s v="Macrouridae"/>
    <s v="Nezumia"/>
    <s v="NA"/>
    <s v="2016-11-20"/>
    <s v="ID by expert from video"/>
    <n v="1"/>
    <s v="10-30 cm"/>
    <s v="NA"/>
    <s v="NA"/>
    <s v="primarily: basalt bedrock with manganese crust / secondary: sediment pocket"/>
    <n v="3.2791999999999999"/>
    <n v="34.438600000000001"/>
    <n v="1.0551999999999999"/>
    <s v="North Pacific Ocean"/>
    <s v="Western Pacific"/>
    <s v="Northwestern Hawaiian Islands"/>
    <s v=" south of Pearl and Hermes Atoll"/>
    <s v=" Bank 9"/>
    <s v=" South"/>
    <m/>
    <x v="0"/>
    <s v="2015-08-10"/>
    <n v="2015"/>
    <s v="01:53:38"/>
    <n v="26.829508000000001"/>
    <n v="-175.60718"/>
    <n v="1126.7860000000001"/>
    <n v="1126.7860000000001"/>
    <n v="1126.7860000000001"/>
    <s v="EX1504L2"/>
    <s v="D2-EX1504L2-08"/>
    <s v="EX1504L2_08_20150809T194638Z.mp4_06:07:00:46"/>
    <s v="128741"/>
    <s v="fish"/>
    <s v="tablemount"/>
    <s v="cone"/>
  </r>
  <r>
    <x v="25"/>
    <s v="Species"/>
    <n v="272421"/>
    <s v="Chordata"/>
    <s v="Actinopterygii"/>
    <s v="Gadiformes"/>
    <s v="Macrouridae"/>
    <s v="Nezumia"/>
    <s v="NA"/>
    <s v="2016-11-21"/>
    <s v="ID by expert from video"/>
    <n v="1"/>
    <s v="NA"/>
    <s v="NA"/>
    <s v="NA"/>
    <s v="primarily: pillow lava formation of basalt bedrock with manganese crust / secondary: sediment pocket"/>
    <n v="3.3570000000000002"/>
    <n v="34.420099999999998"/>
    <n v="0.9768"/>
    <s v="North Pacific Ocean"/>
    <s v="Western Pacific"/>
    <s v="Northwestern Hawaiian Islands"/>
    <s v=" south of Pearl and Hermes Atoll"/>
    <s v=" Bank 9"/>
    <s v=" South"/>
    <m/>
    <x v="0"/>
    <s v="2015-08-10"/>
    <n v="2015"/>
    <s v="02:35:21"/>
    <n v="26.830518999999999"/>
    <n v="-175.60695999999999"/>
    <n v="1085.854"/>
    <n v="1085.854"/>
    <n v="1085.854"/>
    <s v="EX1504L2"/>
    <s v="D2-EX1504L2-08"/>
    <s v="EX1504L2_08_20150809T194638Z.mp4_06:48:43:38"/>
    <s v="128784"/>
    <s v="fish"/>
    <s v="tablemount"/>
    <s v="cone"/>
  </r>
  <r>
    <x v="26"/>
    <s v="Genus"/>
    <n v="125754"/>
    <s v="Chordata"/>
    <s v="Actinopterygii"/>
    <s v="Gadiformes"/>
    <s v="Macrouridae"/>
    <s v="Nezumia"/>
    <s v="NA"/>
    <s v="2017-03-10"/>
    <s v="ID by expert from video"/>
    <n v="1"/>
    <s v="10-30 cm"/>
    <s v="in water column"/>
    <s v="NA"/>
    <s v="primarily: basalt bedrock with manganese crust / secondary: sediment"/>
    <n v="4.3079999999999998"/>
    <n v="34.235199999999999"/>
    <n v="1.3683000000000001"/>
    <s v="North Pacific Ocean"/>
    <s v="Western Pacific"/>
    <s v="Northwestern Hawaiian Islands"/>
    <s v=" Unnamed Seamount West of Salmon Bank"/>
    <m/>
    <m/>
    <m/>
    <x v="2"/>
    <s v="2016-03-10"/>
    <n v="2016"/>
    <s v="00:47:01"/>
    <n v="26.997762999999999"/>
    <n v="-176.8433"/>
    <n v="854.99599999999998"/>
    <n v="854.99599999999998"/>
    <n v="854.99599999999998"/>
    <s v="EX1603"/>
    <s v="D2-EX1603-06"/>
    <s v="EX1603_06_20160309T182237Z.mp4_06:24:23:62"/>
    <s v="5009938"/>
    <s v="fish"/>
    <s v="seamount"/>
    <s v="summit"/>
  </r>
  <r>
    <x v="26"/>
    <s v="Genus"/>
    <n v="125754"/>
    <s v="Chordata"/>
    <s v="Actinopterygii"/>
    <s v="Gadiformes"/>
    <s v="Macrouridae"/>
    <s v="Nezumia"/>
    <s v="NA"/>
    <s v="2017-03-10"/>
    <s v="ID by expert from video"/>
    <n v="1"/>
    <s v="NA"/>
    <s v="in water column"/>
    <s v="NA"/>
    <s v="primarily: cemented bedrock / secondary: sediment; Cnidaria (dead)"/>
    <n v="5.0167999999999999"/>
    <n v="34.109900000000003"/>
    <n v="2.3856000000000002"/>
    <s v="North Pacific Ocean"/>
    <s v="Western Pacific"/>
    <s v="Northwestern Hawaiian Islands"/>
    <s v=" Unnamed Seamount West of Salmon Bank"/>
    <m/>
    <m/>
    <m/>
    <x v="2"/>
    <s v="2016-03-10"/>
    <n v="2016"/>
    <s v="03:37:32"/>
    <n v="27.001643999999999"/>
    <n v="-176.83966000000001"/>
    <n v="674.94299999999998"/>
    <n v="674.94299999999998"/>
    <n v="674.94299999999998"/>
    <s v="EX1603"/>
    <s v="D2-EX1603-06"/>
    <s v="EX1603_06_20160309T182237Z.mp4_09:14:55:33"/>
    <s v="5010224"/>
    <s v="fish"/>
    <s v="seamount"/>
    <s v="summit"/>
  </r>
  <r>
    <x v="27"/>
    <s v="Species"/>
    <n v="272460"/>
    <s v="Chordata"/>
    <s v="Actinopterygii"/>
    <s v="Gadiformes"/>
    <s v="Moridae"/>
    <s v="Antimora"/>
    <s v="Tentative ID"/>
    <s v="2016-08-30"/>
    <s v="ID by expert from video"/>
    <n v="1"/>
    <s v="NA"/>
    <s v="NA"/>
    <s v="pillow lava formation of basalt bedrock with manganese crust"/>
    <s v="primarily: pillow lava formation of basalt bedrock with manganese crust"/>
    <n v="1.7322"/>
    <n v="34.640900000000002"/>
    <n v="3.1234999999999999"/>
    <s v="North Pacific Ocean"/>
    <s v="Western Pacific"/>
    <s v="Northwestern Hawaiian Islands"/>
    <s v=" south of Pearl and Hermes Atoll"/>
    <s v=" Bank 9"/>
    <s v=" North"/>
    <m/>
    <x v="5"/>
    <s v="2015-08-12"/>
    <n v="2015"/>
    <s v="21:14:08"/>
    <n v="27.131899000000001"/>
    <n v="-175.57087999999999"/>
    <n v="2141.3150000000001"/>
    <n v="2141.3150000000001"/>
    <n v="2141.3150000000001"/>
    <s v="EX1504L2"/>
    <s v="D2-EX1504L2-11"/>
    <s v="EX1504L2_11_20150812T180841Z.mp4_03:05:26:72"/>
    <s v="123261"/>
    <s v="fish"/>
    <s v="bank"/>
    <s v="ridge"/>
  </r>
  <r>
    <x v="28"/>
    <s v="Species"/>
    <n v="272478"/>
    <s v="Chordata"/>
    <s v="Actinopterygii"/>
    <s v="Gadiformes"/>
    <s v="Moridae"/>
    <s v="Laemonema"/>
    <s v="NA"/>
    <s v="2017-07-05"/>
    <s v="ID by expert from video"/>
    <n v="1"/>
    <s v="NA"/>
    <s v="in water column"/>
    <s v="NA"/>
    <s v="primarily: cemented bedrock / secondary: sediment; Cnidaria (dead)"/>
    <n v="5.0063000000000004"/>
    <n v="34.110999999999997"/>
    <n v="2.3904999999999998"/>
    <s v="North Pacific Ocean"/>
    <s v="Western Pacific"/>
    <s v="Northwestern Hawaiian Islands"/>
    <s v=" Unnamed Seamount West of Salmon Bank"/>
    <m/>
    <m/>
    <m/>
    <x v="2"/>
    <s v="2016-03-10"/>
    <n v="2016"/>
    <s v="03:09:18"/>
    <n v="27.001514"/>
    <n v="-176.84067999999999"/>
    <n v="685.25199999999995"/>
    <n v="685.25199999999995"/>
    <n v="685.25199999999995"/>
    <s v="EX1603"/>
    <s v="D2-EX1603-06"/>
    <s v="EX1603_06_20160309T182237Z.mp4_08:46:41:24"/>
    <s v="5010191"/>
    <s v="fish"/>
    <s v="seamount"/>
    <s v="summit"/>
  </r>
  <r>
    <x v="29"/>
    <s v="Genus"/>
    <n v="125768"/>
    <s v="Chordata"/>
    <s v="Actinopterygii"/>
    <s v="Gadiformes"/>
    <s v="Moridae"/>
    <s v="Lepidion"/>
    <s v="Tentative ID; Bruce Mundy ID"/>
    <s v="2017-03-14"/>
    <s v="ID by expert from video"/>
    <n v="1"/>
    <s v="30-50 cm"/>
    <s v="in water column"/>
    <s v="NA"/>
    <s v="primarily: basalt bedrock with manganese crust / secondary: sediment"/>
    <n v="4.5541"/>
    <n v="34.184600000000003"/>
    <n v="1.6337999999999999"/>
    <s v="North Pacific Ocean"/>
    <s v="Western Pacific"/>
    <s v="Northwestern Hawaiian Islands"/>
    <s v=" Unnamed Seamount West of Salmon Bank"/>
    <m/>
    <m/>
    <m/>
    <x v="2"/>
    <s v="2016-03-10"/>
    <n v="2016"/>
    <s v="01:05:08"/>
    <n v="26.997976000000001"/>
    <n v="-176.84323000000001"/>
    <n v="840.76300000000003"/>
    <n v="840.76300000000003"/>
    <n v="840.76300000000003"/>
    <s v="EX1603"/>
    <s v="D2-EX1603-06"/>
    <s v="EX1603_06_20160309T182237Z.mp4_06:42:31:29"/>
    <s v="5009992"/>
    <s v="fish"/>
    <s v="seamount"/>
    <s v="summit"/>
  </r>
  <r>
    <x v="30"/>
    <s v="Family"/>
    <n v="125474"/>
    <s v="Chordata"/>
    <s v="Actinopterygii"/>
    <s v="Gadiformes"/>
    <s v="Moridae"/>
    <s v="NA"/>
    <s v="Tentative ID"/>
    <s v="2017-03-10"/>
    <s v="ID by expert from video"/>
    <n v="1"/>
    <s v="NA"/>
    <s v="in water column"/>
    <s v="NA"/>
    <s v="primarily: basalt bedrock with manganese crust / secondary: sediment"/>
    <n v="4.4489000000000001"/>
    <n v="34.209400000000002"/>
    <n v="1.5136000000000001"/>
    <s v="North Pacific Ocean"/>
    <s v="Western Pacific"/>
    <s v="Northwestern Hawaiian Islands"/>
    <s v=" Unnamed Seamount West of Salmon Bank"/>
    <m/>
    <m/>
    <m/>
    <x v="2"/>
    <s v="2016-03-10"/>
    <n v="2016"/>
    <s v="01:26:51"/>
    <n v="26.998052999999999"/>
    <n v="-176.84306000000001"/>
    <n v="840.66200000000003"/>
    <n v="840.66200000000003"/>
    <n v="840.66200000000003"/>
    <s v="EX1603"/>
    <s v="D2-EX1603-06"/>
    <s v="EX1603_06_20160309T182237Z.mp4_07:04:13:77"/>
    <s v="5010018"/>
    <s v="fish"/>
    <s v="seamount"/>
    <s v="summit"/>
  </r>
  <r>
    <x v="31"/>
    <s v="Species"/>
    <n v="282828"/>
    <s v="Chordata"/>
    <s v="Actinopterygii"/>
    <s v="Lophiiformes"/>
    <s v="Ogcocephalidae"/>
    <s v="Solocisquama"/>
    <s v="NA"/>
    <s v="2017-03-10"/>
    <s v="ID by expert from video"/>
    <n v="1"/>
    <s v="10-30 cm"/>
    <s v="NA"/>
    <s v="sediment"/>
    <s v="primarily: sediment / secondary: cemented bedrock; Cnidaria (dead)"/>
    <n v="4.9660000000000002"/>
    <n v="34.113399999999999"/>
    <n v="2.3260999999999998"/>
    <s v="North Pacific Ocean"/>
    <s v="Western Pacific"/>
    <s v="Northwestern Hawaiian Islands"/>
    <s v=" Unnamed Seamount West of Salmon Bank"/>
    <m/>
    <m/>
    <m/>
    <x v="2"/>
    <s v="2016-03-10"/>
    <n v="2016"/>
    <s v="02:43:24"/>
    <n v="27.001228000000001"/>
    <n v="-176.84137999999999"/>
    <n v="695.69799999999998"/>
    <n v="695.69799999999998"/>
    <n v="695.69799999999998"/>
    <s v="EX1603"/>
    <s v="D2-EX1603-06"/>
    <s v="EX1603_06_20160309T182237Z.mp4_08:20:46:86"/>
    <s v="5010157"/>
    <s v="fish"/>
    <s v="seamount"/>
    <s v="summit"/>
  </r>
  <r>
    <x v="32"/>
    <s v="Species"/>
    <n v="126634"/>
    <s v="Chordata"/>
    <s v="Actinopterygii"/>
    <s v="Myctophiformes"/>
    <s v="Neoscopelidae"/>
    <s v="Neoscopelus"/>
    <s v="Tentative ID"/>
    <s v="2017-03-10"/>
    <s v="ID by expert from video"/>
    <n v="1"/>
    <s v="10-30 cm"/>
    <s v="in water column"/>
    <s v="NA"/>
    <s v="primarily: basalt bedrock with manganese crust / secondary: sediment"/>
    <n v="4.4642999999999997"/>
    <n v="34.207700000000003"/>
    <n v="1.5189999999999999"/>
    <s v="North Pacific Ocean"/>
    <s v="Western Pacific"/>
    <s v="Northwestern Hawaiian Islands"/>
    <s v=" Unnamed Seamount West of Salmon Bank"/>
    <m/>
    <m/>
    <m/>
    <x v="2"/>
    <s v="2016-03-10"/>
    <n v="2016"/>
    <s v="01:26:19"/>
    <n v="26.998037"/>
    <n v="-176.84323000000001"/>
    <n v="841.92"/>
    <n v="841.92"/>
    <n v="841.92"/>
    <s v="EX1603"/>
    <s v="D2-EX1603-06"/>
    <s v="EX1603_06_20160309T182237Z.mp4_07:03:42:09"/>
    <s v="5010014"/>
    <s v="fish"/>
    <s v="seamount"/>
    <s v="summit"/>
  </r>
  <r>
    <x v="32"/>
    <s v="Species"/>
    <n v="126634"/>
    <s v="Chordata"/>
    <s v="Actinopterygii"/>
    <s v="Myctophiformes"/>
    <s v="Neoscopelidae"/>
    <s v="Neoscopelus"/>
    <s v="Tentative ID"/>
    <s v="2017-03-10"/>
    <s v="ID by expert from video"/>
    <n v="1"/>
    <s v="10-30 cm"/>
    <s v="in water column"/>
    <s v="NA"/>
    <s v="primarily: Cnidaria (dead) / secondary: sediment / comments: coral rubble looks like scleractinian Enallopsammia sp."/>
    <n v="4.8212999999999999"/>
    <n v="34.1419"/>
    <n v="2.048"/>
    <s v="North Pacific Ocean"/>
    <s v="Western Pacific"/>
    <s v="Northwestern Hawaiian Islands"/>
    <s v=" Unnamed Seamount West of Salmon Bank"/>
    <m/>
    <m/>
    <m/>
    <x v="2"/>
    <s v="2016-03-10"/>
    <n v="2016"/>
    <s v="02:20:21"/>
    <n v="27.000257000000001"/>
    <n v="-176.84222"/>
    <n v="726.86500000000001"/>
    <n v="726.86500000000001"/>
    <n v="726.86500000000001"/>
    <s v="EX1603"/>
    <s v="D2-EX1603-06"/>
    <s v="EX1603_06_20160309T182237Z.mp4_07:57:43:65"/>
    <s v="5010127"/>
    <s v="fish"/>
    <s v="seamount"/>
    <s v="summit"/>
  </r>
  <r>
    <x v="32"/>
    <s v="Species"/>
    <n v="126634"/>
    <s v="Chordata"/>
    <s v="Actinopterygii"/>
    <s v="Myctophiformes"/>
    <s v="Neoscopelidae"/>
    <s v="Neoscopelus"/>
    <s v="Tentative ID"/>
    <s v="2017-03-10"/>
    <s v="ID by expert from video"/>
    <n v="1"/>
    <s v="NA"/>
    <s v="in water column"/>
    <s v="NA"/>
    <s v="primarily: Cnidaria (dead) / secondary: sediment / comments: coral rubble looks like scleractinian Enallopsammia sp."/>
    <n v="4.8697999999999997"/>
    <n v="34.131900000000002"/>
    <n v="2.1356000000000002"/>
    <s v="North Pacific Ocean"/>
    <s v="Western Pacific"/>
    <s v="Northwestern Hawaiian Islands"/>
    <s v=" Unnamed Seamount West of Salmon Bank"/>
    <m/>
    <m/>
    <m/>
    <x v="2"/>
    <s v="2016-03-10"/>
    <n v="2016"/>
    <s v="02:23:55"/>
    <n v="27.000422"/>
    <n v="-176.84218000000001"/>
    <n v="722.41899999999998"/>
    <n v="722.41899999999998"/>
    <n v="722.41899999999998"/>
    <s v="EX1603"/>
    <s v="D2-EX1603-06"/>
    <s v="EX1603_06_20160309T182237Z.mp4_08:01:18:03"/>
    <s v="5010130"/>
    <s v="fish"/>
    <s v="seamount"/>
    <s v="summit"/>
  </r>
  <r>
    <x v="32"/>
    <s v="Species"/>
    <n v="126634"/>
    <s v="Chordata"/>
    <s v="Actinopterygii"/>
    <s v="Myctophiformes"/>
    <s v="Neoscopelidae"/>
    <s v="Neoscopelus"/>
    <s v="Tentative ID"/>
    <s v="2017-03-10"/>
    <s v="ID by expert from video"/>
    <n v="1"/>
    <s v="NA"/>
    <s v="in water column"/>
    <s v="NA"/>
    <s v="primarily: Cnidaria (dead) / secondary: sediment / comments: coral rubble looks like scleractinian Enallopsammia sp."/>
    <n v="4.8754"/>
    <n v="34.131"/>
    <n v="2.1261000000000001"/>
    <s v="North Pacific Ocean"/>
    <s v="Western Pacific"/>
    <s v="Northwestern Hawaiian Islands"/>
    <s v=" Unnamed Seamount West of Salmon Bank"/>
    <m/>
    <m/>
    <m/>
    <x v="2"/>
    <s v="2016-03-10"/>
    <n v="2016"/>
    <s v="02:25:58"/>
    <n v="27.000574"/>
    <n v="-176.84213"/>
    <n v="718.99099999999999"/>
    <n v="718.99099999999999"/>
    <n v="718.99099999999999"/>
    <s v="EX1603"/>
    <s v="D2-EX1603-06"/>
    <s v="EX1603_06_20160309T182237Z.mp4_08:03:20:74"/>
    <s v="5010136"/>
    <s v="fish"/>
    <s v="seamount"/>
    <s v="summit"/>
  </r>
  <r>
    <x v="33"/>
    <s v="Class"/>
    <n v="10194"/>
    <s v="Chordata"/>
    <s v="Actinopterygii"/>
    <s v="NA"/>
    <s v="NA"/>
    <s v="NA"/>
    <s v="NA"/>
    <s v="2016-04-21"/>
    <s v="ID by expert from video"/>
    <n v="1"/>
    <s v="NA"/>
    <s v="NA"/>
    <s v="NA"/>
    <s v="primarily: basalt cobble with manganese crust / secondary: basalt boulder with manganese crust; pillow lava formation of basalt bedrock with manganese crust"/>
    <n v="1.8314999999999999"/>
    <n v="34.640999999999998"/>
    <n v="3.1663000000000001"/>
    <s v="North Pacific Ocean"/>
    <s v="Western Pacific"/>
    <s v="Northwestern Hawaiian Islands"/>
    <s v=" East Necker Seamount (Keoea Seamount)"/>
    <m/>
    <m/>
    <m/>
    <x v="4"/>
    <s v="2015-08-02"/>
    <n v="2015"/>
    <s v="22:20:32"/>
    <n v="23.223333"/>
    <n v="-163.51627999999999"/>
    <n v="2143.2779999999998"/>
    <n v="2143.2779999999998"/>
    <n v="2143.2779999999998"/>
    <s v="EX1504L2"/>
    <s v="D2-EX1504L2-01"/>
    <s v="EX1504L2_01_20150802T181746Z.mp4_04:02:46:14"/>
    <s v="113494"/>
    <s v="fish"/>
    <s v="bank"/>
    <s v="ridge"/>
  </r>
  <r>
    <x v="33"/>
    <s v="Class"/>
    <n v="10194"/>
    <s v="Chordata"/>
    <s v="Actinopterygii"/>
    <s v="NA"/>
    <s v="NA"/>
    <s v="NA"/>
    <s v="NA"/>
    <s v="2016-04-21"/>
    <s v="ID by expert from video"/>
    <n v="1"/>
    <s v="NA"/>
    <s v="NA"/>
    <s v="NA"/>
    <s v="primarily: pillow lava formation of basalt bedrock with manganese crust / secondary: basalt cobble with manganese crust; basalt boulder with manganese crust"/>
    <n v="1.8334999999999999"/>
    <n v="34.639899999999997"/>
    <n v="3.0909"/>
    <s v="North Pacific Ocean"/>
    <s v="Western Pacific"/>
    <s v="Northwestern Hawaiian Islands"/>
    <s v=" East Necker Seamount (Keoea Seamount)"/>
    <m/>
    <m/>
    <m/>
    <x v="4"/>
    <s v="2015-08-02"/>
    <n v="2015"/>
    <s v="23:20:00"/>
    <n v="23.224657000000001"/>
    <n v="-163.5164"/>
    <n v="2092.201"/>
    <n v="2092.201"/>
    <n v="2092.201"/>
    <s v="EX1504L2"/>
    <s v="D2-EX1504L2-01"/>
    <s v="EX1504L2_01_20150802T181746Z.mp4_05:02:13:78"/>
    <s v="113593"/>
    <s v="fish"/>
    <s v="bank"/>
    <s v="ridge"/>
  </r>
  <r>
    <x v="33"/>
    <s v="Class"/>
    <n v="10194"/>
    <s v="Chordata"/>
    <s v="Actinopterygii"/>
    <s v="NA"/>
    <s v="NA"/>
    <s v="NA"/>
    <s v="eel-like fish"/>
    <s v="2016-04-22"/>
    <s v="ID by expert from video"/>
    <n v="1"/>
    <s v="NA"/>
    <s v="NA"/>
    <s v="NA"/>
    <s v="primarily: pillow lava formation of basalt bedrock with manganese crust / secondary: basalt cobble with manganese crust; basalt boulder with manganese crust"/>
    <n v="1.9052"/>
    <n v="34.635300000000001"/>
    <n v="2.9740000000000002"/>
    <s v="North Pacific Ocean"/>
    <s v="Western Pacific"/>
    <s v="Northwestern Hawaiian Islands"/>
    <s v=" East Necker Seamount (Keoea Seamount)"/>
    <m/>
    <m/>
    <m/>
    <x v="4"/>
    <s v="2015-08-02"/>
    <n v="2015"/>
    <s v="23:44:00"/>
    <n v="23.225113"/>
    <n v="-163.51683"/>
    <n v="2033.0709999999999"/>
    <n v="2033.0709999999999"/>
    <n v="2033.0709999999999"/>
    <s v="EX1504L2"/>
    <s v="D2-EX1504L2-01"/>
    <s v="EX1504L2_01_20150802T181746Z.mp4_05:26:13:78"/>
    <s v="113662"/>
    <s v="fish"/>
    <s v="bank"/>
    <s v="ridge"/>
  </r>
  <r>
    <x v="33"/>
    <s v="Class"/>
    <n v="10194"/>
    <s v="Chordata"/>
    <s v="Actinopterygii"/>
    <s v="NA"/>
    <s v="NA"/>
    <s v="NA"/>
    <s v="eel-like fish"/>
    <s v="2016-04-22"/>
    <s v="ID by expert from video"/>
    <n v="1"/>
    <s v="NA"/>
    <s v="NA"/>
    <s v="NA"/>
    <s v="primarily: pillow lava formation of basalt bedrock with manganese crust / secondary: basalt cobble with manganese crust; basalt boulder with manganese crust"/>
    <n v="2.0718000000000001"/>
    <n v="34.617899999999999"/>
    <n v="2.7879999999999998"/>
    <s v="North Pacific Ocean"/>
    <s v="Western Pacific"/>
    <s v="Northwestern Hawaiian Islands"/>
    <s v=" East Necker Seamount (Keoea Seamount)"/>
    <m/>
    <m/>
    <m/>
    <x v="4"/>
    <s v="2015-08-03"/>
    <n v="2015"/>
    <s v="00:09:30"/>
    <n v="23.225704"/>
    <n v="-163.51759999999999"/>
    <n v="1987.723"/>
    <n v="1987.723"/>
    <n v="1987.723"/>
    <s v="EX1504L2"/>
    <s v="D2-EX1504L2-01"/>
    <s v="EX1504L2_01_20150802T181746Z.mp4_05:51:43:57"/>
    <s v="113746"/>
    <s v="fish"/>
    <s v="bank"/>
    <s v="ridge"/>
  </r>
  <r>
    <x v="33"/>
    <s v="Class"/>
    <n v="10194"/>
    <s v="Chordata"/>
    <s v="Actinopterygii"/>
    <s v="NA"/>
    <s v="NA"/>
    <s v="NA"/>
    <s v="NA"/>
    <s v="2016-05-09"/>
    <s v="ID by expert from video"/>
    <n v="1"/>
    <s v="0-10 cm"/>
    <s v="NA"/>
    <s v="NA"/>
    <s v="primarily: basalt bedrock with manganese crust / secondary: manganese nodules; basalt cobble with manganese crust; basalt boulder with manganese crust"/>
    <n v="1.8098000000000001"/>
    <n v="34.639499999999998"/>
    <n v="3.1526999999999998"/>
    <s v="North Pacific Ocean"/>
    <s v="Western Pacific"/>
    <s v="Northwestern Hawaiian Islands"/>
    <s v=" St. Rogatien Bank"/>
    <s v=" St. Rogatien Rift"/>
    <m/>
    <m/>
    <x v="23"/>
    <s v="2015-08-04"/>
    <n v="2015"/>
    <s v="19:58:39"/>
    <n v="25.626581000000002"/>
    <n v="-167.23979"/>
    <n v="2153.9859999999999"/>
    <n v="2153.9859999999999"/>
    <n v="2153.9859999999999"/>
    <s v="EX1504L2"/>
    <s v="D2-EX1504L2-03"/>
    <s v="EX1504L2_03_20150804T181251Z.mp4_01:45:48:38"/>
    <s v="115349"/>
    <s v="fish"/>
    <s v="bank"/>
    <s v="ridge"/>
  </r>
  <r>
    <x v="33"/>
    <s v="Class"/>
    <n v="10194"/>
    <s v="Chordata"/>
    <s v="Actinopterygii"/>
    <s v="NA"/>
    <s v="NA"/>
    <s v="NA"/>
    <s v="NA"/>
    <s v="2016-05-20"/>
    <s v="ID by expert from video"/>
    <n v="1"/>
    <s v="NA"/>
    <s v="NA"/>
    <s v="NA"/>
    <s v="primarily: pillow lava formation of basalt bedrock with manganese crust / secondary: basalt cobble with manganese crust"/>
    <n v="1.4812000000000001"/>
    <n v="34.697899999999997"/>
    <n v="4.6173000000000002"/>
    <s v="North Pacific Ocean"/>
    <s v="Western Pacific"/>
    <s v="Northwestern Hawaiian Islands"/>
    <s v=" Maro Reef"/>
    <s v=" Southeast Ridge"/>
    <m/>
    <m/>
    <x v="24"/>
    <s v="2015-08-06"/>
    <n v="2015"/>
    <s v="23:18:13"/>
    <n v="24.585070000000002"/>
    <n v="-169.9144"/>
    <n v="4694.9520000000002"/>
    <n v="4694.9520000000002"/>
    <n v="4694.9520000000002"/>
    <s v="EX1504L2"/>
    <s v="D2-EX1504L2-05"/>
    <s v="EX1504L2_05_20150806T181216Z.mp4_05:05:57:26"/>
    <s v="117019"/>
    <s v="fish"/>
    <s v="atoll"/>
    <s v="ridge"/>
  </r>
  <r>
    <x v="33"/>
    <s v="Class"/>
    <n v="10194"/>
    <s v="Chordata"/>
    <s v="Actinopterygii"/>
    <s v="NA"/>
    <s v="NA"/>
    <s v="NA"/>
    <s v="Tentative ID"/>
    <s v="2016-11-12"/>
    <s v="ID by expert from video"/>
    <n v="1"/>
    <s v="NA"/>
    <s v="NA"/>
    <s v="NA"/>
    <s v="primarily: bedrock with manganese crust / secondary: sediment; cobble with manganese crust; boulder with manganese crust"/>
    <n v="2.7250999999999999"/>
    <n v="34.5227"/>
    <n v="1.5898000000000001"/>
    <s v="North Pacific Ocean"/>
    <s v="Western Pacific"/>
    <s v="Northwestern Hawaiian Islands"/>
    <s v=" south of Pearl and Hermes Atoll"/>
    <s v=" Bank 9"/>
    <s v=" South"/>
    <m/>
    <x v="0"/>
    <s v="2015-08-09"/>
    <n v="2015"/>
    <s v="20:49:15"/>
    <n v="26.822078999999999"/>
    <n v="-175.60657"/>
    <n v="1378.424"/>
    <n v="1378.424"/>
    <n v="1378.424"/>
    <s v="EX1504L2"/>
    <s v="D2-EX1504L2-08"/>
    <s v="EX1504L2_08_20150809T194638Z.mp4_01:02:37:49"/>
    <s v="128183"/>
    <s v="fish"/>
    <s v="tablemount"/>
    <s v="flank"/>
  </r>
  <r>
    <x v="33"/>
    <s v="Class"/>
    <n v="10194"/>
    <s v="Chordata"/>
    <s v="Actinopterygii"/>
    <s v="NA"/>
    <s v="NA"/>
    <s v="NA"/>
    <s v="Tentative ID"/>
    <s v="2016-11-25"/>
    <s v="ID by expert from video"/>
    <n v="1"/>
    <s v="NA"/>
    <s v="NA"/>
    <s v="NA"/>
    <s v="primarily: bedrock with manganese crust"/>
    <n v="3.0659000000000001"/>
    <n v="34.4724"/>
    <n v="1.2161999999999999"/>
    <s v="North Pacific Ocean"/>
    <s v="Western Pacific"/>
    <s v="Northwestern Hawaiian Islands"/>
    <s v=" south of Pearl and Hermes Atoll"/>
    <s v=" Bank 9"/>
    <s v=" South"/>
    <m/>
    <x v="0"/>
    <s v="2015-08-10"/>
    <n v="2015"/>
    <s v="00:09:47"/>
    <n v="26.827573999999998"/>
    <n v="-175.60741999999999"/>
    <n v="1187.04"/>
    <n v="1187.04"/>
    <n v="1187.04"/>
    <s v="EX1504L2"/>
    <s v="D2-EX1504L2-08"/>
    <s v="EX1504L2_08_20150809T194638Z.mp4_04:23:08:81"/>
    <s v="128585"/>
    <s v="fish"/>
    <s v="tablemount"/>
    <s v="cone"/>
  </r>
  <r>
    <x v="33"/>
    <s v="Class"/>
    <n v="10194"/>
    <s v="Chordata"/>
    <s v="Actinopterygii"/>
    <s v="NA"/>
    <s v="NA"/>
    <s v="NA"/>
    <s v="NA"/>
    <s v="2016-11-20"/>
    <s v="ID by expert from video"/>
    <n v="1"/>
    <s v="NA"/>
    <s v="NA"/>
    <s v="NA"/>
    <s v="primarily: pillow lava formation of basalt bedrock with manganese crust / secondary: sediment pocket"/>
    <n v="3.2885"/>
    <n v="34.435000000000002"/>
    <n v="1.0741000000000001"/>
    <s v="North Pacific Ocean"/>
    <s v="Western Pacific"/>
    <s v="Northwestern Hawaiian Islands"/>
    <s v=" south of Pearl and Hermes Atoll"/>
    <s v=" Bank 9"/>
    <s v=" South"/>
    <m/>
    <x v="0"/>
    <s v="2015-08-10"/>
    <n v="2015"/>
    <s v="01:59:33"/>
    <n v="26.829488999999999"/>
    <n v="-175.60704000000001"/>
    <n v="1112.9480000000001"/>
    <n v="1112.9480000000001"/>
    <n v="1112.9480000000001"/>
    <s v="EX1504L2"/>
    <s v="D2-EX1504L2-08"/>
    <s v="EX1504L2_08_20150809T194638Z.mp4_06:12:55:38"/>
    <s v="128748"/>
    <s v="fish"/>
    <s v="tablemount"/>
    <s v="cone"/>
  </r>
  <r>
    <x v="33"/>
    <s v="Class"/>
    <n v="10194"/>
    <s v="Chordata"/>
    <s v="Actinopterygii"/>
    <s v="NA"/>
    <s v="NA"/>
    <s v="NA"/>
    <s v="NA"/>
    <s v="2016-11-21"/>
    <s v="ID by expert from video"/>
    <n v="1"/>
    <s v="NA"/>
    <s v="NA"/>
    <s v="NA"/>
    <s v="primarily: pillow lava formation of basalt bedrock with manganese crust / secondary: sediment pocket"/>
    <n v="3.3683000000000001"/>
    <n v="34.414999999999999"/>
    <n v="0.96109999999999995"/>
    <s v="North Pacific Ocean"/>
    <s v="Western Pacific"/>
    <s v="Northwestern Hawaiian Islands"/>
    <s v=" south of Pearl and Hermes Atoll"/>
    <s v=" Bank 9"/>
    <s v=" South"/>
    <m/>
    <x v="0"/>
    <s v="2015-08-10"/>
    <n v="2015"/>
    <s v="02:44:32"/>
    <n v="26.830276000000001"/>
    <n v="-175.60722000000001"/>
    <n v="1085.598"/>
    <n v="1085.598"/>
    <n v="1085.598"/>
    <s v="EX1504L2"/>
    <s v="D2-EX1504L2-08"/>
    <s v="EX1504L2_08_20150809T194638Z.mp4_06:57:53:98"/>
    <s v="128790"/>
    <s v="fish"/>
    <s v="tablemount"/>
    <s v="cone"/>
  </r>
  <r>
    <x v="33"/>
    <s v="Class"/>
    <n v="10194"/>
    <s v="Chordata"/>
    <s v="Actinopterygii"/>
    <s v="NA"/>
    <s v="NA"/>
    <s v="NA"/>
    <s v="small fry"/>
    <s v="2016-11-21"/>
    <s v="ID by expert from video"/>
    <n v="1"/>
    <s v="NA"/>
    <s v="NA"/>
    <s v="NA"/>
    <s v="primarily: pillow lava formation of basalt bedrock with manganese crust / secondary: sediment pocket"/>
    <n v="3.3469000000000002"/>
    <n v="34.421199999999999"/>
    <n v="0.97919999999999996"/>
    <s v="North Pacific Ocean"/>
    <s v="Western Pacific"/>
    <s v="Northwestern Hawaiian Islands"/>
    <s v=" south of Pearl and Hermes Atoll"/>
    <s v=" Bank 9"/>
    <s v=" South"/>
    <m/>
    <x v="0"/>
    <s v="2015-08-10"/>
    <n v="2015"/>
    <s v="03:32:23"/>
    <n v="26.83033"/>
    <n v="-175.60738000000001"/>
    <n v="1094.44"/>
    <n v="1094.44"/>
    <n v="1094.44"/>
    <s v="EX1504L2"/>
    <s v="D2-EX1504L2-08"/>
    <s v="EX1504L2_08_20150809T194638Z.mp4_07:45:44:60"/>
    <s v="128818"/>
    <s v="fish"/>
    <s v="tablemount"/>
    <s v="cone"/>
  </r>
  <r>
    <x v="33"/>
    <s v="Class"/>
    <n v="10194"/>
    <s v="Chordata"/>
    <s v="Actinopterygii"/>
    <s v="NA"/>
    <s v="NA"/>
    <s v="NA"/>
    <s v="NA"/>
    <s v="2016-07-21"/>
    <s v="ID by expert from video"/>
    <n v="1"/>
    <s v="NA"/>
    <s v="NA"/>
    <s v="NA"/>
    <s v="primarily: basalt bedrock with manganese crust / secondary: basalt pebble with manganese crust; basalt cobble with manganese crust; basalt boulder with manganese crust"/>
    <n v="1.7279"/>
    <n v="34.642200000000003"/>
    <n v="3.133"/>
    <s v="North Pacific Ocean"/>
    <s v="Western Pacific"/>
    <s v="Northwestern Hawaiian Islands"/>
    <s v=" East Salmon Bank"/>
    <s v=" West Ridge"/>
    <m/>
    <m/>
    <x v="12"/>
    <s v="2015-08-10"/>
    <n v="2015"/>
    <s v="21:57:52"/>
    <n v="27.141386000000001"/>
    <n v="-176.2294"/>
    <n v="2249.9279999999999"/>
    <n v="2249.9279999999999"/>
    <n v="2249.9279999999999"/>
    <s v="EX1504L2"/>
    <s v="D2-EX1504L2-09"/>
    <s v="EX1504L2_09_20150810T180811Z.mp4_03:49:41:15"/>
    <s v="120073"/>
    <s v="fish"/>
    <s v="tablemount"/>
    <s v="ridge"/>
  </r>
  <r>
    <x v="33"/>
    <s v="Class"/>
    <n v="10194"/>
    <s v="Chordata"/>
    <s v="Actinopterygii"/>
    <s v="NA"/>
    <s v="NA"/>
    <s v="NA"/>
    <s v="NA"/>
    <s v="2016-11-11"/>
    <s v="ID by expert from video"/>
    <n v="1"/>
    <s v="NA"/>
    <s v="NA"/>
    <s v="NA"/>
    <s v="primarily: sediment-covered limestone bedrock with manganese crust / secondary: sediment pocket; manganese nodules"/>
    <n v="2.5735999999999999"/>
    <n v="34.567300000000003"/>
    <n v="2.2067999999999999"/>
    <s v="North Pacific Ocean"/>
    <s v="Western Pacific"/>
    <s v="Northwestern Hawaiian Islands"/>
    <s v=" Gardner Pinnacles"/>
    <s v=" North Reef Terrace"/>
    <m/>
    <m/>
    <x v="1"/>
    <s v="2015-08-17"/>
    <n v="2015"/>
    <s v="19:10:07"/>
    <n v="25.637926"/>
    <n v="-168.84989999999999"/>
    <n v="1551.606"/>
    <n v="1551.606"/>
    <n v="1551.606"/>
    <s v="EX1504L2"/>
    <s v="D2-EX1504L2-16"/>
    <s v="EX1504L2_16_20150817T180819Z.mp4_01:01:48:49"/>
    <s v="127051"/>
    <s v="fish"/>
    <s v="bank"/>
    <s v="terrace"/>
  </r>
  <r>
    <x v="33"/>
    <s v="Class"/>
    <n v="10194"/>
    <s v="Chordata"/>
    <s v="Actinopterygii"/>
    <s v="NA"/>
    <s v="NA"/>
    <s v="NA"/>
    <s v="NA"/>
    <s v="2016-10-23"/>
    <s v="ID by expert from video"/>
    <n v="1"/>
    <s v="NA"/>
    <s v="NA"/>
    <s v="NA"/>
    <s v="primarily: sediment-covered limestone bedrock with manganese crust / secondary: sediment pocket"/>
    <n v="2.5766"/>
    <n v="34.566600000000001"/>
    <n v="2.2408000000000001"/>
    <s v="North Pacific Ocean"/>
    <s v="Western Pacific"/>
    <s v="Northwestern Hawaiian Islands"/>
    <s v=" Gardner Pinnacles"/>
    <s v=" North Reef Terrace"/>
    <m/>
    <m/>
    <x v="1"/>
    <s v="2015-08-17"/>
    <n v="2015"/>
    <s v="19:41:48"/>
    <n v="25.638468"/>
    <n v="-168.85022000000001"/>
    <n v="1554.4449999999999"/>
    <n v="1554.4449999999999"/>
    <n v="1554.4449999999999"/>
    <s v="EX1504L2"/>
    <s v="D2-EX1504L2-16"/>
    <s v="EX1504L2_16_20150817T180819Z.mp4_01:33:29:36"/>
    <s v="127079"/>
    <s v="fish"/>
    <s v="bank"/>
    <s v="terrace"/>
  </r>
  <r>
    <x v="33"/>
    <s v="Class"/>
    <n v="10194"/>
    <s v="Chordata"/>
    <s v="Actinopterygii"/>
    <s v="NA"/>
    <s v="NA"/>
    <s v="NA"/>
    <s v="NA"/>
    <s v="2016-12-06"/>
    <s v="ID by expert from video"/>
    <n v="1"/>
    <s v="NA"/>
    <s v="NA"/>
    <s v="NA"/>
    <s v="primarily: pillow lava formation of basalt bedrock with manganese crust"/>
    <n v="1.9750000000000001"/>
    <n v="34.6218"/>
    <n v="2.8424999999999998"/>
    <s v="North Pacific Ocean"/>
    <s v="Western Pacific"/>
    <s v="Northwestern Hawaiian Islands"/>
    <s v=" Gardner Pinnacles"/>
    <s v=" North Ridge"/>
    <m/>
    <m/>
    <x v="7"/>
    <s v="2015-08-18"/>
    <n v="2015"/>
    <s v="20:53:13"/>
    <n v="25.881107"/>
    <n v="-167.78139999999999"/>
    <n v="2029.4459999999999"/>
    <n v="2029.4459999999999"/>
    <n v="2029.4459999999999"/>
    <s v="EX1504L2"/>
    <s v="D2-EX1504L2-17"/>
    <s v="EX1504L2_17_20150818T180432Z.mp4_02:48:41:36"/>
    <s v="130552"/>
    <s v="fish"/>
    <s v="bank"/>
    <s v="ridge"/>
  </r>
  <r>
    <x v="33"/>
    <s v="Class"/>
    <n v="10194"/>
    <s v="Chordata"/>
    <s v="Actinopterygii"/>
    <s v="NA"/>
    <s v="NA"/>
    <s v="NA"/>
    <s v="NA"/>
    <s v="2017-02-08"/>
    <s v="ID by expert from video"/>
    <n v="1"/>
    <s v="NA"/>
    <s v="NA"/>
    <s v="NA"/>
    <s v="primarily: sediment / secondary: pebble; cobble"/>
    <n v="1.4746999999999999"/>
    <n v="34.6907"/>
    <n v="4.4710000000000001"/>
    <s v="North Pacific Ocean"/>
    <s v="Western Pacific"/>
    <s v="Northwestern Hawaiian Islands"/>
    <s v=" Necker Island"/>
    <s v=" Northeast"/>
    <m/>
    <m/>
    <x v="20"/>
    <s v="2016-02-27"/>
    <n v="2016"/>
    <s v="22:50:06"/>
    <n v="23.574102"/>
    <n v="-164.02922000000001"/>
    <n v="4283.5439999999999"/>
    <n v="4283.5439999999999"/>
    <n v="4283.5439999999999"/>
    <s v="EX1603"/>
    <s v="D2-EX1603-01"/>
    <s v="EX1603_01_20160227T193110Z.mp4_03:18:56:03"/>
    <s v="5003992"/>
    <s v="fish"/>
    <s v="island"/>
    <s v="flank"/>
  </r>
  <r>
    <x v="33"/>
    <s v="Class"/>
    <n v="10194"/>
    <s v="Chordata"/>
    <s v="Actinopterygii"/>
    <s v="NA"/>
    <s v="NA"/>
    <s v="NA"/>
    <s v="Tentative ID"/>
    <s v="2017-02-08"/>
    <s v="ID by expert from video"/>
    <n v="1"/>
    <s v="0-10 cm"/>
    <s v="swimming around bottom"/>
    <s v="NA"/>
    <s v="primarily: sediment-covered pillow lava formation of basalt bedrock / secondary: pebble; cobble"/>
    <n v="1.4685999999999999"/>
    <n v="34.691200000000002"/>
    <n v="4.5674999999999999"/>
    <s v="North Pacific Ocean"/>
    <s v="Western Pacific"/>
    <s v="Northwestern Hawaiian Islands"/>
    <s v=" Necker Island"/>
    <s v=" Northeast"/>
    <m/>
    <m/>
    <x v="20"/>
    <s v="2016-02-27"/>
    <n v="2016"/>
    <s v="23:24:15"/>
    <n v="23.574562"/>
    <n v="-164.03005999999999"/>
    <n v="4248.0959999999995"/>
    <n v="4248.0959999999995"/>
    <n v="4248.0959999999995"/>
    <s v="EX1603"/>
    <s v="D2-EX1603-01"/>
    <s v="EX1603_01_20160227T193110Z.mp4_03:53:04:77"/>
    <s v="5004022"/>
    <s v="fish"/>
    <s v="island"/>
    <s v="flank"/>
  </r>
  <r>
    <x v="33"/>
    <s v="Class"/>
    <n v="10194"/>
    <s v="Chordata"/>
    <s v="Actinopterygii"/>
    <s v="NA"/>
    <s v="NA"/>
    <s v="NA"/>
    <s v="NA"/>
    <s v="2017-02-09"/>
    <s v="ID by expert from video"/>
    <n v="1"/>
    <s v="NA"/>
    <s v="in water column"/>
    <s v="NA"/>
    <s v="primarily: sediment-covered basalt bedrock / secondary: sediment"/>
    <n v="3.0406"/>
    <n v="34.554299999999998"/>
    <n v="2.0749"/>
    <s v="North Pacific Ocean"/>
    <s v="Western Pacific"/>
    <s v="Northwestern Hawaiian Islands"/>
    <s v=" N. French Frigate Shoals"/>
    <s v=" Submarine Canyon"/>
    <m/>
    <m/>
    <x v="15"/>
    <s v="2016-02-28"/>
    <n v="2016"/>
    <s v="20:05:23"/>
    <n v="23.945045"/>
    <n v="-166.03831"/>
    <n v="1397.117"/>
    <n v="1397.117"/>
    <n v="1397.117"/>
    <s v="EX1603"/>
    <s v="D2-EX1603-02"/>
    <s v="EX1603_02_20160228T183012Z.mp4_01:35:11:13"/>
    <s v="5004168"/>
    <s v="fish"/>
    <s v="atoll"/>
    <s v="flank"/>
  </r>
  <r>
    <x v="33"/>
    <s v="Class"/>
    <n v="10194"/>
    <s v="Chordata"/>
    <s v="Actinopterygii"/>
    <s v="NA"/>
    <s v="NA"/>
    <s v="NA"/>
    <s v="NA"/>
    <s v="2017-03-02"/>
    <s v="ID by expert from video"/>
    <n v="1"/>
    <s v="NA"/>
    <s v="in water column"/>
    <s v="NA"/>
    <s v="primarily: basalt bedrock with manganese crust / secondary: sediment; boulder with manganese crust"/>
    <n v="3.3224"/>
    <n v="34.421500000000002"/>
    <n v="1.1196999999999999"/>
    <s v="North Pacific Ocean"/>
    <s v="Western Pacific"/>
    <s v="Northwestern Hawaiian Islands"/>
    <s v=" Unnamed Seamount West of Salmon Bank"/>
    <m/>
    <m/>
    <m/>
    <x v="2"/>
    <s v="2016-03-09"/>
    <n v="2016"/>
    <s v="21:06:53"/>
    <n v="26.993518999999999"/>
    <n v="-176.84531999999999"/>
    <n v="1201.2439999999999"/>
    <n v="1201.2439999999999"/>
    <n v="1201.2439999999999"/>
    <s v="EX1603"/>
    <s v="D2-EX1603-06"/>
    <s v="EX1603_06_20160309T182237Z.mp4_02:44:15:70"/>
    <s v="5008615"/>
    <s v="fish"/>
    <s v="seamount"/>
    <s v="summit"/>
  </r>
  <r>
    <x v="33"/>
    <s v="Class"/>
    <n v="10194"/>
    <s v="Chordata"/>
    <s v="Actinopterygii"/>
    <s v="NA"/>
    <s v="NA"/>
    <s v="NA"/>
    <s v="NA"/>
    <s v="2017-03-09"/>
    <s v="ID by expert from video"/>
    <n v="1"/>
    <s v="NA"/>
    <s v="in water column"/>
    <s v="NA"/>
    <s v="primarily: basalt bedrock with manganese crust / secondary: sediment"/>
    <n v="3.7679999999999998"/>
    <n v="34.328899999999997"/>
    <n v="0.98729999999999996"/>
    <s v="North Pacific Ocean"/>
    <s v="Western Pacific"/>
    <s v="Northwestern Hawaiian Islands"/>
    <s v=" Unnamed Seamount West of Salmon Bank"/>
    <m/>
    <m/>
    <m/>
    <x v="2"/>
    <s v="2016-03-09"/>
    <n v="2016"/>
    <s v="23:30:34"/>
    <n v="26.996234999999999"/>
    <n v="-176.8441"/>
    <n v="961.36199999999997"/>
    <n v="961.36199999999997"/>
    <n v="961.36199999999997"/>
    <s v="EX1603"/>
    <s v="D2-EX1603-06"/>
    <s v="EX1603_06_20160309T182237Z.mp4_05:07:57:18"/>
    <s v="5009576"/>
    <s v="fish"/>
    <s v="seamount"/>
    <s v="summit"/>
  </r>
  <r>
    <x v="33"/>
    <s v="Class"/>
    <n v="10194"/>
    <s v="Chordata"/>
    <s v="Actinopterygii"/>
    <s v="NA"/>
    <s v="NA"/>
    <s v="NA"/>
    <s v="NA"/>
    <s v="2017-03-10"/>
    <s v="ID by expert from video"/>
    <n v="1"/>
    <s v="NA"/>
    <s v="in water column"/>
    <s v="NA"/>
    <s v="primarily: basalt bedrock with manganese crust / secondary: sediment"/>
    <n v="4.4504999999999999"/>
    <n v="34.207000000000001"/>
    <n v="1.5058"/>
    <s v="North Pacific Ocean"/>
    <s v="Western Pacific"/>
    <s v="Northwestern Hawaiian Islands"/>
    <s v=" Unnamed Seamount West of Salmon Bank"/>
    <m/>
    <m/>
    <m/>
    <x v="2"/>
    <s v="2016-03-10"/>
    <n v="2016"/>
    <s v="00:45:31"/>
    <n v="26.997671"/>
    <n v="-176.8434"/>
    <n v="850.32"/>
    <n v="850.32"/>
    <n v="850.32"/>
    <s v="EX1603"/>
    <s v="D2-EX1603-06"/>
    <s v="EX1603_06_20160309T182237Z.mp4_06:22:53:70"/>
    <s v="5009937"/>
    <s v="fish"/>
    <s v="seamount"/>
    <s v="summit"/>
  </r>
  <r>
    <x v="33"/>
    <s v="Class"/>
    <n v="10194"/>
    <s v="Chordata"/>
    <s v="Actinopterygii"/>
    <s v="NA"/>
    <s v="NA"/>
    <s v="NA"/>
    <s v="NA"/>
    <s v="2017-03-10"/>
    <s v="ID by expert from video"/>
    <n v="1"/>
    <s v="NA"/>
    <s v="in water column"/>
    <s v="NA"/>
    <s v="primarily: basalt bedrock with manganese crust / secondary: sediment"/>
    <n v="4.5045000000000002"/>
    <n v="34.198900000000002"/>
    <n v="1.5502"/>
    <s v="North Pacific Ocean"/>
    <s v="Western Pacific"/>
    <s v="Northwestern Hawaiian Islands"/>
    <s v=" Unnamed Seamount West of Salmon Bank"/>
    <m/>
    <m/>
    <m/>
    <x v="2"/>
    <s v="2016-03-10"/>
    <n v="2016"/>
    <s v="00:52:39"/>
    <n v="26.997833"/>
    <n v="-176.84325000000001"/>
    <n v="845.11500000000001"/>
    <n v="845.11500000000001"/>
    <n v="845.11500000000001"/>
    <s v="EX1603"/>
    <s v="D2-EX1603-06"/>
    <s v="EX1603_06_20160309T182237Z.mp4_06:30:01:58"/>
    <s v="5009972"/>
    <s v="fish"/>
    <s v="seamount"/>
    <s v="summit"/>
  </r>
  <r>
    <x v="33"/>
    <s v="Class"/>
    <n v="10194"/>
    <s v="Chordata"/>
    <s v="Actinopterygii"/>
    <s v="NA"/>
    <s v="NA"/>
    <s v="NA"/>
    <s v="NA"/>
    <s v="2017-03-10"/>
    <s v="ID by expert from video"/>
    <n v="1"/>
    <s v="NA"/>
    <s v="in water column"/>
    <s v="NA"/>
    <s v="primarily: basalt bedrock with manganese crust / secondary: sediment"/>
    <n v="4.5178000000000003"/>
    <n v="34.1967"/>
    <n v="1.5974999999999999"/>
    <s v="North Pacific Ocean"/>
    <s v="Western Pacific"/>
    <s v="Northwestern Hawaiian Islands"/>
    <s v=" Unnamed Seamount West of Salmon Bank"/>
    <m/>
    <m/>
    <m/>
    <x v="2"/>
    <s v="2016-03-10"/>
    <n v="2016"/>
    <s v="00:53:24"/>
    <n v="26.997949999999999"/>
    <n v="-176.84323000000001"/>
    <n v="841.404"/>
    <n v="841.404"/>
    <n v="841.404"/>
    <s v="EX1603"/>
    <s v="D2-EX1603-06"/>
    <s v="EX1603_06_20160309T182237Z.mp4_06:30:47:18"/>
    <s v="5009977"/>
    <s v="fish"/>
    <s v="seamount"/>
    <s v="summit"/>
  </r>
  <r>
    <x v="33"/>
    <s v="Class"/>
    <n v="10194"/>
    <s v="Chordata"/>
    <s v="Actinopterygii"/>
    <s v="NA"/>
    <s v="NA"/>
    <s v="NA"/>
    <s v="NA"/>
    <s v="2017-03-10"/>
    <s v="ID by expert from video"/>
    <n v="1"/>
    <s v="NA"/>
    <s v="in water column"/>
    <s v="NA"/>
    <s v="primarily: basalt bedrock with manganese crust / secondary: sediment"/>
    <n v="4.5119999999999996"/>
    <n v="34.197299999999998"/>
    <n v="1.5449999999999999"/>
    <s v="North Pacific Ocean"/>
    <s v="Western Pacific"/>
    <s v="Northwestern Hawaiian Islands"/>
    <s v=" Unnamed Seamount West of Salmon Bank"/>
    <m/>
    <m/>
    <m/>
    <x v="2"/>
    <s v="2016-03-10"/>
    <n v="2016"/>
    <s v="01:34:05"/>
    <n v="26.998322000000002"/>
    <n v="-176.84296000000001"/>
    <n v="831.56799999999998"/>
    <n v="831.56799999999998"/>
    <n v="831.56799999999998"/>
    <s v="EX1603"/>
    <s v="D2-EX1603-06"/>
    <s v="EX1603_06_20160309T182237Z.mp4_07:11:27:93"/>
    <s v="5010045"/>
    <s v="fish"/>
    <s v="seamount"/>
    <s v="summit"/>
  </r>
  <r>
    <x v="33"/>
    <s v="Class"/>
    <n v="10194"/>
    <s v="Chordata"/>
    <s v="Actinopterygii"/>
    <s v="NA"/>
    <s v="NA"/>
    <s v="NA"/>
    <s v="NA"/>
    <s v="2017-03-10"/>
    <s v="ID by expert from video"/>
    <n v="1"/>
    <s v="NA"/>
    <s v="in water column"/>
    <s v="NA"/>
    <s v="primarily: basalt bedrock with manganese crust / secondary: sediment"/>
    <n v="4.6970999999999998"/>
    <n v="34.164400000000001"/>
    <n v="1.8332999999999999"/>
    <s v="North Pacific Ocean"/>
    <s v="Western Pacific"/>
    <s v="Northwestern Hawaiian Islands"/>
    <s v=" Unnamed Seamount West of Salmon Bank"/>
    <m/>
    <m/>
    <m/>
    <x v="2"/>
    <s v="2016-03-10"/>
    <n v="2016"/>
    <s v="01:43:52"/>
    <n v="26.998691999999998"/>
    <n v="-176.84297000000001"/>
    <n v="780.87"/>
    <n v="780.87"/>
    <n v="780.87"/>
    <s v="EX1603"/>
    <s v="D2-EX1603-06"/>
    <s v="EX1603_06_20160309T182237Z.mp4_07:21:15:14"/>
    <s v="5010086"/>
    <s v="fish"/>
    <s v="seamount"/>
    <s v="summit"/>
  </r>
  <r>
    <x v="33"/>
    <s v="Class"/>
    <n v="10194"/>
    <s v="Chordata"/>
    <s v="Actinopterygii"/>
    <s v="NA"/>
    <s v="NA"/>
    <s v="NA"/>
    <s v="NA"/>
    <s v="2017-03-10"/>
    <s v="ID by expert from video"/>
    <n v="1"/>
    <s v="NA"/>
    <s v="in water column"/>
    <s v="NA"/>
    <s v="primarily: basalt bedrock with manganese crust / secondary: sediment"/>
    <n v="4.7065999999999999"/>
    <n v="34.163600000000002"/>
    <n v="1.8521000000000001"/>
    <s v="North Pacific Ocean"/>
    <s v="Western Pacific"/>
    <s v="Northwestern Hawaiian Islands"/>
    <s v=" Unnamed Seamount West of Salmon Bank"/>
    <m/>
    <m/>
    <m/>
    <x v="2"/>
    <s v="2016-03-10"/>
    <n v="2016"/>
    <s v="01:45:39"/>
    <n v="26.998785000000002"/>
    <n v="-176.84288000000001"/>
    <n v="776.18700000000001"/>
    <n v="776.18700000000001"/>
    <n v="776.18700000000001"/>
    <s v="EX1603"/>
    <s v="D2-EX1603-06"/>
    <s v="EX1603_06_20160309T182237Z.mp4_07:23:01:78"/>
    <s v="5010089"/>
    <s v="fish"/>
    <s v="seamount"/>
    <s v="summit"/>
  </r>
  <r>
    <x v="33"/>
    <s v="Class"/>
    <n v="10194"/>
    <s v="Chordata"/>
    <s v="Actinopterygii"/>
    <s v="NA"/>
    <s v="NA"/>
    <s v="NA"/>
    <s v="NA"/>
    <s v="2017-03-10"/>
    <s v="ID by expert from video"/>
    <n v="1"/>
    <s v="NA"/>
    <s v="in water column"/>
    <s v="NA"/>
    <s v="primarily: basalt bedrock with manganese crust / secondary: sediment"/>
    <n v="4.8076999999999996"/>
    <n v="34.143599999999999"/>
    <n v="1.9914000000000001"/>
    <s v="North Pacific Ocean"/>
    <s v="Western Pacific"/>
    <s v="Northwestern Hawaiian Islands"/>
    <s v=" Unnamed Seamount West of Salmon Bank"/>
    <m/>
    <m/>
    <m/>
    <x v="2"/>
    <s v="2016-03-10"/>
    <n v="2016"/>
    <s v="01:53:16"/>
    <n v="26.999110999999999"/>
    <n v="-176.84289999999999"/>
    <n v="760.01800000000003"/>
    <n v="760.01800000000003"/>
    <n v="760.01800000000003"/>
    <s v="EX1603"/>
    <s v="D2-EX1603-06"/>
    <s v="EX1603_06_20160309T182237Z.mp4_07:30:38:82"/>
    <s v="5010103"/>
    <s v="fish"/>
    <s v="seamount"/>
    <s v="summit"/>
  </r>
  <r>
    <x v="33"/>
    <s v="Class"/>
    <n v="10194"/>
    <s v="Chordata"/>
    <s v="Actinopterygii"/>
    <s v="NA"/>
    <s v="NA"/>
    <s v="NA"/>
    <s v="NA"/>
    <s v="2017-03-10"/>
    <s v="ID by expert from video"/>
    <n v="1"/>
    <s v="NA"/>
    <s v="in water column"/>
    <s v="NA"/>
    <s v="primarily: sediment / secondary: Cnidaria (dead) / comments: coral rubble looks like scleractinian Enallopsammia sp."/>
    <n v="4.8301999999999996"/>
    <n v="34.138300000000001"/>
    <n v="2.0707"/>
    <s v="North Pacific Ocean"/>
    <s v="Western Pacific"/>
    <s v="Northwestern Hawaiian Islands"/>
    <s v=" Unnamed Seamount West of Salmon Bank"/>
    <m/>
    <m/>
    <m/>
    <x v="2"/>
    <s v="2016-03-10"/>
    <n v="2016"/>
    <s v="02:04:39"/>
    <n v="26.999690000000001"/>
    <n v="-176.84259"/>
    <n v="737.16099999999994"/>
    <n v="737.16099999999994"/>
    <n v="737.16099999999994"/>
    <s v="EX1603"/>
    <s v="D2-EX1603-06"/>
    <s v="EX1603_06_20160309T182237Z.mp4_07:42:02:06"/>
    <s v="5010110"/>
    <s v="fish"/>
    <s v="seamount"/>
    <s v="summit"/>
  </r>
  <r>
    <x v="33"/>
    <s v="Class"/>
    <n v="10194"/>
    <s v="Chordata"/>
    <s v="Actinopterygii"/>
    <s v="NA"/>
    <s v="NA"/>
    <s v="NA"/>
    <s v="NA"/>
    <s v="2017-03-10"/>
    <s v="ID by expert from video"/>
    <n v="2"/>
    <s v="NA"/>
    <s v="in water column"/>
    <s v="NA"/>
    <s v="primarily: cemented bedrock / secondary: sediment; Cnidaria (dead)"/>
    <n v="4.9810999999999996"/>
    <n v="34.113500000000002"/>
    <n v="2.3448000000000002"/>
    <s v="North Pacific Ocean"/>
    <s v="Western Pacific"/>
    <s v="Northwestern Hawaiian Islands"/>
    <s v=" Unnamed Seamount West of Salmon Bank"/>
    <m/>
    <m/>
    <m/>
    <x v="2"/>
    <s v="2016-03-10"/>
    <n v="2016"/>
    <s v="03:02:50"/>
    <n v="27.001584999999999"/>
    <n v="-176.84065000000001"/>
    <n v="684.40899999999999"/>
    <n v="684.40899999999999"/>
    <n v="684.40899999999999"/>
    <s v="EX1603"/>
    <s v="D2-EX1603-06"/>
    <s v="EX1603_06_20160309T182237Z.mp4_08:40:13:26"/>
    <s v="5010184"/>
    <s v="fish"/>
    <s v="seamount"/>
    <s v="summit"/>
  </r>
  <r>
    <x v="33"/>
    <s v="Class"/>
    <n v="10194"/>
    <s v="Chordata"/>
    <s v="Actinopterygii"/>
    <s v="NA"/>
    <s v="NA"/>
    <s v="NA"/>
    <s v="NA"/>
    <s v="2017-03-10"/>
    <s v="ID by expert from video"/>
    <n v="1"/>
    <s v="NA"/>
    <s v="in water column"/>
    <s v="NA"/>
    <s v="primarily: cemented bedrock / secondary: sediment; Cnidaria (dead)"/>
    <n v="5.0122"/>
    <n v="34.110700000000001"/>
    <n v="2.4110999999999998"/>
    <s v="North Pacific Ocean"/>
    <s v="Western Pacific"/>
    <s v="Northwestern Hawaiian Islands"/>
    <s v=" Unnamed Seamount West of Salmon Bank"/>
    <m/>
    <m/>
    <m/>
    <x v="2"/>
    <s v="2016-03-10"/>
    <n v="2016"/>
    <s v="03:39:55"/>
    <n v="27.001670000000001"/>
    <n v="-176.83942999999999"/>
    <n v="671.83299999999997"/>
    <n v="671.83299999999997"/>
    <n v="671.83299999999997"/>
    <s v="EX1603"/>
    <s v="D2-EX1603-06"/>
    <s v="EX1603_06_20160309T182237Z.mp4_09:17:17:51"/>
    <s v="5010228"/>
    <s v="fish"/>
    <s v="seamount"/>
    <s v="summit"/>
  </r>
  <r>
    <x v="34"/>
    <s v="Species"/>
    <n v="126638"/>
    <s v="Chordata"/>
    <s v="Actinopterygii"/>
    <s v="Notacanthiformes"/>
    <s v="Halosauridae"/>
    <s v="Aldrovandia"/>
    <s v="NA"/>
    <s v="2017-09-20"/>
    <s v="ID by expert from video"/>
    <n v="1"/>
    <s v="NA"/>
    <s v="in water column"/>
    <s v="NA"/>
    <s v="primarily: basalt bedrock with manganese crust / secondary: sediment"/>
    <n v="3.3767"/>
    <n v="34.412300000000002"/>
    <n v="1.0863"/>
    <s v="North Pacific Ocean"/>
    <s v="Western Pacific"/>
    <s v="Northwestern Hawaiian Islands"/>
    <s v=" Unnamed Seamount West of Salmon Bank"/>
    <m/>
    <m/>
    <m/>
    <x v="2"/>
    <s v="2016-03-09"/>
    <n v="2016"/>
    <s v="21:16:22"/>
    <n v="26.993625999999999"/>
    <n v="-176.84511000000001"/>
    <n v="1177.848"/>
    <n v="1177.848"/>
    <n v="1177.848"/>
    <s v="EX1603"/>
    <s v="D2-EX1603-06"/>
    <s v="EX1603_06_20160309T182237Z.mp4_02:53:45:39"/>
    <s v="5008631"/>
    <s v="fish"/>
    <s v="seamount"/>
    <s v="summit"/>
  </r>
  <r>
    <x v="35"/>
    <s v="Genus"/>
    <n v="125837"/>
    <s v="Chordata"/>
    <s v="Actinopterygii"/>
    <s v="Notacanthiformes"/>
    <s v="Halosauridae"/>
    <s v="Aldrovandia"/>
    <s v="Tentative ID; or Halosaurus sp."/>
    <s v="2016-07-06"/>
    <s v="ID by expert from video"/>
    <n v="1"/>
    <s v="NA"/>
    <s v="NA"/>
    <s v="NA"/>
    <s v="primarily: basalt bedrock with manganese crust"/>
    <n v="1.9187000000000001"/>
    <n v="34.626300000000001"/>
    <n v="2.9579"/>
    <s v="North Pacific Ocean"/>
    <s v="Western Pacific"/>
    <s v="Northwestern Hawaiian Islands"/>
    <s v=" West Northhampton Seamount"/>
    <s v=" South Ridge"/>
    <m/>
    <m/>
    <x v="10"/>
    <s v="2015-08-07"/>
    <n v="2015"/>
    <s v="21:33:07"/>
    <n v="25.081734000000001"/>
    <n v="-172.48894000000001"/>
    <n v="1993.9010000000001"/>
    <n v="1993.9010000000001"/>
    <n v="1993.9010000000001"/>
    <s v="EX1504L2"/>
    <s v="D2-EX1504L2-06"/>
    <s v="EX1504L2_06_20150807T200232Z.mp4_01:30:35:46"/>
    <s v="117715"/>
    <s v="fish"/>
    <s v="bank"/>
    <s v="ridge"/>
  </r>
  <r>
    <x v="35"/>
    <s v="Genus"/>
    <n v="125837"/>
    <s v="Chordata"/>
    <s v="Actinopterygii"/>
    <s v="Notacanthiformes"/>
    <s v="Halosauridae"/>
    <s v="Aldrovandia"/>
    <s v="NA"/>
    <s v="2016-10-22"/>
    <s v="ID by expert from video"/>
    <n v="1"/>
    <s v="NA"/>
    <s v="NA"/>
    <s v="NA"/>
    <s v="primarily: manganese nodules / secondary: sediment pocket; sediment-covered limestone bedrock with manganese crust"/>
    <n v="2.5802999999999998"/>
    <n v="34.568100000000001"/>
    <n v="2.2058"/>
    <s v="North Pacific Ocean"/>
    <s v="Western Pacific"/>
    <s v="Northwestern Hawaiian Islands"/>
    <s v=" Gardner Pinnacles"/>
    <s v=" North Reef Terrace"/>
    <m/>
    <m/>
    <x v="1"/>
    <s v="2015-08-17"/>
    <n v="2015"/>
    <s v="19:23:51"/>
    <n v="25.638020999999998"/>
    <n v="-168.85"/>
    <n v="1562.808"/>
    <n v="1562.808"/>
    <n v="1562.808"/>
    <s v="EX1504L2"/>
    <s v="D2-EX1504L2-16"/>
    <s v="EX1504L2_16_20150817T180819Z.mp4_01:15:32:05"/>
    <s v="127056"/>
    <s v="fish"/>
    <s v="bank"/>
    <s v="terrace"/>
  </r>
  <r>
    <x v="35"/>
    <s v="Genus"/>
    <n v="125837"/>
    <s v="Chordata"/>
    <s v="Actinopterygii"/>
    <s v="Notacanthiformes"/>
    <s v="Halosauridae"/>
    <s v="Aldrovandia"/>
    <s v="NA"/>
    <s v="2016-10-22"/>
    <s v="ID by expert from video"/>
    <n v="1"/>
    <s v="NA"/>
    <s v="seen again at 01:20:21:14"/>
    <s v="NA"/>
    <s v="primarily: sediment-covered limestone bedrock with manganese crust / secondary: sediment pocket"/>
    <n v="2.573"/>
    <n v="34.567300000000003"/>
    <n v="2.2288000000000001"/>
    <s v="North Pacific Ocean"/>
    <s v="Western Pacific"/>
    <s v="Northwestern Hawaiian Islands"/>
    <s v=" Gardner Pinnacles"/>
    <s v=" North Reef Terrace"/>
    <m/>
    <m/>
    <x v="1"/>
    <s v="2015-08-17"/>
    <n v="2015"/>
    <s v="19:25:57"/>
    <n v="25.638103000000001"/>
    <n v="-168.85013000000001"/>
    <n v="1560.018"/>
    <n v="1560.018"/>
    <n v="1560.018"/>
    <s v="EX1504L2"/>
    <s v="D2-EX1504L2-16"/>
    <s v="EX1504L2_16_20150817T180819Z.mp4_01:17:37:67"/>
    <s v="127059"/>
    <s v="fish"/>
    <s v="bank"/>
    <s v="terrace"/>
  </r>
  <r>
    <x v="35"/>
    <s v="Genus"/>
    <n v="125837"/>
    <s v="Chordata"/>
    <s v="Actinopterygii"/>
    <s v="Notacanthiformes"/>
    <s v="Halosauridae"/>
    <s v="Aldrovandia"/>
    <s v="NA"/>
    <s v="2016-11-06"/>
    <s v="ID by expert from video"/>
    <n v="1"/>
    <s v="30-50 cm"/>
    <s v="imaged again at 05:38:39:65"/>
    <s v="NA"/>
    <s v="primarily: limestone bedrock with manganese crust / secondary: sediment pocket"/>
    <n v="2.6114999999999999"/>
    <n v="34.563099999999999"/>
    <n v="2.1593"/>
    <s v="North Pacific Ocean"/>
    <s v="Western Pacific"/>
    <s v="Northwestern Hawaiian Islands"/>
    <s v=" Gardner Pinnacles"/>
    <s v=" North Reef Terrace"/>
    <m/>
    <m/>
    <x v="1"/>
    <s v="2015-08-17"/>
    <n v="2015"/>
    <s v="23:45:29"/>
    <n v="25.644832999999998"/>
    <n v="-168.84522999999999"/>
    <n v="1450.4480000000001"/>
    <n v="1450.4480000000001"/>
    <n v="1450.4480000000001"/>
    <s v="EX1504L2"/>
    <s v="D2-EX1504L2-16"/>
    <s v="EX1504L2_16_20150817T180819Z.mp4_05:37:10:28"/>
    <s v="127667"/>
    <s v="fish"/>
    <s v="bank"/>
    <s v="terrace"/>
  </r>
  <r>
    <x v="35"/>
    <s v="Genus"/>
    <n v="125837"/>
    <s v="Chordata"/>
    <s v="Actinopterygii"/>
    <s v="Notacanthiformes"/>
    <s v="Halosauridae"/>
    <s v="Aldrovandia"/>
    <s v="NA"/>
    <s v="2017-02-09"/>
    <s v="ID by expert from video"/>
    <n v="1"/>
    <s v="NA"/>
    <s v="in water column"/>
    <s v="NA"/>
    <s v="primarily: sediment-covered basalt bedrock / secondary: sediment"/>
    <n v="3.0196999999999998"/>
    <n v="34.548200000000001"/>
    <n v="1.9933000000000001"/>
    <s v="North Pacific Ocean"/>
    <s v="Western Pacific"/>
    <s v="Northwestern Hawaiian Islands"/>
    <s v=" N. French Frigate Shoals"/>
    <s v=" Submarine Canyon"/>
    <m/>
    <m/>
    <x v="15"/>
    <s v="2016-02-28"/>
    <n v="2016"/>
    <s v="21:19:26"/>
    <n v="23.945435"/>
    <n v="-166.03989999999999"/>
    <n v="1287.587"/>
    <n v="1287.587"/>
    <n v="1287.587"/>
    <s v="EX1603"/>
    <s v="D2-EX1603-02"/>
    <s v="EX1603_02_20160228T183012Z.mp4_02:49:14:32"/>
    <s v="5004260"/>
    <s v="fish"/>
    <s v="atoll"/>
    <s v="flank"/>
  </r>
  <r>
    <x v="35"/>
    <s v="Genus"/>
    <n v="125837"/>
    <s v="Chordata"/>
    <s v="Actinopterygii"/>
    <s v="Notacanthiformes"/>
    <s v="Halosauridae"/>
    <s v="Aldrovandia"/>
    <s v="NA"/>
    <s v="2017-02-10"/>
    <s v="ID by expert from video"/>
    <n v="1"/>
    <s v="NA"/>
    <s v="in water column; near basalt bedrock; seen before at 05:29:34"/>
    <s v="NA"/>
    <s v="primarily: basalt bedrock / secondary: sediment; basalt boulder"/>
    <n v="3.3723000000000001"/>
    <n v="34.512599999999999"/>
    <n v="1.7222"/>
    <s v="North Pacific Ocean"/>
    <s v="Western Pacific"/>
    <s v="Northwestern Hawaiian Islands"/>
    <s v=" N. French Frigate Shoals"/>
    <s v=" Submarine Canyon"/>
    <m/>
    <m/>
    <x v="15"/>
    <s v="2016-02-29"/>
    <n v="2016"/>
    <s v="00:02:45"/>
    <n v="23.945962999999999"/>
    <n v="-166.04134999999999"/>
    <n v="1124.1780000000001"/>
    <n v="1124.1780000000001"/>
    <n v="1124.1780000000001"/>
    <s v="EX1603"/>
    <s v="D2-EX1603-02"/>
    <s v="EX1603_02_20160228T183012Z.mp4_05:32:33:19"/>
    <s v="5004544"/>
    <s v="fish"/>
    <s v="atoll"/>
    <s v="flank"/>
  </r>
  <r>
    <x v="35"/>
    <s v="Genus"/>
    <n v="125837"/>
    <s v="Chordata"/>
    <s v="Actinopterygii"/>
    <s v="Notacanthiformes"/>
    <s v="Halosauridae"/>
    <s v="Aldrovandia"/>
    <s v="A. phalacra or A. affinis"/>
    <s v="2017-02-18"/>
    <s v="ID by expert from video"/>
    <n v="2"/>
    <s v="NA"/>
    <s v="in water column"/>
    <s v="NA"/>
    <s v="primarily: sediment / secondary: basalt bedrock"/>
    <n v="2.4327999999999999"/>
    <n v="34.566400000000002"/>
    <n v="2.1042999999999998"/>
    <s v="North Pacific Ocean"/>
    <s v="Western Pacific"/>
    <s v="Northwestern Hawaiian Islands"/>
    <s v=" Pioneer Bank"/>
    <s v=" North"/>
    <s v=" Headwall Scarp"/>
    <m/>
    <x v="8"/>
    <s v="2016-03-04"/>
    <n v="2016"/>
    <s v="21:27:32"/>
    <n v="26.153449999999999"/>
    <n v="-173.36333999999999"/>
    <n v="1501.0250000000001"/>
    <n v="1501.0250000000001"/>
    <n v="1501.0250000000001"/>
    <s v="EX1603"/>
    <s v="D2-EX1603-04"/>
    <s v="EX1603_04_20160304T185424Z.mp4_02:33:08:06"/>
    <s v="5006291"/>
    <s v="fish"/>
    <s v="bank"/>
    <s v="flank"/>
  </r>
  <r>
    <x v="35"/>
    <s v="Genus"/>
    <n v="125837"/>
    <s v="Chordata"/>
    <s v="Actinopterygii"/>
    <s v="Notacanthiformes"/>
    <s v="Halosauridae"/>
    <s v="Aldrovandia"/>
    <s v="NA"/>
    <s v="2017-03-02"/>
    <s v="ID by expert from video"/>
    <n v="1"/>
    <s v="NA"/>
    <s v="in water column"/>
    <s v="NA"/>
    <s v="primarily: basalt bedrock with manganese crust / secondary: sediment; boulder with manganese crust"/>
    <n v="2.8908"/>
    <n v="34.5075"/>
    <n v="1.5024"/>
    <s v="North Pacific Ocean"/>
    <s v="Western Pacific"/>
    <s v="Northwestern Hawaiian Islands"/>
    <s v=" Unnamed Seamount West of Salmon Bank"/>
    <m/>
    <m/>
    <m/>
    <x v="2"/>
    <s v="2016-03-09"/>
    <n v="2016"/>
    <s v="19:26:59"/>
    <n v="26.992553999999998"/>
    <n v="-176.84572"/>
    <n v="1292.008"/>
    <n v="1292.008"/>
    <n v="1292.008"/>
    <s v="EX1603"/>
    <s v="D2-EX1603-06"/>
    <s v="EX1603_06_20160309T182237Z.mp4_01:04:22:10"/>
    <s v="5008452"/>
    <s v="fish"/>
    <s v="seamount"/>
    <s v="summit"/>
  </r>
  <r>
    <x v="35"/>
    <s v="Genus"/>
    <n v="125837"/>
    <s v="Chordata"/>
    <s v="Actinopterygii"/>
    <s v="Notacanthiformes"/>
    <s v="Halosauridae"/>
    <s v="Aldrovandia"/>
    <s v="NA"/>
    <s v="2017-03-03"/>
    <s v="ID by expert from video"/>
    <n v="1"/>
    <s v="30-50 cm"/>
    <s v="in water column"/>
    <s v="NA"/>
    <s v="primarily: basalt boulder with manganese crust / secondary: sediment; basalt bedrock with manganese crust"/>
    <n v="3.4889000000000001"/>
    <n v="34.388399999999997"/>
    <n v="1.0403"/>
    <s v="North Pacific Ocean"/>
    <s v="Western Pacific"/>
    <s v="Northwestern Hawaiian Islands"/>
    <s v=" Unnamed Seamount West of Salmon Bank"/>
    <m/>
    <m/>
    <m/>
    <x v="2"/>
    <s v="2016-03-09"/>
    <n v="2016"/>
    <s v="22:25:16"/>
    <n v="26.994890000000002"/>
    <n v="-176.84478999999999"/>
    <n v="1071.9469999999999"/>
    <n v="1071.9469999999999"/>
    <n v="1071.9469999999999"/>
    <s v="EX1603"/>
    <s v="D2-EX1603-06"/>
    <s v="EX1603_06_20160309T182237Z.mp4_04:02:38:78"/>
    <s v="5008804"/>
    <s v="fish"/>
    <s v="seamount"/>
    <s v="summit"/>
  </r>
  <r>
    <x v="36"/>
    <s v="Genus"/>
    <n v="125839"/>
    <s v="Chordata"/>
    <s v="Actinopterygii"/>
    <s v="Notacanthiformes"/>
    <s v="Halosauridae"/>
    <s v="Halosaurus"/>
    <s v="NA"/>
    <s v="2016-11-12"/>
    <s v="ID by expert from video"/>
    <n v="1"/>
    <s v="10-30 cm"/>
    <s v="NA"/>
    <s v="NA"/>
    <s v="primarily: bedrock with manganese crust / secondary: pebble with manganese crust; cobble with manganese crust"/>
    <n v="2.7353000000000001"/>
    <n v="34.520800000000001"/>
    <n v="1.5668"/>
    <s v="North Pacific Ocean"/>
    <s v="Western Pacific"/>
    <s v="Northwestern Hawaiian Islands"/>
    <s v=" south of Pearl and Hermes Atoll"/>
    <s v=" Bank 9"/>
    <s v=" South"/>
    <m/>
    <x v="0"/>
    <s v="2015-08-09"/>
    <n v="2015"/>
    <s v="21:30:46"/>
    <n v="26.822742000000002"/>
    <n v="-175.60730000000001"/>
    <n v="1341.162"/>
    <n v="1341.162"/>
    <n v="1341.162"/>
    <s v="EX1504L2"/>
    <s v="D2-EX1504L2-08"/>
    <s v="EX1504L2_08_20150809T194638Z.mp4_01:44:07:78"/>
    <s v="128242"/>
    <s v="fish"/>
    <s v="tablemount"/>
    <s v="summit"/>
  </r>
  <r>
    <x v="36"/>
    <s v="Genus"/>
    <n v="125839"/>
    <s v="Chordata"/>
    <s v="Actinopterygii"/>
    <s v="Notacanthiformes"/>
    <s v="Halosauridae"/>
    <s v="Halosaurus"/>
    <s v="NA"/>
    <s v="2016-11-20"/>
    <s v="ID by expert from video"/>
    <n v="1"/>
    <s v="10-30 cm"/>
    <s v="NA"/>
    <s v="NA"/>
    <s v="primarily: cobble with manganese crust / secondary: sediment; pebble with manganese crust; basalt bedrock with manganese crust"/>
    <n v="3.1882999999999999"/>
    <n v="34.452399999999997"/>
    <n v="1.1052"/>
    <s v="North Pacific Ocean"/>
    <s v="Western Pacific"/>
    <s v="Northwestern Hawaiian Islands"/>
    <s v=" south of Pearl and Hermes Atoll"/>
    <s v=" Bank 9"/>
    <s v=" South"/>
    <m/>
    <x v="0"/>
    <s v="2015-08-10"/>
    <n v="2015"/>
    <s v="01:39:34"/>
    <n v="26.828880000000002"/>
    <n v="-175.60735"/>
    <n v="1168.732"/>
    <n v="1168.732"/>
    <n v="1168.732"/>
    <s v="EX1504L2"/>
    <s v="D2-EX1504L2-08"/>
    <s v="EX1504L2_08_20150809T194638Z.mp4_05:52:55:93"/>
    <s v="128703"/>
    <s v="fish"/>
    <s v="tablemount"/>
    <s v="cone"/>
  </r>
  <r>
    <x v="36"/>
    <s v="Genus"/>
    <n v="125839"/>
    <s v="Chordata"/>
    <s v="Actinopterygii"/>
    <s v="Notacanthiformes"/>
    <s v="Halosauridae"/>
    <s v="Halosaurus"/>
    <s v="NA"/>
    <s v="2016-12-02"/>
    <s v="ID by expert from video"/>
    <n v="1"/>
    <s v="NA"/>
    <s v="NA"/>
    <s v="NA"/>
    <s v="primarily: pillow lava formation of basalt bedrock with manganese crust"/>
    <n v="2.0289000000000001"/>
    <n v="34.610199999999999"/>
    <n v="2.5386000000000002"/>
    <s v="North Pacific Ocean"/>
    <s v="Western Pacific"/>
    <s v="Northwestern Hawaiian Islands"/>
    <s v=" Salmon Seamount"/>
    <s v=" Southeast Ridge"/>
    <m/>
    <m/>
    <x v="22"/>
    <s v="2015-08-11"/>
    <n v="2015"/>
    <s v="22:58:47"/>
    <n v="26.818311999999999"/>
    <n v="-176.31540000000001"/>
    <n v="1931.934"/>
    <n v="1931.934"/>
    <n v="1931.934"/>
    <s v="EX1504L2"/>
    <s v="D2-EX1504L2-10"/>
    <s v="EX1504L2_10_20150811T181539Z.mp4_04:43:07:73"/>
    <s v="129504"/>
    <s v="fish"/>
    <s v="bank"/>
    <s v="ridge"/>
  </r>
  <r>
    <x v="36"/>
    <s v="Genus"/>
    <n v="125839"/>
    <s v="Chordata"/>
    <s v="Actinopterygii"/>
    <s v="Notacanthiformes"/>
    <s v="Halosauridae"/>
    <s v="Halosaurus"/>
    <s v="NA"/>
    <s v="2016-11-12"/>
    <s v="ID by expert from video"/>
    <n v="1"/>
    <s v="NA"/>
    <s v="NA"/>
    <s v="NA"/>
    <s v="primarily: basalt pebble with manganese crust / secondary: sediment pocket; basalt cobble with manganese crust; basalt boulder with manganese crust; basalt bedrock with manganese crust"/>
    <n v="2.2376999999999998"/>
    <n v="34.594799999999999"/>
    <n v="2.468"/>
    <s v="North Pacific Ocean"/>
    <s v="Western Pacific"/>
    <s v="Northwestern Hawaiian Islands"/>
    <s v=" Maro Reef"/>
    <s v=" North Ridge"/>
    <m/>
    <m/>
    <x v="21"/>
    <s v="2015-08-16"/>
    <n v="2015"/>
    <s v="23:26:55"/>
    <n v="25.813466999999999"/>
    <n v="-171.09322"/>
    <n v="1637.5319999999999"/>
    <n v="1637.5319999999999"/>
    <n v="1637.5319999999999"/>
    <s v="EX1504L2"/>
    <s v="D2-EX1504L2-15"/>
    <s v="EX1504L2_15_20150816T180917Z.mp4_05:17:38:15"/>
    <s v="127048"/>
    <s v="fish"/>
    <s v="atoll"/>
    <s v="ridge"/>
  </r>
  <r>
    <x v="36"/>
    <s v="Genus"/>
    <n v="125839"/>
    <s v="Chordata"/>
    <s v="Actinopterygii"/>
    <s v="Notacanthiformes"/>
    <s v="Halosauridae"/>
    <s v="Halosaurus"/>
    <s v="Tentative ID; or Halosaurus sp."/>
    <s v="2016-11-11"/>
    <s v="ID by expert from video"/>
    <n v="1"/>
    <s v="NA"/>
    <s v="NA"/>
    <s v="NA"/>
    <s v="primarily: manganese nodules / secondary: sediment pocket; sediment-covered limestone bedrock with manganese crust"/>
    <n v="2.5806"/>
    <n v="34.568100000000001"/>
    <n v="2.2094999999999998"/>
    <s v="North Pacific Ocean"/>
    <s v="Western Pacific"/>
    <s v="Northwestern Hawaiian Islands"/>
    <s v=" Gardner Pinnacles"/>
    <s v=" North Reef Terrace"/>
    <m/>
    <m/>
    <x v="1"/>
    <s v="2015-08-17"/>
    <n v="2015"/>
    <s v="19:19:19"/>
    <n v="25.637920000000001"/>
    <n v="-168.84985"/>
    <n v="1562.84"/>
    <n v="1562.84"/>
    <n v="1562.84"/>
    <s v="EX1504L2"/>
    <s v="D2-EX1504L2-16"/>
    <s v="EX1504L2_16_20150817T180819Z.mp4_01:10:59:69"/>
    <s v="127053"/>
    <s v="fish"/>
    <s v="bank"/>
    <s v="terrace"/>
  </r>
  <r>
    <x v="36"/>
    <s v="Genus"/>
    <n v="125839"/>
    <s v="Chordata"/>
    <s v="Actinopterygii"/>
    <s v="Notacanthiformes"/>
    <s v="Halosauridae"/>
    <s v="Halosaurus"/>
    <s v="NA"/>
    <s v="2016-10-23"/>
    <s v="ID by expert from video"/>
    <n v="1"/>
    <s v="NA"/>
    <s v="NA"/>
    <s v="NA"/>
    <s v="primarily: sediment-covered limestone bedrock with manganese crust / secondary: sediment pocket"/>
    <n v="2.5781000000000001"/>
    <n v="34.567900000000002"/>
    <n v="2.2315999999999998"/>
    <s v="North Pacific Ocean"/>
    <s v="Western Pacific"/>
    <s v="Northwestern Hawaiian Islands"/>
    <s v=" Gardner Pinnacles"/>
    <s v=" North Reef Terrace"/>
    <m/>
    <m/>
    <x v="1"/>
    <s v="2015-08-17"/>
    <n v="2015"/>
    <s v="19:42:36"/>
    <n v="25.638501999999999"/>
    <n v="-168.85016999999999"/>
    <n v="1554.2370000000001"/>
    <n v="1554.2370000000001"/>
    <n v="1554.2370000000001"/>
    <s v="EX1504L2"/>
    <s v="D2-EX1504L2-16"/>
    <s v="EX1504L2_16_20150817T180819Z.mp4_01:34:17:04"/>
    <s v="127078"/>
    <s v="fish"/>
    <s v="bank"/>
    <s v="terrace"/>
  </r>
  <r>
    <x v="37"/>
    <s v="Family"/>
    <n v="125500"/>
    <s v="Chordata"/>
    <s v="Actinopterygii"/>
    <s v="Notacanthiformes"/>
    <s v="Halosauridae"/>
    <s v="NA"/>
    <s v="Tentative ID"/>
    <s v="2016-04-20"/>
    <s v="ID by expert from video"/>
    <n v="1"/>
    <s v="NA"/>
    <s v="NA"/>
    <s v="NA"/>
    <s v="primarily: pillow lava formation of basalt bedrock with manganese crust / secondary: basalt cobble with manganese crust; basalt boulder with manganese crust"/>
    <n v="1.83"/>
    <n v="34.639699999999998"/>
    <n v="3.1983999999999999"/>
    <s v="North Pacific Ocean"/>
    <s v="Western Pacific"/>
    <s v="Northwestern Hawaiian Islands"/>
    <s v=" East Necker Seamount (Keoea Seamount)"/>
    <m/>
    <m/>
    <m/>
    <x v="4"/>
    <s v="2015-08-02"/>
    <n v="2015"/>
    <s v="20:36:08"/>
    <n v="23.221592000000001"/>
    <n v="-163.51751999999999"/>
    <n v="2209.797"/>
    <n v="2209.797"/>
    <n v="2209.797"/>
    <s v="EX1504L2"/>
    <s v="D2-EX1504L2-01"/>
    <s v="EX1504L2_01_20150802T181746Z.mp4_02:18:22:23"/>
    <s v="113417"/>
    <s v="fish"/>
    <s v="bank"/>
    <s v="ridge"/>
  </r>
  <r>
    <x v="37"/>
    <s v="Family"/>
    <n v="125500"/>
    <s v="Chordata"/>
    <s v="Actinopterygii"/>
    <s v="Notacanthiformes"/>
    <s v="Halosauridae"/>
    <s v="NA"/>
    <s v="NA"/>
    <s v="2016-11-12"/>
    <s v="ID by expert from video"/>
    <n v="1"/>
    <s v="NA"/>
    <s v="NA"/>
    <s v="NA"/>
    <s v="primarily: bedrock with manganese crust / secondary: cobble with manganese crust; boulder with manganese crust"/>
    <n v="2.7444999999999999"/>
    <n v="34.518500000000003"/>
    <n v="1.5454000000000001"/>
    <s v="North Pacific Ocean"/>
    <s v="Western Pacific"/>
    <s v="Northwestern Hawaiian Islands"/>
    <s v=" south of Pearl and Hermes Atoll"/>
    <s v=" Bank 9"/>
    <s v=" South"/>
    <m/>
    <x v="0"/>
    <s v="2015-08-09"/>
    <n v="2015"/>
    <s v="21:28:46"/>
    <n v="26.822706"/>
    <n v="-175.60728"/>
    <n v="1343.5650000000001"/>
    <n v="1343.5650000000001"/>
    <n v="1343.5650000000001"/>
    <s v="EX1504L2"/>
    <s v="D2-EX1504L2-08"/>
    <s v="EX1504L2_08_20150809T194638Z.mp4_01:42:07:56"/>
    <s v="128236"/>
    <s v="fish"/>
    <s v="tablemount"/>
    <s v="summit"/>
  </r>
  <r>
    <x v="37"/>
    <s v="Family"/>
    <n v="125500"/>
    <s v="Chordata"/>
    <s v="Actinopterygii"/>
    <s v="Notacanthiformes"/>
    <s v="Halosauridae"/>
    <s v="NA"/>
    <s v="NA"/>
    <s v="2016-11-18"/>
    <s v="ID by expert from video"/>
    <n v="1"/>
    <s v="NA"/>
    <s v="imaged again at 02:23:44:57"/>
    <s v="NA"/>
    <s v="primarily: bedrock with manganese crust / secondary: pebble with manganese crust; cobble with manganese crust; boulder with manganese crust"/>
    <n v="2.7629000000000001"/>
    <n v="34.517099999999999"/>
    <n v="1.5374000000000001"/>
    <s v="North Pacific Ocean"/>
    <s v="Western Pacific"/>
    <s v="Northwestern Hawaiian Islands"/>
    <s v=" south of Pearl and Hermes Atoll"/>
    <s v=" Bank 9"/>
    <s v=" South"/>
    <m/>
    <x v="0"/>
    <s v="2015-08-09"/>
    <n v="2015"/>
    <s v="22:09:55"/>
    <n v="26.823736"/>
    <n v="-175.60767000000001"/>
    <n v="1328.239"/>
    <n v="1328.239"/>
    <n v="1328.239"/>
    <s v="EX1504L2"/>
    <s v="D2-EX1504L2-08"/>
    <s v="EX1504L2_08_20150809T194638Z.mp4_02:23:16:79"/>
    <s v="128300"/>
    <s v="fish"/>
    <s v="tablemount"/>
    <s v="summit"/>
  </r>
  <r>
    <x v="37"/>
    <s v="Family"/>
    <n v="125500"/>
    <s v="Chordata"/>
    <s v="Actinopterygii"/>
    <s v="Notacanthiformes"/>
    <s v="Halosauridae"/>
    <s v="NA"/>
    <s v="Tentative ID"/>
    <s v="2016-11-19"/>
    <s v="ID by expert from video"/>
    <n v="1"/>
    <s v="NA"/>
    <s v="NA"/>
    <s v="NA"/>
    <s v="primarily: bedrock with manganese crust / secondary: boulder with manganese crust"/>
    <n v="2.9315000000000002"/>
    <n v="34.492400000000004"/>
    <n v="1.3462000000000001"/>
    <s v="North Pacific Ocean"/>
    <s v="Western Pacific"/>
    <s v="Northwestern Hawaiian Islands"/>
    <s v=" south of Pearl and Hermes Atoll"/>
    <s v=" Bank 9"/>
    <s v=" South"/>
    <m/>
    <x v="0"/>
    <s v="2015-08-09"/>
    <n v="2015"/>
    <s v="23:02:38"/>
    <n v="26.825975"/>
    <n v="-175.60759999999999"/>
    <n v="1276.299"/>
    <n v="1276.299"/>
    <n v="1276.299"/>
    <s v="EX1504L2"/>
    <s v="D2-EX1504L2-08"/>
    <s v="EX1504L2_08_20150809T194638Z.mp4_03:16:00:12"/>
    <s v="128467"/>
    <s v="fish"/>
    <s v="tablemount"/>
    <s v="cone"/>
  </r>
  <r>
    <x v="37"/>
    <s v="Family"/>
    <n v="125500"/>
    <s v="Chordata"/>
    <s v="Actinopterygii"/>
    <s v="Notacanthiformes"/>
    <s v="Halosauridae"/>
    <s v="NA"/>
    <s v="NA"/>
    <s v="2016-10-23"/>
    <s v="ID by expert from video"/>
    <n v="1"/>
    <s v="NA"/>
    <s v="NA"/>
    <s v="NA"/>
    <s v="primarily: sediment-covered limestone bedrock with manganese crust / secondary: sediment pocket"/>
    <n v="2.5781000000000001"/>
    <n v="34.5672"/>
    <n v="2.1890000000000001"/>
    <s v="North Pacific Ocean"/>
    <s v="Western Pacific"/>
    <s v="Northwestern Hawaiian Islands"/>
    <s v=" Gardner Pinnacles"/>
    <s v=" North Reef Terrace"/>
    <m/>
    <m/>
    <x v="1"/>
    <s v="2015-08-17"/>
    <n v="2015"/>
    <s v="19:47:41"/>
    <n v="25.638628000000001"/>
    <n v="-168.85014000000001"/>
    <n v="1551.144"/>
    <n v="1551.144"/>
    <n v="1551.144"/>
    <s v="EX1504L2"/>
    <s v="D2-EX1504L2-16"/>
    <s v="EX1504L2_16_20150817T180819Z.mp4_01:39:21:54"/>
    <s v="127090"/>
    <s v="fish"/>
    <s v="bank"/>
    <s v="terrace"/>
  </r>
  <r>
    <x v="37"/>
    <s v="Family"/>
    <n v="125500"/>
    <s v="Chordata"/>
    <s v="Actinopterygii"/>
    <s v="Notacanthiformes"/>
    <s v="Halosauridae"/>
    <s v="NA"/>
    <s v="Tentative ID"/>
    <s v="2017-02-09"/>
    <s v="ID by expert from video"/>
    <n v="3"/>
    <s v="NA"/>
    <s v="NA"/>
    <s v="NA"/>
    <s v="primarily: sediment / secondary: basalt boulder"/>
    <n v="3.1593"/>
    <n v="34.536499999999997"/>
    <n v="1.9521999999999999"/>
    <s v="North Pacific Ocean"/>
    <s v="Western Pacific"/>
    <s v="Northwestern Hawaiian Islands"/>
    <s v=" N. French Frigate Shoals"/>
    <s v=" Submarine Canyon"/>
    <m/>
    <m/>
    <x v="15"/>
    <s v="2016-02-28"/>
    <n v="2016"/>
    <s v="19:30:55"/>
    <n v="23.944438999999999"/>
    <n v="-166.03693999999999"/>
    <n v="1315.9290000000001"/>
    <n v="1315.9290000000001"/>
    <n v="1315.9290000000001"/>
    <s v="EX1603"/>
    <s v="D2-EX1603-02"/>
    <s v="EX1603_02_20160228T183012Z.mp4_01:00:42:98"/>
    <s v="5004093"/>
    <s v="fish"/>
    <s v="atoll"/>
    <s v="flank"/>
  </r>
  <r>
    <x v="37"/>
    <s v="Family"/>
    <n v="125500"/>
    <s v="Chordata"/>
    <s v="Actinopterygii"/>
    <s v="Notacanthiformes"/>
    <s v="Halosauridae"/>
    <s v="NA"/>
    <s v="NA"/>
    <s v="2017-02-09"/>
    <s v="ID by expert from video"/>
    <n v="3"/>
    <s v="NA"/>
    <s v="NA"/>
    <s v="NA"/>
    <s v="primarily: sediment / secondary: basalt boulder"/>
    <n v="3.1446000000000001"/>
    <n v="34.536900000000003"/>
    <n v="1.9525999999999999"/>
    <s v="North Pacific Ocean"/>
    <s v="Western Pacific"/>
    <s v="Northwestern Hawaiian Islands"/>
    <s v=" N. French Frigate Shoals"/>
    <s v=" Submarine Canyon"/>
    <m/>
    <m/>
    <x v="15"/>
    <s v="2016-02-28"/>
    <n v="2016"/>
    <s v="19:31:39"/>
    <n v="23.944534000000001"/>
    <n v="-166.03693999999999"/>
    <n v="1338.0129999999999"/>
    <n v="1338.0129999999999"/>
    <n v="1338.0129999999999"/>
    <s v="EX1603"/>
    <s v="D2-EX1603-02"/>
    <s v="EX1603_02_20160228T183012Z.mp4_01:01:27:18"/>
    <s v="5004104"/>
    <s v="fish"/>
    <s v="atoll"/>
    <s v="flank"/>
  </r>
  <r>
    <x v="37"/>
    <s v="Family"/>
    <n v="125500"/>
    <s v="Chordata"/>
    <s v="Actinopterygii"/>
    <s v="Notacanthiformes"/>
    <s v="Halosauridae"/>
    <s v="NA"/>
    <s v="NA"/>
    <s v="2017-02-09"/>
    <s v="ID by expert from video"/>
    <n v="3"/>
    <s v="NA"/>
    <s v="NA"/>
    <s v="NA"/>
    <s v="primarily: sediment / secondary: basalt boulder"/>
    <n v="3.0470000000000002"/>
    <n v="34.5443"/>
    <n v="2.0150000000000001"/>
    <s v="North Pacific Ocean"/>
    <s v="Western Pacific"/>
    <s v="Northwestern Hawaiian Islands"/>
    <s v=" N. French Frigate Shoals"/>
    <s v=" Submarine Canyon"/>
    <m/>
    <m/>
    <x v="15"/>
    <s v="2016-02-28"/>
    <n v="2016"/>
    <s v="19:32:38"/>
    <n v="23.944723"/>
    <n v="-166.03708"/>
    <n v="1367.4929999999999"/>
    <n v="1367.4929999999999"/>
    <n v="1367.4929999999999"/>
    <s v="EX1603"/>
    <s v="D2-EX1603-02"/>
    <s v="EX1603_02_20160228T183012Z.mp4_01:02:26:21"/>
    <s v="5004111"/>
    <s v="fish"/>
    <s v="atoll"/>
    <s v="flank"/>
  </r>
  <r>
    <x v="37"/>
    <s v="Family"/>
    <n v="125500"/>
    <s v="Chordata"/>
    <s v="Actinopterygii"/>
    <s v="Notacanthiformes"/>
    <s v="Halosauridae"/>
    <s v="NA"/>
    <s v="NA"/>
    <s v="2017-02-09"/>
    <s v="ID by expert from video"/>
    <n v="1"/>
    <s v="NA"/>
    <s v="NA"/>
    <s v="NA"/>
    <s v="primarily: sediment / secondary: basalt boulder"/>
    <n v="3.0209999999999999"/>
    <n v="34.547699999999999"/>
    <n v="2.0179"/>
    <s v="North Pacific Ocean"/>
    <s v="Western Pacific"/>
    <s v="Northwestern Hawaiian Islands"/>
    <s v=" N. French Frigate Shoals"/>
    <s v=" Submarine Canyon"/>
    <m/>
    <m/>
    <x v="15"/>
    <s v="2016-02-28"/>
    <n v="2016"/>
    <s v="19:33:29"/>
    <n v="23.944721000000001"/>
    <n v="-166.03716"/>
    <n v="1388.992"/>
    <n v="1388.992"/>
    <n v="1388.992"/>
    <s v="EX1603"/>
    <s v="D2-EX1603-02"/>
    <s v="EX1603_02_20160228T183012Z.mp4_01:03:16:63"/>
    <s v="5004114"/>
    <s v="fish"/>
    <s v="atoll"/>
    <s v="flank"/>
  </r>
  <r>
    <x v="37"/>
    <s v="Family"/>
    <n v="125500"/>
    <s v="Chordata"/>
    <s v="Actinopterygii"/>
    <s v="Notacanthiformes"/>
    <s v="Halosauridae"/>
    <s v="NA"/>
    <s v="NA"/>
    <s v="2017-02-09"/>
    <s v="ID by expert from video"/>
    <n v="1"/>
    <s v="NA"/>
    <s v="in water column"/>
    <s v="NA"/>
    <s v="primarily: sediment-covered basalt bedrock / secondary: sediment"/>
    <n v="3.0274000000000001"/>
    <n v="34.546700000000001"/>
    <n v="2.0371000000000001"/>
    <s v="North Pacific Ocean"/>
    <s v="Western Pacific"/>
    <s v="Northwestern Hawaiian Islands"/>
    <s v=" N. French Frigate Shoals"/>
    <s v=" Submarine Canyon"/>
    <m/>
    <m/>
    <x v="15"/>
    <s v="2016-02-28"/>
    <n v="2016"/>
    <s v="21:22:22"/>
    <n v="23.945492000000002"/>
    <n v="-166.03996000000001"/>
    <n v="1284.4649999999999"/>
    <n v="1284.4649999999999"/>
    <n v="1284.4649999999999"/>
    <s v="EX1603"/>
    <s v="D2-EX1603-02"/>
    <s v="EX1603_02_20160228T183012Z.mp4_02:52:09:67"/>
    <s v="5004265"/>
    <s v="fish"/>
    <s v="atoll"/>
    <s v="flank"/>
  </r>
  <r>
    <x v="37"/>
    <s v="Family"/>
    <n v="125500"/>
    <s v="Chordata"/>
    <s v="Actinopterygii"/>
    <s v="Notacanthiformes"/>
    <s v="Halosauridae"/>
    <s v="NA"/>
    <s v="NA"/>
    <s v="2017-02-09"/>
    <s v="ID by expert from video"/>
    <n v="1"/>
    <s v="NA"/>
    <s v="in water column"/>
    <s v="NA"/>
    <s v="primarily: sediment-covered basalt bedrock / secondary: sediment"/>
    <n v="3.0329999999999999"/>
    <n v="34.547400000000003"/>
    <n v="2.0278"/>
    <s v="North Pacific Ocean"/>
    <s v="Western Pacific"/>
    <s v="Northwestern Hawaiian Islands"/>
    <s v=" N. French Frigate Shoals"/>
    <s v=" Submarine Canyon"/>
    <m/>
    <m/>
    <x v="15"/>
    <s v="2016-02-28"/>
    <n v="2016"/>
    <s v="21:31:02"/>
    <n v="23.945484"/>
    <n v="-166.03984"/>
    <n v="1281.9670000000001"/>
    <n v="1281.9670000000001"/>
    <n v="1281.9670000000001"/>
    <s v="EX1603"/>
    <s v="D2-EX1603-02"/>
    <s v="EX1603_02_20160228T183012Z.mp4_03:00:50:12"/>
    <s v="5004278"/>
    <s v="fish"/>
    <s v="atoll"/>
    <s v="flank"/>
  </r>
  <r>
    <x v="37"/>
    <s v="Family"/>
    <n v="125500"/>
    <s v="Chordata"/>
    <s v="Actinopterygii"/>
    <s v="Notacanthiformes"/>
    <s v="Halosauridae"/>
    <s v="NA"/>
    <s v="Tentative ID"/>
    <s v="2017-02-20"/>
    <s v="ID by expert from video"/>
    <n v="1"/>
    <s v="NA"/>
    <s v="in water column"/>
    <s v="NA"/>
    <s v="primarily: sediment / secondary: basalt bedrock"/>
    <n v="2.4912999999999998"/>
    <n v="34.558700000000002"/>
    <n v="2.1192000000000002"/>
    <s v="North Pacific Ocean"/>
    <s v="Western Pacific"/>
    <s v="Northwestern Hawaiian Islands"/>
    <s v=" Pioneer Bank"/>
    <s v=" North"/>
    <s v=" Headwall Scarp"/>
    <m/>
    <x v="8"/>
    <s v="2016-03-04"/>
    <n v="2016"/>
    <s v="21:34:19"/>
    <n v="26.153307000000002"/>
    <n v="-173.36342999999999"/>
    <n v="1497.8409999999999"/>
    <n v="1497.8409999999999"/>
    <n v="1497.8409999999999"/>
    <s v="EX1603"/>
    <s v="D2-EX1603-04"/>
    <s v="EX1603_04_20160304T185424Z.mp4_02:39:55:45"/>
    <s v="5006298"/>
    <s v="fish"/>
    <s v="bank"/>
    <s v="flank"/>
  </r>
  <r>
    <x v="37"/>
    <s v="Family"/>
    <n v="125500"/>
    <s v="Chordata"/>
    <s v="Actinopterygii"/>
    <s v="Notacanthiformes"/>
    <s v="Halosauridae"/>
    <s v="NA"/>
    <s v="NA"/>
    <s v="2017-02-20"/>
    <s v="ID by expert from video"/>
    <n v="1"/>
    <s v="NA"/>
    <s v="in water column"/>
    <s v="NA"/>
    <s v="primarily: sediment / secondary: basalt bedrock"/>
    <n v="2.5358999999999998"/>
    <n v="34.554400000000001"/>
    <n v="2.0516999999999999"/>
    <s v="North Pacific Ocean"/>
    <s v="Western Pacific"/>
    <s v="Northwestern Hawaiian Islands"/>
    <s v=" Pioneer Bank"/>
    <s v=" North"/>
    <s v=" Headwall Scarp"/>
    <m/>
    <x v="8"/>
    <s v="2016-03-04"/>
    <n v="2016"/>
    <s v="21:36:29"/>
    <n v="26.153326"/>
    <n v="-173.36349999999999"/>
    <n v="1495.0170000000001"/>
    <n v="1495.0170000000001"/>
    <n v="1495.0170000000001"/>
    <s v="EX1603"/>
    <s v="D2-EX1603-04"/>
    <s v="EX1603_04_20160304T185424Z.mp4_02:42:04:98"/>
    <s v="5006302"/>
    <s v="fish"/>
    <s v="bank"/>
    <s v="flank"/>
  </r>
  <r>
    <x v="37"/>
    <s v="Family"/>
    <n v="125500"/>
    <s v="Chordata"/>
    <s v="Actinopterygii"/>
    <s v="Notacanthiformes"/>
    <s v="Halosauridae"/>
    <s v="NA"/>
    <s v="NA"/>
    <s v="2017-02-20"/>
    <s v="ID by expert from video"/>
    <n v="1"/>
    <s v="NA"/>
    <s v="in water column"/>
    <s v="NA"/>
    <s v="primarily: sediment / secondary: basalt bedrock"/>
    <n v="2.5472000000000001"/>
    <n v="34.553100000000001"/>
    <n v="2.0548999999999999"/>
    <s v="North Pacific Ocean"/>
    <s v="Western Pacific"/>
    <s v="Northwestern Hawaiian Islands"/>
    <s v=" Pioneer Bank"/>
    <s v=" North"/>
    <s v=" Headwall Scarp"/>
    <m/>
    <x v="8"/>
    <s v="2016-03-04"/>
    <n v="2016"/>
    <s v="21:37:52"/>
    <n v="26.153279999999999"/>
    <n v="-173.36341999999999"/>
    <n v="1494.9639999999999"/>
    <n v="1494.9639999999999"/>
    <n v="1494.9639999999999"/>
    <s v="EX1603"/>
    <s v="D2-EX1603-04"/>
    <s v="EX1603_04_20160304T185424Z.mp4_02:43:28:06"/>
    <s v="5006307"/>
    <s v="fish"/>
    <s v="bank"/>
    <s v="flank"/>
  </r>
  <r>
    <x v="37"/>
    <s v="Family"/>
    <n v="125500"/>
    <s v="Chordata"/>
    <s v="Actinopterygii"/>
    <s v="Notacanthiformes"/>
    <s v="Halosauridae"/>
    <s v="NA"/>
    <s v="Tentative ID"/>
    <s v="2017-03-03"/>
    <s v="ID by expert from video"/>
    <n v="1"/>
    <s v="NA"/>
    <s v="in water column"/>
    <s v="NA"/>
    <s v="primarily: basalt bedrock with manganese crust / secondary: sediment"/>
    <n v="3.508"/>
    <n v="34.383499999999998"/>
    <n v="1.0105"/>
    <s v="North Pacific Ocean"/>
    <s v="Western Pacific"/>
    <s v="Northwestern Hawaiian Islands"/>
    <s v=" Unnamed Seamount West of Salmon Bank"/>
    <m/>
    <m/>
    <m/>
    <x v="2"/>
    <s v="2016-03-09"/>
    <n v="2016"/>
    <s v="22:39:09"/>
    <n v="26.995439999999999"/>
    <n v="-176.84451000000001"/>
    <n v="1031.623"/>
    <n v="1031.623"/>
    <n v="1031.623"/>
    <s v="EX1603"/>
    <s v="D2-EX1603-06"/>
    <s v="EX1603_06_20160309T182237Z.mp4_04:16:32:14"/>
    <s v="5008840"/>
    <s v="fish"/>
    <s v="seamount"/>
    <s v="summit"/>
  </r>
  <r>
    <x v="37"/>
    <s v="Family"/>
    <n v="125500"/>
    <s v="Chordata"/>
    <s v="Actinopterygii"/>
    <s v="Notacanthiformes"/>
    <s v="Halosauridae"/>
    <s v="NA"/>
    <s v="Tentative ID"/>
    <s v="2017-03-10"/>
    <s v="ID by expert from video"/>
    <n v="1"/>
    <s v="NA"/>
    <s v="in water column"/>
    <s v="NA"/>
    <s v="primarily: basalt bedrock with manganese crust / secondary: sediment"/>
    <n v="4.4588000000000001"/>
    <n v="34.206400000000002"/>
    <n v="1.5152000000000001"/>
    <s v="North Pacific Ocean"/>
    <s v="Western Pacific"/>
    <s v="Northwestern Hawaiian Islands"/>
    <s v=" Unnamed Seamount West of Salmon Bank"/>
    <m/>
    <m/>
    <m/>
    <x v="2"/>
    <s v="2016-03-10"/>
    <n v="2016"/>
    <s v="01:25:34"/>
    <n v="26.997969000000001"/>
    <n v="-176.84316999999999"/>
    <n v="841.2"/>
    <n v="841.2"/>
    <n v="841.2"/>
    <s v="EX1603"/>
    <s v="D2-EX1603-06"/>
    <s v="EX1603_06_20160309T182237Z.mp4_07:02:56:69"/>
    <s v="5010013"/>
    <s v="fish"/>
    <s v="seamount"/>
    <s v="summit"/>
  </r>
  <r>
    <x v="38"/>
    <s v="Species"/>
    <n v="272762"/>
    <s v="Chordata"/>
    <s v="Actinopterygii"/>
    <s v="Ophidiiformes"/>
    <s v="Bythitidae"/>
    <s v="Cataetyx"/>
    <s v="B. Mundy ID"/>
    <s v="2017-03-01"/>
    <s v="ID by expert from video"/>
    <n v="1"/>
    <s v="10-30 cm"/>
    <s v="in water column; nestled near bottom"/>
    <s v="NA"/>
    <s v="primarily: basalt bedrock with manganese crust / secondary: sediment; cobble; boulder with manganese crust"/>
    <n v="2.3519000000000001"/>
    <n v="34.5871"/>
    <n v="2.4477000000000002"/>
    <s v="North Pacific Ocean"/>
    <s v="Western Pacific"/>
    <s v="Northwestern Hawaiian Islands"/>
    <s v=" Unnamed Seamount East of Bank 9"/>
    <s v=" Southwest Ridge"/>
    <m/>
    <m/>
    <x v="18"/>
    <s v="2016-03-05"/>
    <n v="2016"/>
    <s v="21:42:04"/>
    <n v="26.644777000000001"/>
    <n v="-175.39727999999999"/>
    <n v="1674.402"/>
    <n v="1674.402"/>
    <n v="1674.402"/>
    <s v="EX1603"/>
    <s v="D2-EX1603-05"/>
    <s v="EX1603_05_20160305T180627Z.mp4_03:35:36:95"/>
    <s v="5008124"/>
    <s v="fish"/>
    <s v="seamount"/>
    <s v="summit"/>
  </r>
  <r>
    <x v="39"/>
    <s v="Genus"/>
    <n v="158993"/>
    <s v="Chordata"/>
    <s v="Actinopterygii"/>
    <s v="Ophidiiformes"/>
    <s v="Bythitidae"/>
    <s v="Diplacanthopoma"/>
    <s v="NA"/>
    <s v="2016-11-20"/>
    <s v="ID by expert from video"/>
    <n v="1"/>
    <s v="30-50 cm"/>
    <s v="NA"/>
    <s v="NA"/>
    <s v="primarily: bedrock with manganese crust / secondary: boulder with manganese crust"/>
    <n v="3.0184000000000002"/>
    <n v="34.480600000000003"/>
    <n v="1.2495000000000001"/>
    <s v="North Pacific Ocean"/>
    <s v="Western Pacific"/>
    <s v="Northwestern Hawaiian Islands"/>
    <s v=" south of Pearl and Hermes Atoll"/>
    <s v=" Bank 9"/>
    <s v=" South"/>
    <m/>
    <x v="0"/>
    <s v="2015-08-09"/>
    <n v="2015"/>
    <s v="23:21:52"/>
    <n v="26.826595000000001"/>
    <n v="-175.60757000000001"/>
    <n v="1230.107"/>
    <n v="1230.107"/>
    <n v="1230.107"/>
    <s v="EX1504L2"/>
    <s v="D2-EX1504L2-08"/>
    <s v="EX1504L2_08_20150809T194638Z.mp4_03:35:14:19"/>
    <s v="128529"/>
    <s v="fish"/>
    <s v="tablemount"/>
    <s v="cone"/>
  </r>
  <r>
    <x v="39"/>
    <s v="Genus"/>
    <n v="158993"/>
    <s v="Chordata"/>
    <s v="Actinopterygii"/>
    <s v="Ophidiiformes"/>
    <s v="Bythitidae"/>
    <s v="Diplacanthopoma"/>
    <s v="Diplacanthopoma sp.1"/>
    <s v="2016-11-20"/>
    <s v="ID by expert from video"/>
    <n v="1"/>
    <s v="30-50 cm"/>
    <s v="NA"/>
    <s v="NA"/>
    <s v="primarily: cobble with manganese crust / secondary: sediment; pebble with manganese crust; basalt bedrock with manganese crust"/>
    <n v="3.169"/>
    <n v="34.457099999999997"/>
    <n v="1.147"/>
    <s v="North Pacific Ocean"/>
    <s v="Western Pacific"/>
    <s v="Northwestern Hawaiian Islands"/>
    <s v=" south of Pearl and Hermes Atoll"/>
    <s v=" Bank 9"/>
    <s v=" South"/>
    <m/>
    <x v="0"/>
    <s v="2015-08-10"/>
    <n v="2015"/>
    <s v="01:40:29"/>
    <n v="26.828880000000002"/>
    <n v="-175.60735"/>
    <n v="1168.1099999999999"/>
    <n v="1168.1099999999999"/>
    <n v="1168.1099999999999"/>
    <s v="EX1504L2"/>
    <s v="D2-EX1504L2-08"/>
    <s v="EX1504L2_08_20150809T194638Z.mp4_05:53:51:46"/>
    <s v="128704"/>
    <s v="fish"/>
    <s v="tablemount"/>
    <s v="cone"/>
  </r>
  <r>
    <x v="39"/>
    <s v="Genus"/>
    <n v="158993"/>
    <s v="Chordata"/>
    <s v="Actinopterygii"/>
    <s v="Ophidiiformes"/>
    <s v="Bythitidae"/>
    <s v="Diplacanthopoma"/>
    <s v="Tentative ID"/>
    <s v="2017-03-15"/>
    <s v="ID by expert from video"/>
    <n v="1"/>
    <s v="10-30 cm"/>
    <s v="in water column near bottom"/>
    <s v="NA"/>
    <s v="primarily: basalt bedrock with manganese crust / secondary: sediment"/>
    <n v="4.1969000000000003"/>
    <n v="34.254600000000003"/>
    <n v="1.2648999999999999"/>
    <s v="North Pacific Ocean"/>
    <s v="Western Pacific"/>
    <s v="Northwestern Hawaiian Islands"/>
    <s v=" Unnamed Seamount West of Salmon Bank"/>
    <m/>
    <m/>
    <m/>
    <x v="2"/>
    <s v="2016-03-10"/>
    <n v="2016"/>
    <s v="00:23:40"/>
    <n v="26.997208000000001"/>
    <n v="-176.84399999999999"/>
    <n v="890.44299999999998"/>
    <n v="890.44299999999998"/>
    <n v="890.44299999999998"/>
    <s v="EX1603"/>
    <s v="D2-EX1603-06"/>
    <s v="EX1603_06_20160309T182237Z.mp4_06:01:03:06"/>
    <s v="5009840"/>
    <s v="fish"/>
    <s v="seamount"/>
    <s v="summit"/>
  </r>
  <r>
    <x v="40"/>
    <s v="Order"/>
    <n v="10314"/>
    <s v="Chordata"/>
    <s v="Actinopterygii"/>
    <s v="Ophidiiformes"/>
    <s v="NA"/>
    <s v="NA"/>
    <s v="Tentative ID"/>
    <s v="2016-10-03"/>
    <s v="ID by expert from video"/>
    <n v="1"/>
    <s v="NA"/>
    <s v="NA"/>
    <s v="NA"/>
    <s v="primarily: basalt bedrock with manganese crust / secondary: sediment; basalt cobble with manganese crust; cemented cobble with manganese crust; basalt boulder with manganese crust"/>
    <n v="2.2654000000000001"/>
    <n v="34.591900000000003"/>
    <n v="2.4777999999999998"/>
    <s v="North Pacific Ocean"/>
    <s v="Western Pacific"/>
    <s v="Northwestern Hawaiian Islands"/>
    <s v=" Maro Reef"/>
    <s v=" North Ridge"/>
    <m/>
    <m/>
    <x v="21"/>
    <s v="2015-08-16"/>
    <n v="2015"/>
    <s v="20:31:33"/>
    <n v="25.812387000000001"/>
    <n v="-171.09778"/>
    <n v="1720.0419999999999"/>
    <n v="1720.0419999999999"/>
    <n v="1720.0419999999999"/>
    <s v="EX1504L2"/>
    <s v="D2-EX1504L2-15"/>
    <s v="EX1504L2_15_20150816T180917Z.mp4_02:22:16:15"/>
    <s v="125949"/>
    <s v="fish"/>
    <s v="atoll"/>
    <s v="ridge"/>
  </r>
  <r>
    <x v="41"/>
    <s v="Genus"/>
    <n v="159061"/>
    <s v="Chordata"/>
    <s v="Actinopterygii"/>
    <s v="Ophidiiformes"/>
    <s v="Ophidiidae"/>
    <s v="Bassogigas"/>
    <s v="Bassogigas sp.1"/>
    <s v="2016-04-21"/>
    <s v="ID by expert from video"/>
    <n v="1"/>
    <s v="10-30 cm"/>
    <s v="NA"/>
    <s v="NA"/>
    <s v="primarily: basalt bedrock with manganese crust / secondary: sediment"/>
    <n v="1.82"/>
    <n v="34.640999999999998"/>
    <n v="3.1650999999999998"/>
    <s v="North Pacific Ocean"/>
    <s v="Western Pacific"/>
    <s v="Northwestern Hawaiian Islands"/>
    <s v=" East Necker Seamount (Keoea Seamount)"/>
    <m/>
    <m/>
    <m/>
    <x v="4"/>
    <s v="2015-08-02"/>
    <n v="2015"/>
    <s v="21:26:22"/>
    <n v="23.222528000000001"/>
    <n v="-163.51696999999999"/>
    <n v="2171.134"/>
    <n v="2171.134"/>
    <n v="2171.134"/>
    <s v="EX1504L2"/>
    <s v="D2-EX1504L2-01"/>
    <s v="EX1504L2_01_20150802T181746Z.mp4_03:08:35:78"/>
    <s v="113509"/>
    <s v="fish"/>
    <s v="bank"/>
    <s v="ridge"/>
  </r>
  <r>
    <x v="41"/>
    <s v="Genus"/>
    <n v="159061"/>
    <s v="Chordata"/>
    <s v="Actinopterygii"/>
    <s v="Ophidiiformes"/>
    <s v="Ophidiidae"/>
    <s v="Bassogigas"/>
    <s v="Bassogigas sp.1"/>
    <s v="2016-05-18"/>
    <s v="ID by expert from video"/>
    <n v="1"/>
    <s v="10-30 cm"/>
    <s v="NA"/>
    <s v="NA"/>
    <s v="primarily: rippled sediment / secondary: basalt cobble with manganese crust; basalt bedrock with manganese crust"/>
    <n v="1.6253"/>
    <n v="34.661999999999999"/>
    <n v="3.5457000000000001"/>
    <s v="North Pacific Ocean"/>
    <s v="Western Pacific"/>
    <s v="Northwestern Hawaiian Islands"/>
    <s v=" Maro Reef"/>
    <s v=" Maro Crater Ridge"/>
    <m/>
    <m/>
    <x v="9"/>
    <s v="2015-08-06"/>
    <n v="2015"/>
    <s v="02:24:39"/>
    <n v="25.163937000000001"/>
    <n v="-169.87612999999999"/>
    <n v="2709.076"/>
    <n v="2709.076"/>
    <n v="2709.076"/>
    <s v="EX1504L2"/>
    <s v="D2-EX1504L2-04"/>
    <s v="EX1504L2_04_20150805T182417Z.mp4_08:00:22:07"/>
    <s v="116836"/>
    <s v="fish"/>
    <s v="atoll"/>
    <s v="crater"/>
  </r>
  <r>
    <x v="41"/>
    <s v="Genus"/>
    <n v="159061"/>
    <s v="Chordata"/>
    <s v="Actinopterygii"/>
    <s v="Ophidiiformes"/>
    <s v="Ophidiidae"/>
    <s v="Bassogigas"/>
    <s v="Bassogigas sp.1"/>
    <s v="2016-08-31"/>
    <s v="ID by expert from video"/>
    <n v="1"/>
    <s v="NA"/>
    <s v="NA"/>
    <s v="NA"/>
    <s v="primarily: pillow lava formation of basalt bedrock with manganese crust / secondary: limestone pebble; basalt cobble with manganese crust; basalt boulder with manganese crust / comments: barnacle plates"/>
    <n v="1.5848"/>
    <n v="34.6633"/>
    <n v="3.5876000000000001"/>
    <s v="North Pacific Ocean"/>
    <s v="Western Pacific"/>
    <s v="Northwestern Hawaiian Islands"/>
    <s v=" Pearl &amp; Hermes Atoll"/>
    <s v=" Southeast Ridge"/>
    <m/>
    <m/>
    <x v="6"/>
    <s v="2015-08-14"/>
    <n v="2015"/>
    <s v="00:37:07"/>
    <n v="27.518989999999999"/>
    <n v="-175.4615"/>
    <n v="2780.9679999999998"/>
    <n v="2780.9679999999998"/>
    <n v="2780.9679999999998"/>
    <s v="EX1504L2"/>
    <s v="D2-EX1504L2-12"/>
    <s v="EX1504L2_12_20150813T180643Z.mp4_06:30:24:13"/>
    <s v="123537"/>
    <s v="fish"/>
    <s v="atoll"/>
    <s v="ridge"/>
  </r>
  <r>
    <x v="42"/>
    <s v="Species"/>
    <n v="712476"/>
    <s v="Chordata"/>
    <s v="Actinopterygii"/>
    <s v="Ophidiiformes"/>
    <s v="Ophidiidae"/>
    <s v="Bassogigas"/>
    <s v="NA"/>
    <s v="2016-04-21"/>
    <s v="ID by expert from video"/>
    <n v="1"/>
    <s v="NA"/>
    <s v="NA"/>
    <s v="NA"/>
    <s v="primarily: pillow lava formation of basalt bedrock with manganese crust / secondary: basalt cobble with manganese crust; basalt boulder with manganese crust"/>
    <n v="1.8056000000000001"/>
    <n v="34.643099999999997"/>
    <n v="3.161"/>
    <s v="North Pacific Ocean"/>
    <s v="Western Pacific"/>
    <s v="Northwestern Hawaiian Islands"/>
    <s v=" East Necker Seamount (Keoea Seamount)"/>
    <m/>
    <m/>
    <m/>
    <x v="4"/>
    <s v="2015-08-02"/>
    <n v="2015"/>
    <s v="22:06:48"/>
    <n v="23.223355999999999"/>
    <n v="-163.51633000000001"/>
    <n v="2134.7840000000001"/>
    <n v="2134.7840000000001"/>
    <n v="2134.7840000000001"/>
    <s v="EX1504L2"/>
    <s v="D2-EX1504L2-01"/>
    <s v="EX1504L2_01_20150802T181746Z.mp4_03:49:01:52"/>
    <s v="113519"/>
    <s v="fish"/>
    <s v="bank"/>
    <s v="ridge"/>
  </r>
  <r>
    <x v="42"/>
    <s v="Species"/>
    <n v="712476"/>
    <s v="Chordata"/>
    <s v="Actinopterygii"/>
    <s v="Ophidiiformes"/>
    <s v="Ophidiidae"/>
    <s v="Bassogigas"/>
    <s v="NA"/>
    <s v="2016-10-03"/>
    <s v="ID by expert from video"/>
    <n v="1"/>
    <s v="NA"/>
    <s v="NA"/>
    <s v="NA"/>
    <s v="primarily: sediment-covered basalt bedrock with manganese crust / secondary: sediment pocket; cemented cobble with manganese crust"/>
    <n v="2.1705999999999999"/>
    <n v="34.600099999999998"/>
    <n v="2.5449000000000002"/>
    <s v="North Pacific Ocean"/>
    <s v="Western Pacific"/>
    <s v="Northwestern Hawaiian Islands"/>
    <s v=" Maro Reef"/>
    <s v=" North Ridge"/>
    <m/>
    <m/>
    <x v="21"/>
    <s v="2015-08-16"/>
    <n v="2015"/>
    <s v="19:24:57"/>
    <n v="25.811973999999999"/>
    <n v="-171.09783999999999"/>
    <n v="1747.5719999999999"/>
    <n v="1747.5719999999999"/>
    <n v="1747.5719999999999"/>
    <s v="EX1504L2"/>
    <s v="D2-EX1504L2-15"/>
    <s v="EX1504L2_15_20150816T180917Z.mp4_01:15:39:54"/>
    <s v="125800"/>
    <s v="fish"/>
    <s v="atoll"/>
    <s v="ridge"/>
  </r>
  <r>
    <x v="43"/>
    <s v="Genus"/>
    <n v="125856"/>
    <s v="Chordata"/>
    <s v="Actinopterygii"/>
    <s v="Ophidiiformes"/>
    <s v="Ophidiidae"/>
    <s v="Bassozetus"/>
    <s v="Bassozetus sp.2"/>
    <s v="2016-07-06"/>
    <s v="ID by expert from video"/>
    <n v="1"/>
    <s v="NA"/>
    <s v="NA"/>
    <s v="NA"/>
    <s v="primarily: basalt bedrock with manganese crust"/>
    <n v="1.9280999999999999"/>
    <n v="34.624499999999998"/>
    <n v="2.9316"/>
    <s v="North Pacific Ocean"/>
    <s v="Western Pacific"/>
    <s v="Northwestern Hawaiian Islands"/>
    <s v=" West Northhampton Seamount"/>
    <s v=" South Ridge"/>
    <m/>
    <m/>
    <x v="10"/>
    <s v="2015-08-07"/>
    <n v="2015"/>
    <s v="21:35:22"/>
    <n v="25.081731999999999"/>
    <n v="-172.48898"/>
    <n v="1992.7619999999999"/>
    <n v="1992.7619999999999"/>
    <n v="1992.7619999999999"/>
    <s v="EX1504L2"/>
    <s v="D2-EX1504L2-06"/>
    <s v="EX1504L2_06_20150807T200232Z.mp4_01:32:50:36"/>
    <s v="117717"/>
    <s v="fish"/>
    <s v="bank"/>
    <s v="ridge"/>
  </r>
  <r>
    <x v="43"/>
    <s v="Genus"/>
    <n v="125856"/>
    <s v="Chordata"/>
    <s v="Actinopterygii"/>
    <s v="Ophidiiformes"/>
    <s v="Ophidiidae"/>
    <s v="Bassozetus"/>
    <s v="Bassozetus sp.1"/>
    <s v="2016-12-02"/>
    <s v="ID by expert from video"/>
    <n v="1"/>
    <s v="NA"/>
    <s v="NA"/>
    <s v="NA"/>
    <s v="primarily: pillow lava formation of basalt bedrock with manganese crust"/>
    <n v="2.0236999999999998"/>
    <n v="34.610799999999998"/>
    <n v="2.6044"/>
    <s v="North Pacific Ocean"/>
    <s v="Western Pacific"/>
    <s v="Northwestern Hawaiian Islands"/>
    <s v=" Salmon Seamount"/>
    <s v=" Southeast Ridge"/>
    <m/>
    <m/>
    <x v="22"/>
    <s v="2015-08-11"/>
    <n v="2015"/>
    <s v="23:03:23"/>
    <n v="26.818449000000001"/>
    <n v="-176.31548000000001"/>
    <n v="1931.3630000000001"/>
    <n v="1931.3630000000001"/>
    <n v="1931.3630000000001"/>
    <s v="EX1504L2"/>
    <s v="D2-EX1504L2-10"/>
    <s v="EX1504L2_10_20150811T181539Z.mp4_04:47:44:43"/>
    <s v="129517"/>
    <s v="fish"/>
    <s v="bank"/>
    <s v="ridge"/>
  </r>
  <r>
    <x v="43"/>
    <s v="Genus"/>
    <n v="125856"/>
    <s v="Chordata"/>
    <s v="Actinopterygii"/>
    <s v="Ophidiiformes"/>
    <s v="Ophidiidae"/>
    <s v="Bassozetus"/>
    <s v="Bassozetus sp.1"/>
    <s v="2016-12-02"/>
    <s v="ID by expert from video"/>
    <n v="1"/>
    <s v="NA"/>
    <s v="NA"/>
    <s v="NA"/>
    <s v="primarily: pillow lava formation of basalt bedrock with manganese crust"/>
    <n v="2.0354999999999999"/>
    <n v="34.609000000000002"/>
    <n v="2.5766"/>
    <s v="North Pacific Ocean"/>
    <s v="Western Pacific"/>
    <s v="Northwestern Hawaiian Islands"/>
    <s v=" Salmon Seamount"/>
    <s v=" Southeast Ridge"/>
    <m/>
    <m/>
    <x v="22"/>
    <s v="2015-08-11"/>
    <n v="2015"/>
    <s v="23:17:30"/>
    <n v="26.818583"/>
    <n v="-176.31575000000001"/>
    <n v="1916.27"/>
    <n v="1916.27"/>
    <n v="1916.27"/>
    <s v="EX1504L2"/>
    <s v="D2-EX1504L2-10"/>
    <s v="EX1504L2_10_20150811T181539Z.mp4_05:01:50:54"/>
    <s v="129676"/>
    <s v="fish"/>
    <s v="bank"/>
    <s v="ridge"/>
  </r>
  <r>
    <x v="43"/>
    <s v="Genus"/>
    <n v="125856"/>
    <s v="Chordata"/>
    <s v="Actinopterygii"/>
    <s v="Ophidiiformes"/>
    <s v="Ophidiidae"/>
    <s v="Bassozetus"/>
    <s v="Bassozetus sp.1"/>
    <s v="2016-12-02"/>
    <s v="ID by expert from video"/>
    <n v="2"/>
    <s v="NA"/>
    <s v="NA"/>
    <s v="NA"/>
    <s v="primarily: pillow lava formation of basalt bedrock with manganese crust / secondary: sediment pocket; basalt cobble with manganese crust"/>
    <n v="2.0228999999999999"/>
    <n v="34.609699999999997"/>
    <n v="2.5468999999999999"/>
    <s v="North Pacific Ocean"/>
    <s v="Western Pacific"/>
    <s v="Northwestern Hawaiian Islands"/>
    <s v=" Salmon Seamount"/>
    <s v=" Southeast Ridge"/>
    <m/>
    <m/>
    <x v="22"/>
    <s v="2015-08-11"/>
    <n v="2015"/>
    <s v="23:22:37"/>
    <n v="26.818773"/>
    <n v="-176.3159"/>
    <n v="1910.2919999999999"/>
    <n v="1910.2919999999999"/>
    <n v="1910.2919999999999"/>
    <s v="EX1504L2"/>
    <s v="D2-EX1504L2-10"/>
    <s v="EX1504L2_10_20150811T181539Z.mp4_05:06:58:46"/>
    <s v="129722"/>
    <s v="fish"/>
    <s v="bank"/>
    <s v="ridge"/>
  </r>
  <r>
    <x v="43"/>
    <s v="Genus"/>
    <n v="125856"/>
    <s v="Chordata"/>
    <s v="Actinopterygii"/>
    <s v="Ophidiiformes"/>
    <s v="Ophidiidae"/>
    <s v="Bassozetus"/>
    <s v="Bassozetus sp.1"/>
    <s v="2016-12-05"/>
    <s v="ID by expert from video"/>
    <n v="1"/>
    <s v="NA"/>
    <s v="NA"/>
    <s v="NA"/>
    <s v="primarily: pillow lava formation of basalt bedrock with manganese crust / secondary: sediment pocket"/>
    <n v="1.9845999999999999"/>
    <n v="34.614800000000002"/>
    <n v="2.6246999999999998"/>
    <s v="North Pacific Ocean"/>
    <s v="Western Pacific"/>
    <s v="Northwestern Hawaiian Islands"/>
    <s v=" Salmon Seamount"/>
    <s v=" Southeast Ridge"/>
    <m/>
    <m/>
    <x v="22"/>
    <s v="2015-08-12"/>
    <n v="2015"/>
    <s v="01:01:39"/>
    <n v="26.819216000000001"/>
    <n v="-176.31650999999999"/>
    <n v="1848.5550000000001"/>
    <n v="1848.5550000000001"/>
    <n v="1848.5550000000001"/>
    <s v="EX1504L2"/>
    <s v="D2-EX1504L2-10"/>
    <s v="EX1504L2_10_20150811T181539Z.mp4_06:46:00:12"/>
    <s v="130278"/>
    <s v="fish"/>
    <s v="bank"/>
    <s v="ridge"/>
  </r>
  <r>
    <x v="43"/>
    <s v="Genus"/>
    <n v="125856"/>
    <s v="Chordata"/>
    <s v="Actinopterygii"/>
    <s v="Ophidiiformes"/>
    <s v="Ophidiidae"/>
    <s v="Bassozetus"/>
    <s v="Tentative ID; Bruce Mundy ID"/>
    <s v="2017-02-17"/>
    <s v="ID by expert from video"/>
    <n v="1"/>
    <s v="NA"/>
    <s v="in water column"/>
    <s v="NA"/>
    <s v="primarily: basalt bedrock with manganese crust / secondary: sediment"/>
    <n v="1.6894"/>
    <n v="34.651400000000002"/>
    <n v="3.5329000000000002"/>
    <s v="North Pacific Ocean"/>
    <s v="Western Pacific"/>
    <s v="Northwestern Hawaiian Islands"/>
    <s v=" Pioneer Bank"/>
    <s v=" South Ridge"/>
    <m/>
    <m/>
    <x v="3"/>
    <s v="2016-03-03"/>
    <n v="2016"/>
    <s v="00:44:59"/>
    <n v="25.429438000000001"/>
    <n v="-173.54301000000001"/>
    <n v="2336.8119999999999"/>
    <n v="2336.8119999999999"/>
    <n v="2336.8119999999999"/>
    <s v="EX1603"/>
    <s v="D2-EX1603-03"/>
    <s v="EX1603_03_20160302T184419Z.mp4_06:00:39:54"/>
    <s v="5006123"/>
    <s v="fish"/>
    <s v="bank"/>
    <s v="ridge"/>
  </r>
  <r>
    <x v="44"/>
    <s v="Subfamily"/>
    <n v="154740"/>
    <s v="Chordata"/>
    <s v="Actinopterygii"/>
    <s v="Ophidiiformes"/>
    <s v="Ophidiidae"/>
    <s v="cf. Bassogigas"/>
    <s v="Bruce Mundy ID"/>
    <s v="2017-02-21"/>
    <s v="ID by expert from video"/>
    <n v="1"/>
    <s v="NA"/>
    <s v="in water column"/>
    <s v="NA"/>
    <s v="primarily: basalt bedrock / secondary: sediment"/>
    <n v="3.0541999999999998"/>
    <n v="34.480499999999999"/>
    <n v="1.4859"/>
    <s v="North Pacific Ocean"/>
    <s v="Western Pacific"/>
    <s v="Northwestern Hawaiian Islands"/>
    <s v=" Pioneer Bank"/>
    <s v=" North"/>
    <s v=" Headwall Scarp"/>
    <m/>
    <x v="8"/>
    <s v="2016-03-04"/>
    <n v="2016"/>
    <s v="22:53:36"/>
    <n v="26.153476999999999"/>
    <n v="-173.36433"/>
    <n v="1308.8689999999999"/>
    <n v="1308.8689999999999"/>
    <n v="1308.8689999999999"/>
    <s v="EX1603"/>
    <s v="D2-EX1603-04"/>
    <s v="EX1603_04_20160304T185424Z.mp4_03:59:11:67"/>
    <s v="5006349"/>
    <s v="fish"/>
    <s v="bank"/>
    <s v="flank"/>
  </r>
  <r>
    <x v="45"/>
    <s v="Species"/>
    <n v="281340"/>
    <s v="Chordata"/>
    <s v="Actinopterygii"/>
    <s v="Ophidiiformes"/>
    <s v="Ophidiidae"/>
    <s v="Leucicorus"/>
    <s v="NA"/>
    <s v="2016-05-19"/>
    <s v="ID by expert from video"/>
    <n v="1"/>
    <s v="10-30 cm"/>
    <s v="seen again at 03:12:23:00"/>
    <s v="NA"/>
    <s v="primarily: sediment-covered bedrock with manganese crust / secondary: cobble with manganese crust"/>
    <n v="1.476"/>
    <n v="34.698099999999997"/>
    <n v="4.8070000000000004"/>
    <s v="North Pacific Ocean"/>
    <s v="Western Pacific"/>
    <s v="Northwestern Hawaiian Islands"/>
    <s v=" Maro Reef"/>
    <s v=" Southeast Ridge"/>
    <m/>
    <m/>
    <x v="24"/>
    <s v="2015-08-06"/>
    <n v="2015"/>
    <s v="21:10:49"/>
    <n v="24.584099999999999"/>
    <n v="-169.91248999999999"/>
    <n v="4822.4009999999998"/>
    <n v="4822.4009999999998"/>
    <n v="4822.4009999999998"/>
    <s v="EX1504L2"/>
    <s v="D2-EX1504L2-05"/>
    <s v="EX1504L2_05_20150806T181216Z.mp4_02:58:32:59"/>
    <s v="116848"/>
    <s v="fish"/>
    <s v="atoll"/>
    <s v="ridge"/>
  </r>
  <r>
    <x v="45"/>
    <s v="Species"/>
    <n v="281340"/>
    <s v="Chordata"/>
    <s v="Actinopterygii"/>
    <s v="Ophidiiformes"/>
    <s v="Ophidiidae"/>
    <s v="Leucicorus"/>
    <s v="NA"/>
    <s v="2016-05-19"/>
    <s v="ID by expert from video"/>
    <n v="1"/>
    <s v="10-30 cm"/>
    <s v="NA"/>
    <s v="NA"/>
    <s v="primarily: pillow lava formation of basalt bedrock with manganese crust"/>
    <n v="1.5085"/>
    <n v="34.705199999999998"/>
    <n v="4.6692999999999998"/>
    <s v="North Pacific Ocean"/>
    <s v="Western Pacific"/>
    <s v="Northwestern Hawaiian Islands"/>
    <s v=" Maro Reef"/>
    <s v=" Southeast Ridge"/>
    <m/>
    <m/>
    <x v="24"/>
    <s v="2015-08-06"/>
    <n v="2015"/>
    <s v="22:29:44"/>
    <n v="24.585153999999999"/>
    <n v="-169.91380000000001"/>
    <n v="4757.4970000000003"/>
    <n v="4757.4970000000003"/>
    <n v="4757.4970000000003"/>
    <s v="EX1504L2"/>
    <s v="D2-EX1504L2-05"/>
    <s v="EX1504L2_05_20150806T181216Z.mp4_04:17:28:49"/>
    <s v="116929"/>
    <s v="fish"/>
    <s v="atoll"/>
    <s v="ridge"/>
  </r>
  <r>
    <x v="46"/>
    <s v="Family"/>
    <n v="125505"/>
    <s v="Chordata"/>
    <s v="Actinopterygii"/>
    <s v="Ophidiiformes"/>
    <s v="Ophidiidae"/>
    <s v="NA"/>
    <s v="Tentative ID"/>
    <s v="2016-04-20"/>
    <s v="ID by expert from video"/>
    <n v="1"/>
    <s v="30-50 cm"/>
    <s v="NA"/>
    <s v="NA"/>
    <s v="primarily: pillow lava formation of basalt bedrock with manganese crust / secondary: basalt cobble with manganese crust; basalt boulder with manganese crust"/>
    <n v="1.8415999999999999"/>
    <n v="34.64"/>
    <n v="3.1162000000000001"/>
    <s v="North Pacific Ocean"/>
    <s v="Western Pacific"/>
    <s v="Northwestern Hawaiian Islands"/>
    <s v=" East Necker Seamount (Keoea Seamount)"/>
    <m/>
    <m/>
    <m/>
    <x v="4"/>
    <s v="2015-08-02"/>
    <n v="2015"/>
    <s v="21:57:19"/>
    <n v="23.222881000000001"/>
    <n v="-163.51653999999999"/>
    <n v="2139.828"/>
    <n v="2139.828"/>
    <n v="2139.828"/>
    <s v="EX1504L2"/>
    <s v="D2-EX1504L2-01"/>
    <s v="EX1504L2_01_20150802T181746Z.mp4_03:39:32:51"/>
    <s v="113468"/>
    <s v="fish"/>
    <s v="bank"/>
    <s v="ridge"/>
  </r>
  <r>
    <x v="46"/>
    <s v="Family"/>
    <n v="125505"/>
    <s v="Chordata"/>
    <s v="Actinopterygii"/>
    <s v="Ophidiiformes"/>
    <s v="Ophidiidae"/>
    <s v="NA"/>
    <s v="Tentative ID"/>
    <s v="2016-04-21"/>
    <s v="ID by expert from video"/>
    <n v="1"/>
    <s v="NA"/>
    <s v="NA"/>
    <s v="NA"/>
    <s v="primarily: basalt cobble with manganese crust / secondary: basalt boulder with manganese crust; pillow lava formation of basalt bedrock with manganese crust"/>
    <n v="1.8278000000000001"/>
    <n v="34.640599999999999"/>
    <n v="3.1560000000000001"/>
    <s v="North Pacific Ocean"/>
    <s v="Western Pacific"/>
    <s v="Northwestern Hawaiian Islands"/>
    <s v=" East Necker Seamount (Keoea Seamount)"/>
    <m/>
    <m/>
    <m/>
    <x v="4"/>
    <s v="2015-08-02"/>
    <n v="2015"/>
    <s v="22:20:29"/>
    <n v="23.223305"/>
    <n v="-163.51626999999999"/>
    <n v="2141.9520000000002"/>
    <n v="2141.9520000000002"/>
    <n v="2141.9520000000002"/>
    <s v="EX1504L2"/>
    <s v="D2-EX1504L2-01"/>
    <s v="EX1504L2_01_20150802T181746Z.mp4_04:02:42:97"/>
    <s v="113493"/>
    <s v="fish"/>
    <s v="bank"/>
    <s v="ridge"/>
  </r>
  <r>
    <x v="46"/>
    <s v="Family"/>
    <n v="125505"/>
    <s v="Chordata"/>
    <s v="Actinopterygii"/>
    <s v="Ophidiiformes"/>
    <s v="Ophidiidae"/>
    <s v="NA"/>
    <s v="Tentative ID"/>
    <s v="2016-07-14"/>
    <s v="ID by expert from video"/>
    <n v="1"/>
    <s v="10-30 cm"/>
    <s v="NA"/>
    <s v="NA"/>
    <s v="primarily: basalt bedrock with manganese crust / secondary: basalt cobble with manganese crust; basalt boulder with manganese crust"/>
    <n v="1.9906999999999999"/>
    <n v="34.6175"/>
    <n v="2.8012999999999999"/>
    <s v="North Pacific Ocean"/>
    <s v="Western Pacific"/>
    <s v="Northwestern Hawaiian Islands"/>
    <s v=" West Northhampton Seamount"/>
    <s v=" South Ridge"/>
    <m/>
    <m/>
    <x v="10"/>
    <s v="2015-08-08"/>
    <n v="2015"/>
    <s v="00:27:15"/>
    <n v="25.083383999999999"/>
    <n v="-172.4922"/>
    <n v="1830.7729999999999"/>
    <n v="1830.7729999999999"/>
    <n v="1830.7729999999999"/>
    <s v="EX1504L2"/>
    <s v="D2-EX1504L2-06"/>
    <s v="EX1504L2_06_20150807T200232Z.mp4_04:24:42:51"/>
    <s v="118680"/>
    <s v="fish"/>
    <s v="bank"/>
    <s v="ridge"/>
  </r>
  <r>
    <x v="46"/>
    <s v="Family"/>
    <n v="125505"/>
    <s v="Chordata"/>
    <s v="Actinopterygii"/>
    <s v="Ophidiiformes"/>
    <s v="Ophidiidae"/>
    <s v="NA"/>
    <s v="NA"/>
    <s v="2016-07-26"/>
    <s v="ID by expert from video"/>
    <n v="1"/>
    <s v="NA"/>
    <s v="NA"/>
    <s v="NA"/>
    <s v="primarily: basalt cobble with manganese crust / secondary: basalt boulder with manganese crust; basalt bedrock with manganese crust"/>
    <n v="1.7843"/>
    <n v="34.6372"/>
    <n v="2.988"/>
    <s v="North Pacific Ocean"/>
    <s v="Western Pacific"/>
    <s v="Northwestern Hawaiian Islands"/>
    <s v=" Pearl &amp; Hermes Atoll"/>
    <s v=" East Unnamed Seamount"/>
    <m/>
    <m/>
    <x v="13"/>
    <s v="2015-08-14"/>
    <n v="2015"/>
    <s v="20:49:20"/>
    <n v="27.853732999999998"/>
    <n v="-175.16463999999999"/>
    <n v="2262.42"/>
    <n v="2262.42"/>
    <n v="2262.42"/>
    <s v="EX1504L2"/>
    <s v="D2-EX1504L2-13"/>
    <s v="EX1504L2_13_20150814T180636Z.mp4_02:42:44:31"/>
    <s v="120969"/>
    <s v="fish"/>
    <s v="tablemount"/>
    <s v="ridge"/>
  </r>
  <r>
    <x v="46"/>
    <s v="Family"/>
    <n v="125505"/>
    <s v="Chordata"/>
    <s v="Actinopterygii"/>
    <s v="Ophidiiformes"/>
    <s v="Ophidiidae"/>
    <s v="NA"/>
    <s v="Tentative ID; or Moridae"/>
    <s v="2016-10-03"/>
    <s v="ID by expert from video"/>
    <n v="1"/>
    <s v="NA"/>
    <s v="NA"/>
    <s v="NA"/>
    <s v="primarily: basalt bedrock with manganese crust / secondary: sediment pocket"/>
    <n v="2.3159999999999998"/>
    <n v="34.584600000000002"/>
    <n v="2.2610000000000001"/>
    <s v="North Pacific Ocean"/>
    <s v="Western Pacific"/>
    <s v="Northwestern Hawaiian Islands"/>
    <s v=" Pioneer Bank"/>
    <s v=" North Ridge"/>
    <m/>
    <m/>
    <x v="16"/>
    <s v="2015-08-15"/>
    <n v="2015"/>
    <s v="22:40:37"/>
    <n v="26.199010000000001"/>
    <n v="-173.32615999999999"/>
    <n v="1552.999"/>
    <n v="1552.999"/>
    <n v="1552.999"/>
    <s v="EX1504L2"/>
    <s v="D2-EX1504L2-14"/>
    <s v="EX1504L2_14_20150815T181738Z.mp4_04:22:58:89"/>
    <s v="125127"/>
    <s v="fish"/>
    <s v="bank"/>
    <s v="ridge"/>
  </r>
  <r>
    <x v="46"/>
    <s v="Family"/>
    <n v="125505"/>
    <s v="Chordata"/>
    <s v="Actinopterygii"/>
    <s v="Ophidiiformes"/>
    <s v="Ophidiidae"/>
    <s v="NA"/>
    <s v="Tentative ID; or Moridae"/>
    <s v="2016-10-03"/>
    <s v="ID by expert from video"/>
    <n v="1"/>
    <s v="NA"/>
    <s v="imaged again at 06:07:03:44"/>
    <s v="NA"/>
    <s v="primarily: basalt bedrock with manganese crust / secondary: sediment pocket; basalt cobble with manganese crust; cemented cobble with manganese crust; basalt boulder with manganese crust"/>
    <n v="2.2235"/>
    <n v="34.590499999999999"/>
    <n v="2.395"/>
    <s v="North Pacific Ocean"/>
    <s v="Western Pacific"/>
    <s v="Northwestern Hawaiian Islands"/>
    <s v=" Pioneer Bank"/>
    <s v=" North Ridge"/>
    <m/>
    <m/>
    <x v="16"/>
    <s v="2015-08-16"/>
    <n v="2015"/>
    <s v="00:21:31"/>
    <n v="26.19764"/>
    <n v="-173.32605000000001"/>
    <n v="1528.1859999999999"/>
    <n v="1528.1859999999999"/>
    <n v="1528.1859999999999"/>
    <s v="EX1504L2"/>
    <s v="D2-EX1504L2-14"/>
    <s v="EX1504L2_14_20150815T181738Z.mp4_06:03:52:67"/>
    <s v="125482"/>
    <s v="fish"/>
    <s v="bank"/>
    <s v="ridge"/>
  </r>
  <r>
    <x v="46"/>
    <s v="Family"/>
    <n v="125505"/>
    <s v="Chordata"/>
    <s v="Actinopterygii"/>
    <s v="Ophidiiformes"/>
    <s v="Ophidiidae"/>
    <s v="NA"/>
    <s v="Tentative ID"/>
    <s v="2016-10-21"/>
    <s v="ID by expert from video"/>
    <n v="1"/>
    <s v="NA"/>
    <s v="NA"/>
    <s v="NA"/>
    <s v="primarily: basalt bedrock with manganese crust / secondary: sediment; basalt cobble with manganese crust; basalt boulder with manganese crust"/>
    <n v="2.2814000000000001"/>
    <n v="34.5899"/>
    <n v="2.3961000000000001"/>
    <s v="North Pacific Ocean"/>
    <s v="Western Pacific"/>
    <s v="Northwestern Hawaiian Islands"/>
    <s v=" Maro Reef"/>
    <s v=" North Ridge"/>
    <m/>
    <m/>
    <x v="21"/>
    <s v="2015-08-17"/>
    <n v="2015"/>
    <s v="00:08:03"/>
    <n v="25.813514999999999"/>
    <n v="-171.09219999999999"/>
    <n v="1602.84"/>
    <n v="1602.84"/>
    <n v="1602.84"/>
    <s v="EX1504L2"/>
    <s v="D2-EX1504L2-15"/>
    <s v="EX1504L2_15_20150816T180917Z.mp4_05:58:46:11"/>
    <s v="126741"/>
    <s v="fish"/>
    <s v="atoll"/>
    <s v="ridge"/>
  </r>
  <r>
    <x v="46"/>
    <s v="Family"/>
    <n v="125505"/>
    <s v="Chordata"/>
    <s v="Actinopterygii"/>
    <s v="Ophidiiformes"/>
    <s v="Ophidiidae"/>
    <s v="NA"/>
    <s v="NA"/>
    <s v="2016-12-27"/>
    <s v="ID by expert from video"/>
    <n v="1"/>
    <s v="NA"/>
    <s v="NA"/>
    <s v="NA"/>
    <s v="primarily: pillow lava formation of basalt bedrock with manganese crust / secondary: sediment pocket / comments: Pockets of barnacle plates"/>
    <n v="2.9573999999999998"/>
    <n v="34.556199999999997"/>
    <n v="2.1208"/>
    <s v="North Pacific Ocean"/>
    <s v="Western Pacific"/>
    <s v="Northwestern Hawaiian Islands"/>
    <s v=" Nihoa Island"/>
    <s v=" West"/>
    <m/>
    <m/>
    <x v="14"/>
    <s v="2015-08-20"/>
    <n v="2015"/>
    <s v="21:24:37"/>
    <n v="23.182713"/>
    <n v="-162.45511999999999"/>
    <n v="1510.796"/>
    <n v="1510.796"/>
    <n v="1510.796"/>
    <s v="EX1504L2"/>
    <s v="D2-EX1504L2-18"/>
    <s v="EX1504L2_18_20150820T180847Z.mp4_03:15:50:10"/>
    <s v="5001692"/>
    <s v="fish"/>
    <s v="island"/>
    <s v="channel"/>
  </r>
  <r>
    <x v="46"/>
    <s v="Family"/>
    <n v="125505"/>
    <s v="Chordata"/>
    <s v="Actinopterygii"/>
    <s v="Ophidiiformes"/>
    <s v="Ophidiidae"/>
    <s v="NA"/>
    <s v="NA"/>
    <s v="2017-02-09"/>
    <s v="ID by expert from video"/>
    <n v="1"/>
    <s v="NA"/>
    <s v="in water column"/>
    <s v="NA"/>
    <s v="primarily: sediment-covered basalt bedrock / secondary: sediment"/>
    <n v="2.9980000000000002"/>
    <n v="34.548200000000001"/>
    <n v="2.0426000000000002"/>
    <s v="North Pacific Ocean"/>
    <s v="Western Pacific"/>
    <s v="Northwestern Hawaiian Islands"/>
    <s v=" N. French Frigate Shoals"/>
    <s v=" Submarine Canyon"/>
    <m/>
    <m/>
    <x v="15"/>
    <s v="2016-02-28"/>
    <n v="2016"/>
    <s v="21:05:53"/>
    <n v="23.945437999999999"/>
    <n v="-166.03978000000001"/>
    <n v="1297.8030000000001"/>
    <n v="1297.8030000000001"/>
    <n v="1297.8030000000001"/>
    <s v="EX1603"/>
    <s v="D2-EX1603-02"/>
    <s v="EX1603_02_20160228T183012Z.mp4_02:35:41:19"/>
    <s v="5004251"/>
    <s v="fish"/>
    <s v="atoll"/>
    <s v="flank"/>
  </r>
  <r>
    <x v="46"/>
    <s v="Family"/>
    <n v="125505"/>
    <s v="Chordata"/>
    <s v="Actinopterygii"/>
    <s v="Ophidiiformes"/>
    <s v="Ophidiidae"/>
    <s v="NA"/>
    <s v="NA"/>
    <s v="2017-02-10"/>
    <s v="ID by expert from video"/>
    <n v="1"/>
    <s v="10-30 cm"/>
    <s v="in water column"/>
    <s v="NA"/>
    <s v="primarily: basalt bedrock / secondary: sediment"/>
    <n v="3.2972999999999999"/>
    <n v="34.5214"/>
    <n v="1.8249"/>
    <s v="North Pacific Ocean"/>
    <s v="Western Pacific"/>
    <s v="Northwestern Hawaiian Islands"/>
    <s v=" N. French Frigate Shoals"/>
    <s v=" Submarine Canyon"/>
    <m/>
    <m/>
    <x v="15"/>
    <s v="2016-02-28"/>
    <n v="2016"/>
    <s v="23:21:15"/>
    <n v="23.945716999999998"/>
    <n v="-166.04056"/>
    <n v="1199.0540000000001"/>
    <n v="1199.0540000000001"/>
    <n v="1199.0540000000001"/>
    <s v="EX1603"/>
    <s v="D2-EX1603-02"/>
    <s v="EX1603_02_20160228T183012Z.mp4_04:51:03:16"/>
    <s v="5004445"/>
    <s v="fish"/>
    <s v="atoll"/>
    <s v="flank"/>
  </r>
  <r>
    <x v="46"/>
    <s v="Family"/>
    <n v="125505"/>
    <s v="Chordata"/>
    <s v="Actinopterygii"/>
    <s v="Ophidiiformes"/>
    <s v="Ophidiidae"/>
    <s v="NA"/>
    <s v="Tentative ID"/>
    <s v="2017-02-18"/>
    <s v="ID by expert from video"/>
    <n v="1"/>
    <s v="NA"/>
    <s v="in water column"/>
    <s v="NA"/>
    <s v="primarily: basalt bedrock / secondary: sediment"/>
    <n v="2.3929999999999998"/>
    <n v="34.570999999999998"/>
    <n v="2.1892"/>
    <s v="North Pacific Ocean"/>
    <s v="Western Pacific"/>
    <s v="Northwestern Hawaiian Islands"/>
    <s v=" Pioneer Bank"/>
    <s v=" North"/>
    <s v=" Headwall Scarp"/>
    <m/>
    <x v="8"/>
    <s v="2016-03-04"/>
    <n v="2016"/>
    <s v="21:16:48"/>
    <n v="26.153364"/>
    <n v="-173.36330000000001"/>
    <n v="1502.229"/>
    <n v="1502.229"/>
    <n v="1502.229"/>
    <s v="EX1603"/>
    <s v="D2-EX1603-04"/>
    <s v="EX1603_04_20160304T185424Z.mp4_02:22:23:98"/>
    <s v="5006288"/>
    <s v="fish"/>
    <s v="bank"/>
    <s v="flank"/>
  </r>
  <r>
    <x v="46"/>
    <s v="Family"/>
    <n v="125505"/>
    <s v="Chordata"/>
    <s v="Actinopterygii"/>
    <s v="Ophidiiformes"/>
    <s v="Ophidiidae"/>
    <s v="NA"/>
    <s v="NA"/>
    <s v="2017-02-24"/>
    <s v="ID by expert from video"/>
    <n v="1"/>
    <s v="10-30 cm"/>
    <s v="in water column"/>
    <s v="NA"/>
    <s v="primarily: basalt bedrock / secondary: sediment"/>
    <n v="3.22"/>
    <n v="34.453200000000002"/>
    <n v="1.3162"/>
    <s v="North Pacific Ocean"/>
    <s v="Western Pacific"/>
    <s v="Northwestern Hawaiian Islands"/>
    <s v=" Pioneer Bank"/>
    <s v=" North"/>
    <s v=" Headwall Scarp"/>
    <m/>
    <x v="8"/>
    <s v="2016-03-05"/>
    <n v="2016"/>
    <s v="01:22:32"/>
    <n v="26.154442"/>
    <n v="-173.36465000000001"/>
    <n v="1169.944"/>
    <n v="1169.944"/>
    <n v="1169.944"/>
    <s v="EX1603"/>
    <s v="D2-EX1603-04"/>
    <s v="EX1603_04_20160304T185424Z.mp4_06:28:08:14"/>
    <s v="5007124"/>
    <s v="fish"/>
    <s v="bank"/>
    <s v="flank"/>
  </r>
  <r>
    <x v="46"/>
    <s v="Family"/>
    <n v="125505"/>
    <s v="Chordata"/>
    <s v="Actinopterygii"/>
    <s v="Ophidiiformes"/>
    <s v="Ophidiidae"/>
    <s v="NA"/>
    <s v="Tentative ID"/>
    <s v="2017-03-02"/>
    <s v="ID by expert from video"/>
    <n v="1"/>
    <s v="NA"/>
    <s v="in water column"/>
    <s v="NA"/>
    <s v="primarily: basalt bedrock with manganese crust / secondary: sediment"/>
    <n v="2.3584000000000001"/>
    <n v="34.585500000000003"/>
    <n v="2.4356"/>
    <s v="North Pacific Ocean"/>
    <s v="Western Pacific"/>
    <s v="Northwestern Hawaiian Islands"/>
    <s v=" Unnamed Seamount East of Bank 9"/>
    <s v=" Southwest Ridge"/>
    <m/>
    <m/>
    <x v="18"/>
    <s v="2016-03-06"/>
    <n v="2016"/>
    <s v="00:05:15"/>
    <n v="26.645935000000001"/>
    <n v="-175.39572000000001"/>
    <n v="1633.165"/>
    <n v="1633.165"/>
    <n v="1633.165"/>
    <s v="EX1603"/>
    <s v="D2-EX1603-05"/>
    <s v="EX1603_05_20160305T180627Z.mp4_05:58:47:95"/>
    <s v="5008312"/>
    <s v="fish"/>
    <s v="seamount"/>
    <s v="summit"/>
  </r>
  <r>
    <x v="47"/>
    <s v="Species"/>
    <n v="126678"/>
    <s v="Chordata"/>
    <s v="Actinopterygii"/>
    <s v="Ophidiiformes"/>
    <s v="Ophidiidae"/>
    <s v="Spectrunculus"/>
    <s v="NA"/>
    <s v="2016-11-12"/>
    <s v="ID by expert from video"/>
    <n v="1"/>
    <s v="NA"/>
    <s v="NA"/>
    <s v="NA"/>
    <s v="primarily: basalt bedrock with manganese crust / secondary: sediment pocket; basalt pebble with manganese crust; basalt boulder with manganese crust"/>
    <n v="2.2362000000000002"/>
    <n v="34.593400000000003"/>
    <n v="2.4708999999999999"/>
    <s v="North Pacific Ocean"/>
    <s v="Western Pacific"/>
    <s v="Northwestern Hawaiian Islands"/>
    <s v=" Maro Reef"/>
    <s v=" North Ridge"/>
    <m/>
    <m/>
    <x v="21"/>
    <s v="2015-08-16"/>
    <n v="2015"/>
    <s v="23:20:39"/>
    <n v="25.813376999999999"/>
    <n v="-171.09362999999999"/>
    <n v="1639.6790000000001"/>
    <n v="1639.6790000000001"/>
    <n v="1639.6790000000001"/>
    <s v="EX1504L2"/>
    <s v="D2-EX1504L2-15"/>
    <s v="EX1504L2_15_20150816T180917Z.mp4_05:11:21:91"/>
    <s v="126609"/>
    <s v="fish"/>
    <s v="atoll"/>
    <s v="ridge"/>
  </r>
  <r>
    <x v="47"/>
    <s v="Species"/>
    <n v="126678"/>
    <s v="Chordata"/>
    <s v="Actinopterygii"/>
    <s v="Ophidiiformes"/>
    <s v="Ophidiidae"/>
    <s v="Spectrunculus"/>
    <s v="Tentative ID"/>
    <s v="2016-11-07"/>
    <s v="ID by expert from video"/>
    <n v="1"/>
    <s v="30-50 cm"/>
    <s v="NA"/>
    <s v="NA"/>
    <s v="primarily: limestone bedrock with manganese crust / secondary: sediment; limestone cobble with manganese crust; limestone boulder with manganese crust"/>
    <n v="2.6583999999999999"/>
    <n v="34.559899999999999"/>
    <n v="2.0823"/>
    <s v="North Pacific Ocean"/>
    <s v="Western Pacific"/>
    <s v="Northwestern Hawaiian Islands"/>
    <s v=" Gardner Pinnacles"/>
    <s v=" North Reef Terrace"/>
    <m/>
    <m/>
    <x v="1"/>
    <s v="2015-08-18"/>
    <n v="2015"/>
    <s v="00:19:20"/>
    <n v="25.645223999999999"/>
    <n v="-168.84494000000001"/>
    <n v="1440.194"/>
    <n v="1440.194"/>
    <n v="1440.194"/>
    <s v="EX1504L2"/>
    <s v="D2-EX1504L2-16"/>
    <s v="EX1504L2_16_20150817T180819Z.mp4_06:11:01:40"/>
    <s v="127775"/>
    <s v="fish"/>
    <s v="bank"/>
    <s v="terrace"/>
  </r>
  <r>
    <x v="47"/>
    <s v="Species"/>
    <n v="126678"/>
    <s v="Chordata"/>
    <s v="Actinopterygii"/>
    <s v="Ophidiiformes"/>
    <s v="Ophidiidae"/>
    <s v="Spectrunculus"/>
    <s v="Tentative ID"/>
    <s v="2017-03-03"/>
    <s v="ID by expert from video"/>
    <n v="1"/>
    <s v="NA"/>
    <s v="in water column"/>
    <s v="NA"/>
    <s v="primarily: basalt boulder with manganese crust / secondary: sediment; basalt bedrock with manganese crust"/>
    <n v="3.4963000000000002"/>
    <n v="34.3855"/>
    <n v="1.0763"/>
    <s v="North Pacific Ocean"/>
    <s v="Western Pacific"/>
    <s v="Northwestern Hawaiian Islands"/>
    <s v=" Unnamed Seamount West of Salmon Bank"/>
    <m/>
    <m/>
    <m/>
    <x v="2"/>
    <s v="2016-03-09"/>
    <n v="2016"/>
    <s v="22:31:25"/>
    <n v="26.995203"/>
    <n v="-176.84460000000001"/>
    <n v="1054.9459999999999"/>
    <n v="1054.9459999999999"/>
    <n v="1054.9459999999999"/>
    <s v="EX1603"/>
    <s v="D2-EX1603-06"/>
    <s v="EX1603_06_20160309T182237Z.mp4_04:08:48:49"/>
    <s v="5008820"/>
    <s v="fish"/>
    <s v="seamount"/>
    <s v="summit"/>
  </r>
  <r>
    <x v="48"/>
    <s v="Family"/>
    <n v="125507"/>
    <s v="Chordata"/>
    <s v="Actinopterygii"/>
    <s v="Osmeriformes"/>
    <s v="Alepocephalidae"/>
    <s v="NA"/>
    <s v="NA"/>
    <s v="2016-11-25"/>
    <s v="ID by expert from video"/>
    <n v="1"/>
    <s v="NA"/>
    <s v="NA"/>
    <s v="NA"/>
    <s v="primarily: basalt bedrock with manganese crust / secondary: basalt cobble with manganese crust"/>
    <n v="1.8387"/>
    <n v="34.631"/>
    <n v="2.9794"/>
    <s v="North Pacific Ocean"/>
    <s v="Western Pacific"/>
    <s v="Northwestern Hawaiian Islands"/>
    <s v=" Salmon Seamount"/>
    <s v=" Southeast Ridge"/>
    <m/>
    <m/>
    <x v="22"/>
    <s v="2015-08-11"/>
    <n v="2015"/>
    <s v="20:07:23"/>
    <n v="26.816462999999999"/>
    <n v="-176.31442000000001"/>
    <n v="2044.3320000000001"/>
    <n v="2044.3320000000001"/>
    <n v="2044.3320000000001"/>
    <s v="EX1504L2"/>
    <s v="D2-EX1504L2-10"/>
    <s v="EX1504L2_10_20150811T181539Z.mp4_01:51:43:99"/>
    <s v="128888"/>
    <s v="fish"/>
    <s v="bank"/>
    <s v="ridge"/>
  </r>
  <r>
    <x v="48"/>
    <s v="Family"/>
    <n v="125507"/>
    <s v="Chordata"/>
    <s v="Actinopterygii"/>
    <s v="Osmeriformes"/>
    <s v="Alepocephalidae"/>
    <s v="NA"/>
    <s v="Bruce Mundy suggests Bathytroctes or Narcetes as possible genus"/>
    <s v="2017-02-18"/>
    <s v="ID by expert from video"/>
    <n v="1"/>
    <s v="50-100 cm"/>
    <s v="in water column"/>
    <s v="NA"/>
    <s v="primarily: basalt bedrock / secondary: sediment"/>
    <n v="2.3952"/>
    <n v="34.569400000000002"/>
    <n v="2.1688000000000001"/>
    <s v="North Pacific Ocean"/>
    <s v="Western Pacific"/>
    <s v="Northwestern Hawaiian Islands"/>
    <s v=" Pioneer Bank"/>
    <s v=" North"/>
    <s v=" Headwall Scarp"/>
    <m/>
    <x v="8"/>
    <s v="2016-03-04"/>
    <n v="2016"/>
    <s v="20:54:17"/>
    <n v="26.153454"/>
    <n v="-173.36319"/>
    <n v="1510.7080000000001"/>
    <n v="1510.7080000000001"/>
    <n v="1510.7080000000001"/>
    <s v="EX1603"/>
    <s v="D2-EX1603-04"/>
    <s v="EX1603_04_20160304T185424Z.mp4_01:59:52:62"/>
    <s v="5006273"/>
    <s v="fish"/>
    <s v="bank"/>
    <s v="flank"/>
  </r>
  <r>
    <x v="49"/>
    <s v="Genus"/>
    <n v="125967"/>
    <s v="Chordata"/>
    <s v="Actinopterygii"/>
    <s v="Perciformes"/>
    <s v="Epigonidae"/>
    <s v="Epigonus"/>
    <s v="Tentative ID"/>
    <s v="2017-03-10"/>
    <s v="ID by expert from video"/>
    <n v="1"/>
    <s v="NA"/>
    <s v="NA"/>
    <s v="NA"/>
    <s v="primarily: basalt bedrock with manganese crust / secondary: sediment; cemented bedrock; Cnidaria (dead)"/>
    <n v="5.6665999999999999"/>
    <n v="34.065199999999997"/>
    <n v="3.1684000000000001"/>
    <s v="North Pacific Ocean"/>
    <s v="Western Pacific"/>
    <s v="Northwestern Hawaiian Islands"/>
    <s v=" Unnamed Seamount West of Salmon Bank"/>
    <m/>
    <m/>
    <m/>
    <x v="2"/>
    <s v="2016-03-10"/>
    <n v="2016"/>
    <s v="04:04:19"/>
    <n v="27.002047999999998"/>
    <n v="-176.83815000000001"/>
    <n v="647.36300000000006"/>
    <n v="647.36300000000006"/>
    <n v="647.36300000000006"/>
    <s v="EX1603"/>
    <s v="D2-EX1603-06"/>
    <s v="EX1603_06_20160309T182237Z.mp4_09:41:42:00"/>
    <s v="5010274"/>
    <s v="fish"/>
    <s v="seamount"/>
    <s v="summit"/>
  </r>
  <r>
    <x v="50"/>
    <s v="Species"/>
    <n v="1007123"/>
    <s v="Chordata"/>
    <s v="Actinopterygii"/>
    <s v="Scorpaeniformes"/>
    <s v="Liparidae"/>
    <s v="Paraliparis"/>
    <s v="Tentative ID"/>
    <s v="2016-05-20"/>
    <s v="ID by expert from video"/>
    <n v="1"/>
    <s v="0-10 cm"/>
    <s v="NA"/>
    <s v="NA"/>
    <s v="primarily: basalt boulder with manganese crust / secondary: sediment pocket; basalt cobble with manganese crust"/>
    <n v="1.8476999999999999"/>
    <n v="34.634999999999998"/>
    <n v="3.0762999999999998"/>
    <s v="North Pacific Ocean"/>
    <s v="Western Pacific"/>
    <s v="Northwestern Hawaiian Islands"/>
    <s v=" St. Rogatien Bank"/>
    <s v=" St. Rogatien Rift"/>
    <m/>
    <m/>
    <x v="23"/>
    <s v="2015-08-04"/>
    <n v="2015"/>
    <s v="21:22:01"/>
    <n v="25.626486"/>
    <n v="-167.24019000000001"/>
    <n v="2116.0169999999998"/>
    <n v="2116.0169999999998"/>
    <n v="2116.0169999999998"/>
    <s v="EX1504L2"/>
    <s v="D2-EX1504L2-03"/>
    <s v="EX1504L2_03_20150804T181251Z.mp4_03:09:09:80"/>
    <s v="115411"/>
    <s v="fish"/>
    <s v="bank"/>
    <s v="ridge"/>
  </r>
  <r>
    <x v="51"/>
    <s v="Genus"/>
    <n v="397696"/>
    <s v="Chordata"/>
    <s v="Actinopterygii"/>
    <s v="Stephanoberyciformes"/>
    <s v="Stephanoberycidae"/>
    <s v="Abyssoberyx"/>
    <s v="Tentative ID; Identified by K. Sulak, B. Mundy, and J. Drazen"/>
    <s v="2017-02-09"/>
    <s v="ID by expert from video"/>
    <n v="1"/>
    <s v="NA"/>
    <s v="NA"/>
    <s v="NA"/>
    <s v="primarily: sediment / secondary: pebble"/>
    <n v="1.4716"/>
    <n v="34.691099999999999"/>
    <n v="4.5898000000000003"/>
    <s v="North Pacific Ocean"/>
    <s v="Western Pacific"/>
    <s v="Northwestern Hawaiian Islands"/>
    <s v=" Necker Island"/>
    <s v=" Northeast"/>
    <m/>
    <m/>
    <x v="20"/>
    <s v="2016-02-27"/>
    <n v="2016"/>
    <s v="22:20:57"/>
    <n v="23.573542"/>
    <n v="-164.02809999999999"/>
    <n v="4284.6409999999996"/>
    <n v="4284.6409999999996"/>
    <n v="4284.6409999999996"/>
    <s v="EX1603"/>
    <s v="D2-EX1603-01"/>
    <s v="EX1603_01_20160227T193110Z.mp4_02:49:47:41"/>
    <s v="5003979"/>
    <s v="fish"/>
    <s v="island"/>
    <s v="flank"/>
  </r>
  <r>
    <x v="52"/>
    <s v="Species"/>
    <n v="127288"/>
    <s v="Chordata"/>
    <s v="Actinopterygii"/>
    <s v="Stomiiformes"/>
    <s v="Gonostomatidae"/>
    <s v="Cyclothone"/>
    <s v="Tentative ID; Bruce Mundy ID"/>
    <s v="2017-03-01"/>
    <s v="ID by expert from video"/>
    <n v="1"/>
    <s v="NA"/>
    <s v="in water column"/>
    <s v="NA"/>
    <s v="primarily: basalt bedrock / secondary: sediment"/>
    <n v="3.0994000000000002"/>
    <n v="34.473199999999999"/>
    <n v="1.4222999999999999"/>
    <s v="North Pacific Ocean"/>
    <s v="Western Pacific"/>
    <s v="Northwestern Hawaiian Islands"/>
    <s v=" Pioneer Bank"/>
    <s v=" North"/>
    <s v=" Headwall Scarp"/>
    <m/>
    <x v="8"/>
    <s v="2016-03-05"/>
    <n v="2016"/>
    <s v="00:01:44"/>
    <n v="26.153946000000001"/>
    <n v="-173.36507"/>
    <n v="1249.3230000000001"/>
    <n v="1249.3230000000001"/>
    <n v="1249.3230000000001"/>
    <s v="EX1603"/>
    <s v="D2-EX1603-04"/>
    <s v="EX1603_04_20160304T185424Z.mp4_05:07:20:27"/>
    <s v="5006934"/>
    <s v="fish"/>
    <s v="bank"/>
    <s v="flank"/>
  </r>
  <r>
    <x v="52"/>
    <s v="Species"/>
    <n v="127288"/>
    <s v="Chordata"/>
    <s v="Actinopterygii"/>
    <s v="Stomiiformes"/>
    <s v="Gonostomatidae"/>
    <s v="Cyclothone"/>
    <s v="Tentative ID"/>
    <s v="2017-03-09"/>
    <s v="ID by expert from video"/>
    <n v="1"/>
    <s v="NA"/>
    <s v="in water column"/>
    <s v="NA"/>
    <s v="primarily: basalt bedrock with manganese crust / secondary: sediment"/>
    <n v="3.7957000000000001"/>
    <n v="34.325099999999999"/>
    <n v="1.0375000000000001"/>
    <s v="North Pacific Ocean"/>
    <s v="Western Pacific"/>
    <s v="Northwestern Hawaiian Islands"/>
    <s v=" Unnamed Seamount West of Salmon Bank"/>
    <m/>
    <m/>
    <m/>
    <x v="2"/>
    <s v="2016-03-09"/>
    <n v="2016"/>
    <s v="23:38:07"/>
    <n v="26.996410000000001"/>
    <n v="-176.84397999999999"/>
    <n v="956.33100000000002"/>
    <n v="956.33100000000002"/>
    <n v="956.33100000000002"/>
    <s v="EX1603"/>
    <s v="D2-EX1603-06"/>
    <s v="EX1603_06_20160309T182237Z.mp4_05:15:30:06"/>
    <s v="5009591"/>
    <s v="fish"/>
    <s v="seamount"/>
    <s v="summit"/>
  </r>
  <r>
    <x v="52"/>
    <s v="Species"/>
    <n v="127288"/>
    <s v="Chordata"/>
    <s v="Actinopterygii"/>
    <s v="Stomiiformes"/>
    <s v="Gonostomatidae"/>
    <s v="Cyclothone"/>
    <s v="NA"/>
    <s v="2017-03-10"/>
    <s v="ID by expert from video"/>
    <n v="1"/>
    <s v="NA"/>
    <s v="in water column"/>
    <s v="NA"/>
    <s v="primarily: basalt bedrock with manganese crust / secondary: sediment"/>
    <n v="4.4161999999999999"/>
    <n v="34.214100000000002"/>
    <n v="1.4847999999999999"/>
    <s v="North Pacific Ocean"/>
    <s v="Western Pacific"/>
    <s v="Northwestern Hawaiian Islands"/>
    <s v=" Unnamed Seamount West of Salmon Bank"/>
    <m/>
    <m/>
    <m/>
    <x v="2"/>
    <s v="2016-03-10"/>
    <n v="2016"/>
    <s v="00:44:04"/>
    <n v="26.997693999999999"/>
    <n v="-176.84334999999999"/>
    <n v="850.76099999999997"/>
    <n v="850.76099999999997"/>
    <n v="850.76099999999997"/>
    <s v="EX1603"/>
    <s v="D2-EX1603-06"/>
    <s v="EX1603_06_20160309T182237Z.mp4_06:21:27:46"/>
    <s v="5009933"/>
    <s v="fish"/>
    <s v="seamount"/>
    <s v="summit"/>
  </r>
  <r>
    <x v="53"/>
    <s v="Genus"/>
    <n v="126187"/>
    <s v="Chordata"/>
    <s v="Actinopterygii"/>
    <s v="Stomiiformes"/>
    <s v="Gonostomatidae"/>
    <s v="Cyclothone"/>
    <s v="NA"/>
    <s v="2016-11-18"/>
    <s v="ID by expert from video"/>
    <n v="1"/>
    <s v="NA"/>
    <s v="NA"/>
    <s v="NA"/>
    <s v="primarily: limestone bedrock with manganese crust"/>
    <n v="2.7410000000000001"/>
    <n v="34.554400000000001"/>
    <n v="2.0438000000000001"/>
    <s v="North Pacific Ocean"/>
    <s v="Western Pacific"/>
    <s v="Northwestern Hawaiian Islands"/>
    <s v=" Gardner Pinnacles"/>
    <s v=" North Reef Terrace"/>
    <m/>
    <m/>
    <x v="1"/>
    <s v="2015-08-18"/>
    <n v="2015"/>
    <s v="00:53:23"/>
    <n v="25.645119999999999"/>
    <n v="-168.84470999999999"/>
    <n v="1420.421"/>
    <n v="1420.421"/>
    <n v="1420.421"/>
    <s v="EX1504L2"/>
    <s v="D2-EX1504L2-16"/>
    <s v="EX1504L2_16_20150817T180819Z.mp4_06:45:04:00"/>
    <s v="127951"/>
    <s v="fish"/>
    <s v="bank"/>
    <s v="terrace"/>
  </r>
  <r>
    <x v="53"/>
    <s v="Genus"/>
    <n v="126187"/>
    <s v="Chordata"/>
    <s v="Actinopterygii"/>
    <s v="Stomiiformes"/>
    <s v="Gonostomatidae"/>
    <s v="Cyclothone"/>
    <s v="NA"/>
    <s v="2017-02-09"/>
    <s v="ID by expert from video"/>
    <n v="1"/>
    <s v="NA"/>
    <s v="in water column"/>
    <s v="NA"/>
    <s v="primarily: sediment-covered basalt bedrock / secondary: sediment; basalt boulder"/>
    <n v="3.1585999999999999"/>
    <n v="34.5321"/>
    <n v="1.9501999999999999"/>
    <s v="North Pacific Ocean"/>
    <s v="Western Pacific"/>
    <s v="Northwestern Hawaiian Islands"/>
    <s v=" N. French Frigate Shoals"/>
    <s v=" Submarine Canyon"/>
    <m/>
    <m/>
    <x v="15"/>
    <s v="2016-02-28"/>
    <n v="2016"/>
    <s v="21:59:57"/>
    <n v="23.94567"/>
    <n v="-166.04019"/>
    <n v="1244.876"/>
    <n v="1244.876"/>
    <n v="1244.876"/>
    <s v="EX1603"/>
    <s v="D2-EX1603-02"/>
    <s v="EX1603_02_20160228T183012Z.mp4_03:29:44:94"/>
    <s v="5004338"/>
    <s v="fish"/>
    <s v="atoll"/>
    <s v="flank"/>
  </r>
  <r>
    <x v="54"/>
    <s v="Family"/>
    <n v="125601"/>
    <s v="Chordata"/>
    <s v="Actinopterygii"/>
    <s v="Stomiiformes"/>
    <s v="Gonostomatidae"/>
    <s v="NA"/>
    <s v="Tentative ID"/>
    <s v="2017-03-10"/>
    <s v="ID by expert from video"/>
    <n v="1"/>
    <s v="NA"/>
    <s v="in water column"/>
    <s v="NA"/>
    <s v="primarily: Cnidaria (dead) / secondary: sediment / comments: coral rubble looks like scleractinian Enallopsammia sp."/>
    <n v="4.7759999999999998"/>
    <n v="34.1494"/>
    <n v="1.9726999999999999"/>
    <s v="North Pacific Ocean"/>
    <s v="Western Pacific"/>
    <s v="Northwestern Hawaiian Islands"/>
    <s v=" Unnamed Seamount West of Salmon Bank"/>
    <m/>
    <m/>
    <m/>
    <x v="2"/>
    <s v="2016-03-10"/>
    <n v="2016"/>
    <s v="02:06:59"/>
    <n v="26.999770999999999"/>
    <n v="-176.84247999999999"/>
    <n v="732.96199999999999"/>
    <n v="732.96199999999999"/>
    <n v="732.96199999999999"/>
    <s v="EX1603"/>
    <s v="D2-EX1603-06"/>
    <s v="EX1603_06_20160309T182237Z.mp4_07:44:21:78"/>
    <s v="5010112"/>
    <s v="fish"/>
    <s v="seamount"/>
    <s v="summit"/>
  </r>
  <r>
    <x v="55"/>
    <s v="Genus"/>
    <n v="105727"/>
    <s v="Chordata"/>
    <s v="Elasmobranchii"/>
    <s v="Carcharhiniformes"/>
    <s v="Pentanchidae"/>
    <s v="Apristurus"/>
    <s v="NA"/>
    <s v="2017-02-09"/>
    <s v="ID by expert from video"/>
    <n v="1"/>
    <s v="NA"/>
    <s v="in water column"/>
    <s v="NA"/>
    <s v="primarily: sediment-covered basalt bedrock / secondary: sediment"/>
    <n v="3.0329999999999999"/>
    <n v="34.545999999999999"/>
    <n v="2.0270000000000001"/>
    <s v="North Pacific Ocean"/>
    <s v="Western Pacific"/>
    <s v="Northwestern Hawaiian Islands"/>
    <s v=" N. French Frigate Shoals"/>
    <s v=" Submarine Canyon"/>
    <m/>
    <m/>
    <x v="15"/>
    <s v="2016-02-28"/>
    <n v="2016"/>
    <s v="20:48:24"/>
    <n v="23.945146999999999"/>
    <n v="-166.03935000000001"/>
    <n v="1334.1610000000001"/>
    <n v="1334.1610000000001"/>
    <n v="1334.1610000000001"/>
    <s v="EX1603"/>
    <s v="D2-EX1603-02"/>
    <s v="EX1603_02_20160228T183012Z.mp4_02:18:11:59"/>
    <s v="5004229"/>
    <s v="fish"/>
    <s v="atoll"/>
    <s v="flank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8">
  <r>
    <x v="0"/>
    <s v="Order"/>
    <n v="10295"/>
    <s v="Chordata"/>
    <s v="Actinopterygii"/>
    <s v="Anguilliformes"/>
    <s v="NA"/>
    <s v="NA"/>
    <s v="Tentative ID"/>
    <s v="2016-11-20"/>
    <s v="ID by expert from video"/>
    <n v="1"/>
    <s v="NA"/>
    <s v="NA"/>
    <s v="NA"/>
    <s v="primarily: pebble with manganese crust / secondary: sediment; cobble with manganese crust"/>
    <n v="3.1273"/>
    <n v="34.462800000000001"/>
    <n v="1.1668000000000001"/>
    <s v="North Pacific Ocean"/>
    <s v="Western Pacific"/>
    <s v="Northwestern Hawaiian Islands"/>
    <s v=" south of Pearl and Hermes Atoll"/>
    <s v=" Bank 9"/>
    <s v=" South"/>
    <m/>
    <s v="D2-EX1504L2-08"/>
    <s v="2015-08-10"/>
    <n v="2015"/>
    <s v="00:55:15"/>
    <n v="26.828486999999999"/>
    <n v="-175.60754"/>
    <n v="1167.671"/>
    <n v="1167.671"/>
    <n v="1167.671"/>
    <s v="EX1504L2"/>
    <s v="D2-EX1504L2-08"/>
    <s v="EX1504L2_08_20150809T194638Z.mp4_05:08:37:02"/>
    <s v="128662"/>
    <s v="fish"/>
    <s v="tablemount"/>
    <x v="0"/>
  </r>
  <r>
    <x v="0"/>
    <s v="Order"/>
    <n v="10295"/>
    <s v="Chordata"/>
    <s v="Actinopterygii"/>
    <s v="Anguilliformes"/>
    <s v="NA"/>
    <s v="NA"/>
    <s v="Tentative ID"/>
    <s v="2016-11-20"/>
    <s v="ID by expert from video"/>
    <n v="1"/>
    <s v="NA"/>
    <s v="NA"/>
    <s v="NA"/>
    <s v="primarily: pebble with manganese crust / secondary: sediment; cobble with manganese crust"/>
    <n v="3.1377999999999999"/>
    <n v="34.461199999999998"/>
    <n v="1.1485000000000001"/>
    <s v="North Pacific Ocean"/>
    <s v="Western Pacific"/>
    <s v="Northwestern Hawaiian Islands"/>
    <s v=" south of Pearl and Hermes Atoll"/>
    <s v=" Bank 9"/>
    <s v=" South"/>
    <m/>
    <s v="D2-EX1504L2-08"/>
    <s v="2015-08-10"/>
    <n v="2015"/>
    <s v="00:55:41"/>
    <n v="26.828491"/>
    <n v="-175.60753"/>
    <n v="1167.5239999999999"/>
    <n v="1167.5239999999999"/>
    <n v="1167.5239999999999"/>
    <s v="EX1504L2"/>
    <s v="D2-EX1504L2-08"/>
    <s v="EX1504L2_08_20150809T194638Z.mp4_05:09:02:75"/>
    <s v="128665"/>
    <s v="fish"/>
    <s v="tablemount"/>
    <x v="0"/>
  </r>
  <r>
    <x v="0"/>
    <s v="Order"/>
    <n v="10295"/>
    <s v="Chordata"/>
    <s v="Actinopterygii"/>
    <s v="Anguilliformes"/>
    <s v="NA"/>
    <s v="NA"/>
    <s v="NA"/>
    <s v="2016-11-20"/>
    <s v="ID by expert from video"/>
    <n v="1"/>
    <s v="NA"/>
    <s v="NA"/>
    <s v="NA"/>
    <s v="primarily: cobble with manganese crust / secondary: sediment; pebble with manganese crust; pillow lava formation of basalt bedrock with manganese crust"/>
    <n v="3.1374"/>
    <n v="34.464399999999998"/>
    <n v="1.1797"/>
    <s v="North Pacific Ocean"/>
    <s v="Western Pacific"/>
    <s v="Northwestern Hawaiian Islands"/>
    <s v=" south of Pearl and Hermes Atoll"/>
    <s v=" Bank 9"/>
    <s v=" South"/>
    <m/>
    <s v="D2-EX1504L2-08"/>
    <s v="2015-08-10"/>
    <n v="2015"/>
    <s v="01:13:03"/>
    <n v="26.828484"/>
    <n v="-175.60747000000001"/>
    <n v="1169.1510000000001"/>
    <n v="1169.1510000000001"/>
    <n v="1169.1510000000001"/>
    <s v="EX1504L2"/>
    <s v="D2-EX1504L2-08"/>
    <s v="EX1504L2_08_20150809T194638Z.mp4_05:26:24:68"/>
    <s v="128680"/>
    <s v="fish"/>
    <s v="tablemount"/>
    <x v="0"/>
  </r>
  <r>
    <x v="0"/>
    <s v="Order"/>
    <n v="10295"/>
    <s v="Chordata"/>
    <s v="Actinopterygii"/>
    <s v="Anguilliformes"/>
    <s v="NA"/>
    <s v="NA"/>
    <s v="NA"/>
    <s v="2016-11-20"/>
    <s v="ID by expert from video"/>
    <n v="1"/>
    <s v="NA"/>
    <s v="NA"/>
    <s v="NA"/>
    <s v="primarily: pillow lava formation of basalt bedrock with manganese crust / secondary: sediment pocket"/>
    <n v="3.2835999999999999"/>
    <n v="34.435899999999997"/>
    <n v="1.0518000000000001"/>
    <s v="North Pacific Ocean"/>
    <s v="Western Pacific"/>
    <s v="Northwestern Hawaiian Islands"/>
    <s v=" south of Pearl and Hermes Atoll"/>
    <s v=" Bank 9"/>
    <s v=" South"/>
    <m/>
    <s v="D2-EX1504L2-08"/>
    <s v="2015-08-10"/>
    <n v="2015"/>
    <s v="01:58:02"/>
    <n v="26.829423999999999"/>
    <n v="-175.60706999999999"/>
    <n v="1116.9690000000001"/>
    <n v="1116.9690000000001"/>
    <n v="1116.9690000000001"/>
    <s v="EX1504L2"/>
    <s v="D2-EX1504L2-08"/>
    <s v="EX1504L2_08_20150809T194638Z.mp4_06:11:23:81"/>
    <s v="128746"/>
    <s v="fish"/>
    <s v="tablemount"/>
    <x v="0"/>
  </r>
  <r>
    <x v="0"/>
    <s v="Order"/>
    <n v="10295"/>
    <s v="Chordata"/>
    <s v="Actinopterygii"/>
    <s v="Anguilliformes"/>
    <s v="NA"/>
    <s v="NA"/>
    <s v="NA"/>
    <s v="2016-11-21"/>
    <s v="ID by expert from video"/>
    <n v="1"/>
    <s v="NA"/>
    <s v="NA"/>
    <s v="NA"/>
    <s v="primarily: pillow lava formation of basalt bedrock with manganese crust / secondary: sediment pocket; cobble with manganese crust"/>
    <n v="3.3239999999999998"/>
    <n v="34.426000000000002"/>
    <n v="1.0101"/>
    <s v="North Pacific Ocean"/>
    <s v="Western Pacific"/>
    <s v="Northwestern Hawaiian Islands"/>
    <s v=" south of Pearl and Hermes Atoll"/>
    <s v=" Bank 9"/>
    <s v=" South"/>
    <m/>
    <s v="D2-EX1504L2-08"/>
    <s v="2015-08-10"/>
    <n v="2015"/>
    <s v="03:09:07"/>
    <n v="26.830486000000001"/>
    <n v="-175.60753"/>
    <n v="1103.3599999999999"/>
    <n v="1103.3599999999999"/>
    <n v="1103.3599999999999"/>
    <s v="EX1504L2"/>
    <s v="D2-EX1504L2-08"/>
    <s v="EX1504L2_08_20150809T194638Z.mp4_07:22:28:94"/>
    <s v="128806"/>
    <s v="fish"/>
    <s v="tablemount"/>
    <x v="0"/>
  </r>
  <r>
    <x v="0"/>
    <s v="Order"/>
    <n v="10295"/>
    <s v="Chordata"/>
    <s v="Actinopterygii"/>
    <s v="Anguilliformes"/>
    <s v="NA"/>
    <s v="NA"/>
    <s v="NA"/>
    <s v="2016-11-12"/>
    <s v="ID by expert from video"/>
    <n v="1"/>
    <s v="NA"/>
    <s v="NA"/>
    <s v="NA"/>
    <s v="primarily: sediment-covered limestone bedrock with manganese crust / secondary: sediment pocket"/>
    <n v="2.5848"/>
    <n v="34.568199999999997"/>
    <n v="2.1959"/>
    <s v="North Pacific Ocean"/>
    <s v="Western Pacific"/>
    <s v="Northwestern Hawaiian Islands"/>
    <s v=" Gardner Pinnacles"/>
    <s v=" North Reef Terrace"/>
    <m/>
    <m/>
    <s v="D2-EX1504L2-16"/>
    <s v="2015-08-17"/>
    <n v="2015"/>
    <s v="19:50:59"/>
    <n v="25.6387"/>
    <n v="-168.85035999999999"/>
    <n v="1550.6859999999999"/>
    <n v="1550.6859999999999"/>
    <n v="1550.6859999999999"/>
    <s v="EX1504L2"/>
    <s v="D2-EX1504L2-16"/>
    <s v="EX1504L2_16_20150817T180819Z.mp4_01:42:40:09"/>
    <s v="127097"/>
    <s v="fish"/>
    <s v="bank"/>
    <x v="1"/>
  </r>
  <r>
    <x v="1"/>
    <s v="Family"/>
    <n v="125432"/>
    <s v="Chordata"/>
    <s v="Actinopterygii"/>
    <s v="Anguilliformes"/>
    <s v="Nemichthyidae"/>
    <s v="NA"/>
    <s v="Tentative ID"/>
    <s v="2016-11-25"/>
    <s v="ID by expert from video"/>
    <n v="1"/>
    <s v="NA"/>
    <s v="NA"/>
    <s v="NA"/>
    <s v="primarily: bedrock with manganese crust / secondary: sediment; cobble with manganese crust; boulder with manganese crust"/>
    <n v="2.7275"/>
    <n v="34.522100000000002"/>
    <n v="1.5760000000000001"/>
    <s v="North Pacific Ocean"/>
    <s v="Western Pacific"/>
    <s v="Northwestern Hawaiian Islands"/>
    <s v=" south of Pearl and Hermes Atoll"/>
    <s v=" Bank 9"/>
    <s v=" South"/>
    <m/>
    <s v="D2-EX1504L2-08"/>
    <s v="2015-08-09"/>
    <n v="2015"/>
    <s v="20:48:40"/>
    <n v="26.822054000000001"/>
    <n v="-175.60655"/>
    <n v="1381.104"/>
    <n v="1381.104"/>
    <n v="1381.104"/>
    <s v="EX1504L2"/>
    <s v="D2-EX1504L2-08"/>
    <s v="EX1504L2_08_20150809T194638Z.mp4_01:02:01:66"/>
    <s v="128182"/>
    <s v="fish"/>
    <s v="tablemount"/>
    <x v="2"/>
  </r>
  <r>
    <x v="2"/>
    <s v="Species"/>
    <n v="217557"/>
    <s v="Chordata"/>
    <s v="Actinopterygii"/>
    <s v="Anguilliformes"/>
    <s v="Nettastomatidae"/>
    <s v="Nettastoma"/>
    <s v="NA"/>
    <s v="2017-03-10"/>
    <s v="ID by expert from video"/>
    <n v="2"/>
    <s v="30-50 cm"/>
    <s v="NA"/>
    <s v="NA"/>
    <s v="primarily: Cnidaria (dead) / secondary: sediment; cemented bedrock / comments: coral rubble looks like scleractinian Enallopsammia sp."/>
    <n v="4.9039000000000001"/>
    <n v="34.122799999999998"/>
    <n v="2.2250000000000001"/>
    <s v="North Pacific Ocean"/>
    <s v="Western Pacific"/>
    <s v="Northwestern Hawaiian Islands"/>
    <s v=" Unnamed Seamount West of Salmon Bank"/>
    <m/>
    <m/>
    <m/>
    <s v="D2-EX1603-06"/>
    <s v="2016-03-10"/>
    <n v="2016"/>
    <s v="02:31:16"/>
    <n v="27.000727000000001"/>
    <n v="-176.84200000000001"/>
    <n v="708.04600000000005"/>
    <n v="708.04600000000005"/>
    <n v="708.04600000000005"/>
    <s v="EX1603"/>
    <s v="D2-EX1603-06"/>
    <s v="EX1603_06_20160309T182237Z.mp4_08:08:38:91"/>
    <s v="5010142"/>
    <s v="fish"/>
    <s v="seamount"/>
    <x v="3"/>
  </r>
  <r>
    <x v="3"/>
    <s v="Species"/>
    <n v="271922"/>
    <s v="Chordata"/>
    <s v="Actinopterygii"/>
    <s v="Anguilliformes"/>
    <s v="Nettastomatidae"/>
    <s v="Venefica"/>
    <s v="NA"/>
    <s v="2016-11-18"/>
    <s v="ID by expert from video"/>
    <n v="1"/>
    <s v="50-100 cm"/>
    <s v="NA"/>
    <s v="NA"/>
    <s v="primarily: sediment-covered limestone bedrock with manganese crust"/>
    <n v="2.6410999999999998"/>
    <n v="34.561300000000003"/>
    <n v="2.1223999999999998"/>
    <s v="North Pacific Ocean"/>
    <s v="Western Pacific"/>
    <s v="Northwestern Hawaiian Islands"/>
    <s v=" Gardner Pinnacles"/>
    <s v=" North Reef Terrace"/>
    <m/>
    <m/>
    <s v="D2-EX1504L2-16"/>
    <s v="2015-08-17"/>
    <n v="2015"/>
    <s v="20:49:46"/>
    <n v="25.639520000000001"/>
    <n v="-168.85101"/>
    <n v="1469.683"/>
    <n v="1469.683"/>
    <n v="1469.683"/>
    <s v="EX1504L2"/>
    <s v="D2-EX1504L2-16"/>
    <s v="EX1504L2_16_20150817T180819Z.mp4_02:41:27:49"/>
    <s v="127191"/>
    <s v="fish"/>
    <s v="bank"/>
    <x v="1"/>
  </r>
  <r>
    <x v="4"/>
    <s v="Species"/>
    <n v="126325"/>
    <s v="Chordata"/>
    <s v="Actinopterygii"/>
    <s v="Anguilliformes"/>
    <s v="Synaphobranchidae"/>
    <s v="Ilyophis"/>
    <s v="Tentative ID"/>
    <s v="2017-03-16"/>
    <s v="ID by expert from video"/>
    <n v="1"/>
    <s v="NA"/>
    <s v="in water column"/>
    <s v="NA"/>
    <s v="primarily: pillow lava formation of basalt bedrock with manganese crust / secondary: sediment; basalt boulder with manganese crust"/>
    <n v="1.6812"/>
    <n v="34.651899999999998"/>
    <n v="3.5371000000000001"/>
    <s v="North Pacific Ocean"/>
    <s v="Western Pacific"/>
    <s v="Northwestern Hawaiian Islands"/>
    <s v=" Pioneer Bank"/>
    <s v=" South Ridge"/>
    <m/>
    <m/>
    <s v="D2-EX1603-03"/>
    <s v="2016-03-02"/>
    <n v="2016"/>
    <s v="23:34:48"/>
    <n v="25.428072"/>
    <n v="-173.54294999999999"/>
    <n v="2324.6469999999999"/>
    <n v="2324.6469999999999"/>
    <n v="2324.6469999999999"/>
    <s v="EX1603"/>
    <s v="D2-EX1603-03"/>
    <s v="EX1603_03_20160302T184419Z.mp4_04:50:28:67"/>
    <s v="5005917"/>
    <s v="fish"/>
    <s v="bank"/>
    <x v="4"/>
  </r>
  <r>
    <x v="5"/>
    <s v="Genus"/>
    <n v="125654"/>
    <s v="Chordata"/>
    <s v="Actinopterygii"/>
    <s v="Anguilliformes"/>
    <s v="Synaphobranchidae"/>
    <s v="Ilyophis"/>
    <s v="NA"/>
    <s v="2016-04-27"/>
    <s v="ID by expert from video"/>
    <n v="1"/>
    <s v="30-50 cm"/>
    <s v="NA"/>
    <s v="NA"/>
    <s v="primarily: pillow lava formation of basalt bedrock with manganese crust / secondary: sediment pocket; basalt cobble with manganese crust; basalt boulder with manganese crust"/>
    <n v="1.8104"/>
    <n v="34.642499999999998"/>
    <n v="3.1638000000000002"/>
    <s v="North Pacific Ocean"/>
    <s v="Western Pacific"/>
    <s v="Northwestern Hawaiian Islands"/>
    <s v=" East Necker Seamount (Keoea Seamount)"/>
    <m/>
    <m/>
    <m/>
    <s v="D2-EX1504L2-01"/>
    <s v="2015-08-02"/>
    <n v="2015"/>
    <s v="21:33:30"/>
    <n v="23.222721"/>
    <n v="-163.51686000000001"/>
    <n v="2163.7280000000001"/>
    <n v="2163.7280000000001"/>
    <n v="2163.7280000000001"/>
    <s v="EX1504L2"/>
    <s v="D2-EX1504L2-01"/>
    <s v="EX1504L2_01_20150802T181746Z.mp4_03:15:43:98"/>
    <s v="113512"/>
    <s v="fish"/>
    <s v="bank"/>
    <x v="4"/>
  </r>
  <r>
    <x v="5"/>
    <s v="Genus"/>
    <n v="125654"/>
    <s v="Chordata"/>
    <s v="Actinopterygii"/>
    <s v="Anguilliformes"/>
    <s v="Synaphobranchidae"/>
    <s v="Ilyophis"/>
    <s v="NA"/>
    <s v="2016-09-06"/>
    <s v="ID by expert from video"/>
    <n v="1"/>
    <s v="NA"/>
    <s v="carrying prey in its mouth"/>
    <s v="NA"/>
    <s v="primarily: pillow lava formation of basalt bedrock with manganese crust"/>
    <n v="1.8104"/>
    <n v="34.634"/>
    <n v="2.9552"/>
    <s v="North Pacific Ocean"/>
    <s v="Western Pacific"/>
    <s v="Northwestern Hawaiian Islands"/>
    <s v=" south of Pearl and Hermes Atoll"/>
    <s v=" Bank 9"/>
    <s v=" North"/>
    <m/>
    <s v="D2-EX1504L2-11"/>
    <s v="2015-08-13"/>
    <n v="2015"/>
    <s v="00:55:39"/>
    <n v="27.128162"/>
    <n v="-175.57051000000001"/>
    <n v="2101.5509999999999"/>
    <n v="2101.5509999999999"/>
    <n v="2101.5509999999999"/>
    <s v="EX1504L2"/>
    <s v="D2-EX1504L2-11"/>
    <s v="EX1504L2_11_20150812T180841Z.mp4_06:46:57:93"/>
    <s v="124107"/>
    <s v="fish"/>
    <s v="bank"/>
    <x v="4"/>
  </r>
  <r>
    <x v="5"/>
    <s v="Genus"/>
    <n v="125654"/>
    <s v="Chordata"/>
    <s v="Actinopterygii"/>
    <s v="Anguilliformes"/>
    <s v="Synaphobranchidae"/>
    <s v="Ilyophis"/>
    <s v="Tentative ID"/>
    <s v="2016-08-31"/>
    <s v="ID by expert from video"/>
    <n v="1"/>
    <s v="NA"/>
    <s v="NA"/>
    <s v="NA"/>
    <s v="primarily: pillow lava formation of basalt bedrock with manganese crust / secondary: limestone pebble; basalt cobble with manganese crust; basalt boulder with manganese crust / comments: barnacle plates"/>
    <n v="1.5144"/>
    <n v="34.670400000000001"/>
    <n v="3.8635000000000002"/>
    <s v="North Pacific Ocean"/>
    <s v="Western Pacific"/>
    <s v="Northwestern Hawaiian Islands"/>
    <s v=" Pearl &amp; Hermes Atoll"/>
    <s v=" Southeast Ridge"/>
    <m/>
    <m/>
    <s v="D2-EX1504L2-12"/>
    <s v="2015-08-13"/>
    <n v="2015"/>
    <s v="21:21:41"/>
    <n v="27.517005999999999"/>
    <n v="-175.4598"/>
    <n v="2794.1329999999998"/>
    <n v="2794.1329999999998"/>
    <n v="2794.1329999999998"/>
    <s v="EX1504L2"/>
    <s v="D2-EX1504L2-12"/>
    <s v="EX1504L2_12_20150813T180643Z.mp4_03:14:57:66"/>
    <s v="123375"/>
    <s v="fish"/>
    <s v="atoll"/>
    <x v="4"/>
  </r>
  <r>
    <x v="5"/>
    <s v="Genus"/>
    <n v="125654"/>
    <s v="Chordata"/>
    <s v="Actinopterygii"/>
    <s v="Anguilliformes"/>
    <s v="Synaphobranchidae"/>
    <s v="Ilyophis"/>
    <s v="Tentative ID"/>
    <s v="2016-08-31"/>
    <s v="ID by expert from video"/>
    <n v="1"/>
    <s v="NA"/>
    <s v="NA"/>
    <s v="NA"/>
    <s v="primarily: pillow lava formation of basalt bedrock with manganese crust / secondary: sediment; basalt cobble with manganese crust; basalt boulder with manganese crust / comments: small crevace with unrippled sed in bottom"/>
    <n v="1.5482"/>
    <n v="34.667099999999998"/>
    <n v="3.6509999999999998"/>
    <s v="North Pacific Ocean"/>
    <s v="Western Pacific"/>
    <s v="Northwestern Hawaiian Islands"/>
    <s v=" Pearl &amp; Hermes Atoll"/>
    <s v=" Southeast Ridge"/>
    <m/>
    <m/>
    <s v="D2-EX1504L2-12"/>
    <s v="2015-08-13"/>
    <n v="2015"/>
    <s v="23:14:47"/>
    <n v="27.518460000000001"/>
    <n v="-175.46082000000001"/>
    <n v="2767.3319999999999"/>
    <n v="2767.3319999999999"/>
    <n v="2767.3319999999999"/>
    <s v="EX1504L2"/>
    <s v="D2-EX1504L2-12"/>
    <s v="EX1504L2_12_20150813T180643Z.mp4_05:08:03:88"/>
    <s v="123490"/>
    <s v="fish"/>
    <s v="atoll"/>
    <x v="4"/>
  </r>
  <r>
    <x v="5"/>
    <s v="Genus"/>
    <n v="125654"/>
    <s v="Chordata"/>
    <s v="Actinopterygii"/>
    <s v="Anguilliformes"/>
    <s v="Synaphobranchidae"/>
    <s v="Ilyophis"/>
    <s v="NA"/>
    <s v="2016-12-21"/>
    <s v="ID by expert from video"/>
    <n v="1"/>
    <s v="30-50 cm"/>
    <s v="NA"/>
    <s v="NA"/>
    <s v="primarily: basalt bedrock with manganese crust / secondary: sediment; basalt cobble with manganese crust; cemented cobble with manganese crust"/>
    <n v="1.9026000000000001"/>
    <n v="34.628100000000003"/>
    <n v="2.9016999999999999"/>
    <s v="North Pacific Ocean"/>
    <s v="Western Pacific"/>
    <s v="Northwestern Hawaiian Islands"/>
    <s v=" Gardner Pinnacles"/>
    <s v=" North Ridge"/>
    <m/>
    <m/>
    <s v="D2-EX1504L2-17"/>
    <s v="2015-08-19"/>
    <n v="2015"/>
    <s v="01:15:23"/>
    <n v="25.886811999999999"/>
    <n v="-167.78029000000001"/>
    <n v="1998.2750000000001"/>
    <n v="1998.2750000000001"/>
    <n v="1998.2750000000001"/>
    <s v="EX1504L2"/>
    <s v="D2-EX1504L2-17"/>
    <s v="EX1504L2_17_20150818T180432Z.mp4_07:10:50:56"/>
    <s v="5001194"/>
    <s v="fish"/>
    <s v="bank"/>
    <x v="4"/>
  </r>
  <r>
    <x v="6"/>
    <s v="Subfamily"/>
    <n v="151826"/>
    <s v="Chordata"/>
    <s v="Actinopterygii"/>
    <s v="Anguilliformes"/>
    <s v="Synaphobranchidae"/>
    <s v="NA"/>
    <s v="white"/>
    <s v="2016-12-06"/>
    <s v="ID by expert from video"/>
    <n v="1"/>
    <s v="NA"/>
    <s v="NA"/>
    <s v="pillow lava formation of basalt bedrock with manganese crust"/>
    <s v="primarily: pillow lava formation of basalt bedrock with manganese crust / secondary: dike rock formation of basalt bedrock with manganese crust"/>
    <n v="1.9561999999999999"/>
    <n v="34.6233"/>
    <n v="2.8805000000000001"/>
    <s v="North Pacific Ocean"/>
    <s v="Western Pacific"/>
    <s v="Northwestern Hawaiian Islands"/>
    <s v=" Gardner Pinnacles"/>
    <s v=" North Ridge"/>
    <m/>
    <m/>
    <s v="D2-EX1504L2-17"/>
    <s v="2015-08-18"/>
    <n v="2015"/>
    <s v="20:29:52"/>
    <n v="25.880479999999999"/>
    <n v="-167.78147999999999"/>
    <n v="2050.44"/>
    <n v="2050.44"/>
    <n v="2050.44"/>
    <s v="EX1504L2"/>
    <s v="D2-EX1504L2-17"/>
    <s v="EX1504L2_17_20150818T180432Z.mp4_02:25:19:81"/>
    <s v="130460"/>
    <s v="fish"/>
    <s v="bank"/>
    <x v="4"/>
  </r>
  <r>
    <x v="6"/>
    <s v="Subfamily"/>
    <n v="151826"/>
    <s v="Chordata"/>
    <s v="Actinopterygii"/>
    <s v="Anguilliformes"/>
    <s v="Synaphobranchidae"/>
    <s v="NA"/>
    <s v="NA"/>
    <s v="2017-02-23"/>
    <s v="ID by expert from video"/>
    <n v="1"/>
    <s v="30-50 cm"/>
    <s v="in water column"/>
    <s v="NA"/>
    <s v="primarily: basalt bedrock / secondary: sediment"/>
    <n v="3.1749000000000001"/>
    <n v="34.460299999999997"/>
    <n v="1.3893"/>
    <s v="North Pacific Ocean"/>
    <s v="Western Pacific"/>
    <s v="Northwestern Hawaiian Islands"/>
    <s v=" Pioneer Bank"/>
    <s v=" North"/>
    <s v=" Headwall Scarp"/>
    <m/>
    <s v="D2-EX1603-04"/>
    <s v="2016-03-05"/>
    <n v="2016"/>
    <s v="00:16:06"/>
    <n v="26.154337000000002"/>
    <n v="-173.36488"/>
    <n v="1220.54"/>
    <n v="1220.54"/>
    <n v="1220.54"/>
    <s v="EX1603"/>
    <s v="D2-EX1603-04"/>
    <s v="EX1603_04_20160304T185424Z.mp4_05:21:41:66"/>
    <s v="5006966"/>
    <s v="fish"/>
    <s v="bank"/>
    <x v="2"/>
  </r>
  <r>
    <x v="6"/>
    <s v="Subfamily"/>
    <n v="151826"/>
    <s v="Chordata"/>
    <s v="Actinopterygii"/>
    <s v="Anguilliformes"/>
    <s v="Synaphobranchidae"/>
    <s v="NA"/>
    <s v="NA"/>
    <s v="2017-03-03"/>
    <s v="ID by expert from video"/>
    <n v="1"/>
    <s v="NA"/>
    <s v="in water column"/>
    <s v="NA"/>
    <s v="primarily: basalt bedrock with manganese crust / secondary: sediment"/>
    <n v="3.5508000000000002"/>
    <n v="34.376300000000001"/>
    <n v="1.0012000000000001"/>
    <s v="North Pacific Ocean"/>
    <s v="Western Pacific"/>
    <s v="Northwestern Hawaiian Islands"/>
    <s v=" Unnamed Seamount West of Salmon Bank"/>
    <m/>
    <m/>
    <m/>
    <s v="D2-EX1603-06"/>
    <s v="2016-03-09"/>
    <n v="2016"/>
    <s v="22:42:45"/>
    <n v="26.995543000000001"/>
    <n v="-176.84452999999999"/>
    <n v="1022.8440000000001"/>
    <n v="1022.8440000000001"/>
    <n v="1022.8440000000001"/>
    <s v="EX1603"/>
    <s v="D2-EX1603-06"/>
    <s v="EX1603_06_20160309T182237Z.mp4_04:20:07:81"/>
    <s v="5008845"/>
    <s v="fish"/>
    <s v="seamount"/>
    <x v="3"/>
  </r>
  <r>
    <x v="6"/>
    <s v="Subfamily"/>
    <n v="151826"/>
    <s v="Chordata"/>
    <s v="Actinopterygii"/>
    <s v="Anguilliformes"/>
    <s v="Synaphobranchidae"/>
    <s v="NA"/>
    <s v="Tentative ID"/>
    <s v="2017-03-09"/>
    <s v="ID by expert from video"/>
    <n v="1"/>
    <s v="10-30 cm"/>
    <s v="in water column"/>
    <s v="NA"/>
    <s v="primarily: basalt bedrock with manganese crust / secondary: sediment"/>
    <n v="3.7905000000000002"/>
    <n v="34.325499999999998"/>
    <n v="1.0354000000000001"/>
    <s v="North Pacific Ocean"/>
    <s v="Western Pacific"/>
    <s v="Northwestern Hawaiian Islands"/>
    <s v=" Unnamed Seamount West of Salmon Bank"/>
    <m/>
    <m/>
    <m/>
    <s v="D2-EX1603-06"/>
    <s v="2016-03-09"/>
    <n v="2016"/>
    <s v="23:38:41"/>
    <n v="26.996390999999999"/>
    <n v="-176.84397999999999"/>
    <n v="956.54100000000005"/>
    <n v="956.54100000000005"/>
    <n v="956.54100000000005"/>
    <s v="EX1603"/>
    <s v="D2-EX1603-06"/>
    <s v="EX1603_06_20160309T182237Z.mp4_05:16:03:98"/>
    <s v="5009593"/>
    <s v="fish"/>
    <s v="seamount"/>
    <x v="3"/>
  </r>
  <r>
    <x v="6"/>
    <s v="Subfamily"/>
    <n v="151826"/>
    <s v="Chordata"/>
    <s v="Actinopterygii"/>
    <s v="Anguilliformes"/>
    <s v="Synaphobranchidae"/>
    <s v="NA"/>
    <s v="NA"/>
    <s v="2017-03-09"/>
    <s v="ID by expert from video"/>
    <n v="1"/>
    <s v="10-30 cm"/>
    <s v="NA"/>
    <s v="NA"/>
    <s v="primarily: basalt bedrock with manganese crust / secondary: sediment"/>
    <n v="4.2034000000000002"/>
    <n v="34.253599999999999"/>
    <n v="1.2405999999999999"/>
    <s v="North Pacific Ocean"/>
    <s v="Western Pacific"/>
    <s v="Northwestern Hawaiian Islands"/>
    <s v=" Unnamed Seamount West of Salmon Bank"/>
    <m/>
    <m/>
    <m/>
    <s v="D2-EX1603-06"/>
    <s v="2016-03-10"/>
    <n v="2016"/>
    <s v="00:25:28"/>
    <n v="26.997306999999999"/>
    <n v="-176.84393"/>
    <n v="887.15499999999997"/>
    <n v="887.15499999999997"/>
    <n v="887.15499999999997"/>
    <s v="EX1603"/>
    <s v="D2-EX1603-06"/>
    <s v="EX1603_06_20160309T182237Z.mp4_06:02:51:18"/>
    <s v="5009851"/>
    <s v="fish"/>
    <s v="seamount"/>
    <x v="3"/>
  </r>
  <r>
    <x v="7"/>
    <s v="Family"/>
    <n v="125436"/>
    <s v="Chordata"/>
    <s v="Actinopterygii"/>
    <s v="Anguilliformes"/>
    <s v="Synaphobranchidae"/>
    <s v="NA"/>
    <s v="NA"/>
    <s v="2016-05-16"/>
    <s v="ID by expert from video"/>
    <n v="1"/>
    <s v="10-30 cm"/>
    <s v="NA"/>
    <s v="NA"/>
    <s v="primarily: basalt boulder with manganese crust / secondary: sediment pocket"/>
    <n v="1.6372"/>
    <n v="34.662999999999997"/>
    <n v="3.6440000000000001"/>
    <s v="North Pacific Ocean"/>
    <s v="Western Pacific"/>
    <s v="Northwestern Hawaiian Islands"/>
    <s v=" Maro Reef"/>
    <s v=" Maro Crater Ridge"/>
    <m/>
    <m/>
    <s v="D2-EX1504L2-04"/>
    <s v="2015-08-05"/>
    <n v="2015"/>
    <s v="21:38:45"/>
    <n v="25.160872999999999"/>
    <n v="-169.88148000000001"/>
    <n v="3015.6860000000001"/>
    <n v="3015.6860000000001"/>
    <n v="3015.6860000000001"/>
    <s v="EX1504L2"/>
    <s v="D2-EX1504L2-04"/>
    <s v="EX1504L2_04_20150805T182417Z.mp4_03:14:28:02"/>
    <s v="116379"/>
    <s v="fish"/>
    <s v="atoll"/>
    <x v="5"/>
  </r>
  <r>
    <x v="7"/>
    <s v="Family"/>
    <n v="125436"/>
    <s v="Chordata"/>
    <s v="Actinopterygii"/>
    <s v="Anguilliformes"/>
    <s v="Synaphobranchidae"/>
    <s v="NA"/>
    <s v="Tentative ID"/>
    <s v="2016-07-19"/>
    <s v="ID by expert from video"/>
    <n v="1"/>
    <s v="10-30 cm"/>
    <s v="NA"/>
    <s v="NA"/>
    <s v="primarily: basalt bedrock with manganese crust / secondary: sediment; basalt cobble with manganese crust"/>
    <n v="1.9071"/>
    <n v="34.627899999999997"/>
    <n v="2.9607999999999999"/>
    <s v="North Pacific Ocean"/>
    <s v="Western Pacific"/>
    <s v="Northwestern Hawaiian Islands"/>
    <s v=" West Northhampton Seamount"/>
    <s v=" South Ridge"/>
    <m/>
    <m/>
    <s v="D2-EX1504L2-06"/>
    <s v="2015-08-07"/>
    <n v="2015"/>
    <s v="22:22:30"/>
    <n v="25.08211"/>
    <n v="-172.48938000000001"/>
    <n v="1960.0540000000001"/>
    <n v="1960.0540000000001"/>
    <n v="1960.0540000000001"/>
    <s v="EX1504L2"/>
    <s v="D2-EX1504L2-06"/>
    <s v="EX1504L2_06_20150807T200232Z.mp4_02:19:58:05"/>
    <s v="117838"/>
    <s v="fish"/>
    <s v="bank"/>
    <x v="4"/>
  </r>
  <r>
    <x v="7"/>
    <s v="Family"/>
    <n v="125436"/>
    <s v="Chordata"/>
    <s v="Actinopterygii"/>
    <s v="Anguilliformes"/>
    <s v="Synaphobranchidae"/>
    <s v="NA"/>
    <s v="NA"/>
    <s v="2016-08-18"/>
    <s v="ID by expert from video"/>
    <n v="1"/>
    <s v="30-50 cm"/>
    <s v="NA"/>
    <s v="NA"/>
    <s v="primarily: limestone pebble / secondary: basalt bedrock with manganese crust / comments: barnacle plate beds"/>
    <n v="1.8726"/>
    <n v="34.631300000000003"/>
    <n v="2.9538000000000002"/>
    <s v="North Pacific Ocean"/>
    <s v="Western Pacific"/>
    <s v="Northwestern Hawaiian Islands"/>
    <s v=" Pioneer Bank"/>
    <s v=" South Ridge"/>
    <m/>
    <m/>
    <s v="D2-EX1504L2-07"/>
    <s v="2015-08-08"/>
    <n v="2015"/>
    <s v="20:16:01"/>
    <n v="25.508607999999999"/>
    <n v="-173.52213"/>
    <n v="2095.9989999999998"/>
    <n v="2095.9989999999998"/>
    <n v="2095.9989999999998"/>
    <s v="EX1504L2"/>
    <s v="D2-EX1504L2-07"/>
    <s v="EX1504L2_07_20150808T180834Z.mp4_02:07:26:56"/>
    <s v="122145"/>
    <s v="fish"/>
    <s v="bank"/>
    <x v="4"/>
  </r>
  <r>
    <x v="7"/>
    <s v="Family"/>
    <n v="125436"/>
    <s v="Chordata"/>
    <s v="Actinopterygii"/>
    <s v="Anguilliformes"/>
    <s v="Synaphobranchidae"/>
    <s v="NA"/>
    <s v="NA"/>
    <s v="2016-08-24"/>
    <s v="ID by expert from video"/>
    <n v="1"/>
    <s v="NA"/>
    <s v="NA"/>
    <s v="NA"/>
    <s v="primarily: pillow lava formation of basalt bedrock with manganese crust / secondary: sediment pocket"/>
    <n v="1.9129"/>
    <n v="34.630099999999999"/>
    <n v="2.9474"/>
    <s v="North Pacific Ocean"/>
    <s v="Western Pacific"/>
    <s v="Northwestern Hawaiian Islands"/>
    <s v=" Pioneer Bank"/>
    <s v=" South Ridge"/>
    <m/>
    <m/>
    <s v="D2-EX1504L2-07"/>
    <s v="2015-08-08"/>
    <n v="2015"/>
    <s v="23:02:16"/>
    <n v="25.510698000000001"/>
    <n v="-173.52187000000001"/>
    <n v="2002.23"/>
    <n v="2002.23"/>
    <n v="2002.23"/>
    <s v="EX1504L2"/>
    <s v="D2-EX1504L2-07"/>
    <s v="EX1504L2_07_20150808T180834Z.mp4_04:53:42:43"/>
    <s v="122861"/>
    <s v="fish"/>
    <s v="bank"/>
    <x v="4"/>
  </r>
  <r>
    <x v="7"/>
    <s v="Family"/>
    <n v="125436"/>
    <s v="Chordata"/>
    <s v="Actinopterygii"/>
    <s v="Anguilliformes"/>
    <s v="Synaphobranchidae"/>
    <s v="NA"/>
    <s v="NA"/>
    <s v="2016-11-12"/>
    <s v="ID by expert from video"/>
    <n v="1"/>
    <s v="30-50 cm"/>
    <s v="NA"/>
    <s v="NA"/>
    <s v="primarily: bedrock with manganese crust / secondary: cobble with manganese crust; boulder with manganese crust"/>
    <n v="2.7296"/>
    <n v="34.521599999999999"/>
    <n v="1.5505"/>
    <s v="North Pacific Ocean"/>
    <s v="Western Pacific"/>
    <s v="Northwestern Hawaiian Islands"/>
    <s v=" south of Pearl and Hermes Atoll"/>
    <s v=" Bank 9"/>
    <s v=" South"/>
    <m/>
    <s v="D2-EX1504L2-08"/>
    <s v="2015-08-09"/>
    <n v="2015"/>
    <s v="21:16:01"/>
    <n v="26.822496000000001"/>
    <n v="-175.60681"/>
    <n v="1363.271"/>
    <n v="1363.271"/>
    <n v="1363.271"/>
    <s v="EX1504L2"/>
    <s v="D2-EX1504L2-08"/>
    <s v="EX1504L2_08_20150809T194638Z.mp4_01:29:23:39"/>
    <s v="128220"/>
    <s v="fish"/>
    <s v="tablemount"/>
    <x v="3"/>
  </r>
  <r>
    <x v="7"/>
    <s v="Family"/>
    <n v="125436"/>
    <s v="Chordata"/>
    <s v="Actinopterygii"/>
    <s v="Anguilliformes"/>
    <s v="Synaphobranchidae"/>
    <s v="NA"/>
    <s v="NA"/>
    <s v="2016-11-20"/>
    <s v="ID by expert from video"/>
    <n v="1"/>
    <s v="NA"/>
    <s v="NA"/>
    <s v="NA"/>
    <s v="primarily: bedrock with manganese crust / secondary: boulder with manganese crust"/>
    <n v="3.0261"/>
    <n v="34.473599999999998"/>
    <n v="1.2482"/>
    <s v="North Pacific Ocean"/>
    <s v="Western Pacific"/>
    <s v="Northwestern Hawaiian Islands"/>
    <s v=" south of Pearl and Hermes Atoll"/>
    <s v=" Bank 9"/>
    <s v=" South"/>
    <m/>
    <s v="D2-EX1504L2-08"/>
    <s v="2015-08-09"/>
    <n v="2015"/>
    <s v="23:43:35"/>
    <n v="26.826635"/>
    <n v="-175.60749999999999"/>
    <n v="1227.9929999999999"/>
    <n v="1227.9929999999999"/>
    <n v="1227.9929999999999"/>
    <s v="EX1504L2"/>
    <s v="D2-EX1504L2-08"/>
    <s v="EX1504L2_08_20150809T194638Z.mp4_03:56:57:11"/>
    <s v="128538"/>
    <s v="fish"/>
    <s v="tablemount"/>
    <x v="0"/>
  </r>
  <r>
    <x v="7"/>
    <s v="Family"/>
    <n v="125436"/>
    <s v="Chordata"/>
    <s v="Actinopterygii"/>
    <s v="Anguilliformes"/>
    <s v="Synaphobranchidae"/>
    <s v="NA"/>
    <s v="Tentative ID"/>
    <s v="2016-11-20"/>
    <s v="ID by expert from video"/>
    <n v="1"/>
    <s v="NA"/>
    <s v="NA"/>
    <s v="NA"/>
    <s v="primarily: cobble with manganese crust / secondary: sediment; pebble with manganese crust"/>
    <n v="3.1328"/>
    <n v="34.463099999999997"/>
    <n v="1.1721999999999999"/>
    <s v="North Pacific Ocean"/>
    <s v="Western Pacific"/>
    <s v="Northwestern Hawaiian Islands"/>
    <s v=" south of Pearl and Hermes Atoll"/>
    <s v=" Bank 9"/>
    <s v=" South"/>
    <m/>
    <s v="D2-EX1504L2-08"/>
    <s v="2015-08-10"/>
    <n v="2015"/>
    <s v="01:04:50"/>
    <n v="26.828517999999999"/>
    <n v="-175.60748000000001"/>
    <n v="1168.8879999999999"/>
    <n v="1168.8879999999999"/>
    <n v="1168.8879999999999"/>
    <s v="EX1504L2"/>
    <s v="D2-EX1504L2-08"/>
    <s v="EX1504L2_08_20150809T194638Z.mp4_05:18:11:61"/>
    <s v="128673"/>
    <s v="fish"/>
    <s v="tablemount"/>
    <x v="0"/>
  </r>
  <r>
    <x v="7"/>
    <s v="Family"/>
    <n v="125436"/>
    <s v="Chordata"/>
    <s v="Actinopterygii"/>
    <s v="Anguilliformes"/>
    <s v="Synaphobranchidae"/>
    <s v="NA"/>
    <s v="NA"/>
    <s v="2016-11-20"/>
    <s v="ID by expert from video"/>
    <n v="1"/>
    <s v="30-50 cm"/>
    <s v="NA"/>
    <s v="NA"/>
    <s v="primarily: basalt bedrock with manganese crust / secondary: sediment pocket"/>
    <n v="3.2866"/>
    <n v="34.439500000000002"/>
    <n v="1.0734999999999999"/>
    <s v="North Pacific Ocean"/>
    <s v="Western Pacific"/>
    <s v="Northwestern Hawaiian Islands"/>
    <s v=" south of Pearl and Hermes Atoll"/>
    <s v=" Bank 9"/>
    <s v=" South"/>
    <m/>
    <s v="D2-EX1504L2-08"/>
    <s v="2015-08-10"/>
    <n v="2015"/>
    <s v="01:50:35"/>
    <n v="26.829304"/>
    <n v="-175.60714999999999"/>
    <n v="1131.9469999999999"/>
    <n v="1131.9469999999999"/>
    <n v="1131.9469999999999"/>
    <s v="EX1504L2"/>
    <s v="D2-EX1504L2-08"/>
    <s v="EX1504L2_08_20150809T194638Z.mp4_06:03:56:93"/>
    <s v="128738"/>
    <s v="fish"/>
    <s v="tablemount"/>
    <x v="0"/>
  </r>
  <r>
    <x v="7"/>
    <s v="Family"/>
    <n v="125436"/>
    <s v="Chordata"/>
    <s v="Actinopterygii"/>
    <s v="Anguilliformes"/>
    <s v="Synaphobranchidae"/>
    <s v="NA"/>
    <s v="Tentative ID"/>
    <s v="2016-11-21"/>
    <s v="ID by expert from video"/>
    <n v="1"/>
    <s v="30-50 cm"/>
    <s v="NA"/>
    <s v="NA"/>
    <s v="primarily: pillow lava formation of basalt bedrock with manganese crust"/>
    <n v="3.32"/>
    <n v="34.4283"/>
    <n v="1.0285"/>
    <s v="North Pacific Ocean"/>
    <s v="Western Pacific"/>
    <s v="Northwestern Hawaiian Islands"/>
    <s v=" south of Pearl and Hermes Atoll"/>
    <s v=" Bank 9"/>
    <s v=" South"/>
    <m/>
    <s v="D2-EX1504L2-08"/>
    <s v="2015-08-10"/>
    <n v="2015"/>
    <s v="02:09:41"/>
    <n v="26.829649"/>
    <n v="-175.60669999999999"/>
    <n v="1099"/>
    <n v="1099"/>
    <n v="1099"/>
    <s v="EX1504L2"/>
    <s v="D2-EX1504L2-08"/>
    <s v="EX1504L2_08_20150809T194638Z.mp4_06:23:02:55"/>
    <s v="128762"/>
    <s v="fish"/>
    <s v="tablemount"/>
    <x v="0"/>
  </r>
  <r>
    <x v="7"/>
    <s v="Family"/>
    <n v="125436"/>
    <s v="Chordata"/>
    <s v="Actinopterygii"/>
    <s v="Anguilliformes"/>
    <s v="Synaphobranchidae"/>
    <s v="NA"/>
    <s v="Tentative ID"/>
    <s v="2016-07-20"/>
    <s v="ID by expert from video"/>
    <n v="1"/>
    <s v="NA"/>
    <s v="NA"/>
    <s v="NA"/>
    <s v="primarily: basalt boulder with manganese crust / secondary: basalt cobble with manganese crust"/>
    <n v="1.7614000000000001"/>
    <n v="34.639299999999999"/>
    <n v="3.0869"/>
    <s v="North Pacific Ocean"/>
    <s v="Western Pacific"/>
    <s v="Northwestern Hawaiian Islands"/>
    <s v=" East Salmon Bank"/>
    <s v=" West Ridge"/>
    <m/>
    <m/>
    <s v="D2-EX1504L2-09"/>
    <s v="2015-08-10"/>
    <n v="2015"/>
    <s v="20:39:44"/>
    <n v="27.140501"/>
    <n v="-176.23142999999999"/>
    <n v="2276.48"/>
    <n v="2276.48"/>
    <n v="2276.48"/>
    <s v="EX1504L2"/>
    <s v="D2-EX1504L2-09"/>
    <s v="EX1504L2_09_20150810T180811Z.mp4_02:31:32:80"/>
    <s v="119828"/>
    <s v="fish"/>
    <s v="tablemount"/>
    <x v="4"/>
  </r>
  <r>
    <x v="7"/>
    <s v="Family"/>
    <n v="125436"/>
    <s v="Chordata"/>
    <s v="Actinopterygii"/>
    <s v="Anguilliformes"/>
    <s v="Synaphobranchidae"/>
    <s v="NA"/>
    <s v="NA"/>
    <s v="2016-07-25"/>
    <s v="ID by expert from video"/>
    <n v="1"/>
    <s v="30-50 cm"/>
    <s v="NA"/>
    <s v="NA"/>
    <s v="primarily: pillow lava formation of basalt bedrock with manganese crust / secondary: basalt cobble with manganese crust"/>
    <n v="1.7971999999999999"/>
    <n v="34.636000000000003"/>
    <n v="2.9895999999999998"/>
    <s v="North Pacific Ocean"/>
    <s v="Western Pacific"/>
    <s v="Northwestern Hawaiian Islands"/>
    <s v=" East Salmon Bank"/>
    <s v=" West Ridge"/>
    <m/>
    <m/>
    <s v="D2-EX1504L2-09"/>
    <s v="2015-08-10"/>
    <n v="2015"/>
    <s v="23:08:41"/>
    <n v="27.141839999999998"/>
    <n v="-176.22835000000001"/>
    <n v="2218.6529999999998"/>
    <n v="2218.6529999999998"/>
    <n v="2218.6529999999998"/>
    <s v="EX1504L2"/>
    <s v="D2-EX1504L2-09"/>
    <s v="EX1504L2_09_20150810T180811Z.mp4_05:00:30:20"/>
    <s v="120762"/>
    <s v="fish"/>
    <s v="tablemount"/>
    <x v="4"/>
  </r>
  <r>
    <x v="7"/>
    <s v="Family"/>
    <n v="125436"/>
    <s v="Chordata"/>
    <s v="Actinopterygii"/>
    <s v="Anguilliformes"/>
    <s v="Synaphobranchidae"/>
    <s v="NA"/>
    <s v="NA"/>
    <s v="2016-08-30"/>
    <s v="ID by expert from video"/>
    <n v="1"/>
    <s v="NA"/>
    <s v="NA"/>
    <s v="NA"/>
    <s v="primarily: pillow lava formation of basalt bedrock with manganese crust / secondary: limestone pebble; basalt cobble with manganese crust; basalt boulder with manganese crust / comments: barnacle plates"/>
    <n v="1.5148999999999999"/>
    <n v="34.671300000000002"/>
    <n v="3.8919999999999999"/>
    <s v="North Pacific Ocean"/>
    <s v="Western Pacific"/>
    <s v="Northwestern Hawaiian Islands"/>
    <s v=" Pearl &amp; Hermes Atoll"/>
    <s v=" Southeast Ridge"/>
    <m/>
    <m/>
    <s v="D2-EX1504L2-12"/>
    <s v="2015-08-13"/>
    <n v="2015"/>
    <s v="21:11:49"/>
    <n v="27.516912000000001"/>
    <n v="-175.45972"/>
    <n v="2794.1109999999999"/>
    <n v="2794.1109999999999"/>
    <n v="2794.1109999999999"/>
    <s v="EX1504L2"/>
    <s v="D2-EX1504L2-12"/>
    <s v="EX1504L2_12_20150813T180643Z.mp4_03:05:05:89"/>
    <s v="123369"/>
    <s v="fish"/>
    <s v="atoll"/>
    <x v="4"/>
  </r>
  <r>
    <x v="7"/>
    <s v="Family"/>
    <n v="125436"/>
    <s v="Chordata"/>
    <s v="Actinopterygii"/>
    <s v="Anguilliformes"/>
    <s v="Synaphobranchidae"/>
    <s v="NA"/>
    <s v="NA"/>
    <s v="2016-08-30"/>
    <s v="ID by expert from video"/>
    <n v="1"/>
    <s v="NA"/>
    <s v="NA"/>
    <s v="NA"/>
    <s v="primarily: pillow lava formation of basalt bedrock with manganese crust"/>
    <n v="1.5533999999999999"/>
    <n v="34.668399999999998"/>
    <n v="3.8327"/>
    <s v="North Pacific Ocean"/>
    <s v="Western Pacific"/>
    <s v="Northwestern Hawaiian Islands"/>
    <s v=" Pearl &amp; Hermes Atoll"/>
    <s v=" Southeast Ridge"/>
    <m/>
    <m/>
    <s v="D2-EX1504L2-12"/>
    <s v="2015-08-13"/>
    <n v="2015"/>
    <s v="21:40:04"/>
    <n v="27.517025"/>
    <n v="-175.46028000000001"/>
    <n v="2783.5039999999999"/>
    <n v="2783.5039999999999"/>
    <n v="2783.5039999999999"/>
    <s v="EX1504L2"/>
    <s v="D2-EX1504L2-12"/>
    <s v="EX1504L2_12_20150813T180643Z.mp4_03:33:20:70"/>
    <s v="123400"/>
    <s v="fish"/>
    <s v="atoll"/>
    <x v="4"/>
  </r>
  <r>
    <x v="7"/>
    <s v="Family"/>
    <n v="125436"/>
    <s v="Chordata"/>
    <s v="Actinopterygii"/>
    <s v="Anguilliformes"/>
    <s v="Synaphobranchidae"/>
    <s v="NA"/>
    <s v="NA"/>
    <s v="2016-08-31"/>
    <s v="ID by expert from video"/>
    <n v="1"/>
    <s v="NA"/>
    <s v="NA"/>
    <s v="NA"/>
    <s v="primarily: pillow lava formation of basalt bedrock with manganese crust / secondary: limestone pebble; basalt cobble with manganese crust; basalt boulder with manganese crust / comments: barnacle plates"/>
    <n v="1.5764"/>
    <n v="34.664299999999997"/>
    <n v="3.5428999999999999"/>
    <s v="North Pacific Ocean"/>
    <s v="Western Pacific"/>
    <s v="Northwestern Hawaiian Islands"/>
    <s v=" Pearl &amp; Hermes Atoll"/>
    <s v=" Southeast Ridge"/>
    <m/>
    <m/>
    <s v="D2-EX1504L2-12"/>
    <s v="2015-08-14"/>
    <n v="2015"/>
    <s v="00:36:10"/>
    <n v="27.518896000000002"/>
    <n v="-175.4614"/>
    <n v="2780.346"/>
    <n v="2780.346"/>
    <n v="2780.346"/>
    <s v="EX1504L2"/>
    <s v="D2-EX1504L2-12"/>
    <s v="EX1504L2_12_20150813T180643Z.mp4_06:29:27:09"/>
    <s v="123534"/>
    <s v="fish"/>
    <s v="atoll"/>
    <x v="4"/>
  </r>
  <r>
    <x v="7"/>
    <s v="Family"/>
    <n v="125436"/>
    <s v="Chordata"/>
    <s v="Actinopterygii"/>
    <s v="Anguilliformes"/>
    <s v="Synaphobranchidae"/>
    <s v="NA"/>
    <s v="Tentative ID"/>
    <s v="2016-07-26"/>
    <s v="ID by expert from video"/>
    <n v="1"/>
    <s v="NA"/>
    <s v="NA"/>
    <s v="NA"/>
    <s v="primarily: pillow lava formation of basalt bedrock with manganese crust / secondary: basalt cobble with manganese crust; basalt boulder with manganese crust"/>
    <n v="1.7815000000000001"/>
    <n v="34.6374"/>
    <n v="3.0023"/>
    <s v="North Pacific Ocean"/>
    <s v="Western Pacific"/>
    <s v="Northwestern Hawaiian Islands"/>
    <s v=" Pearl &amp; Hermes Atoll"/>
    <s v=" East Unnamed Seamount"/>
    <m/>
    <m/>
    <s v="D2-EX1504L2-13"/>
    <s v="2015-08-14"/>
    <n v="2015"/>
    <s v="20:52:59"/>
    <n v="27.853798000000001"/>
    <n v="-175.16476"/>
    <n v="2252.2890000000002"/>
    <n v="2252.2890000000002"/>
    <n v="2252.2890000000002"/>
    <s v="EX1504L2"/>
    <s v="D2-EX1504L2-13"/>
    <s v="EX1504L2_13_20150814T180636Z.mp4_02:46:23:33"/>
    <s v="120977"/>
    <s v="fish"/>
    <s v="tablemount"/>
    <x v="4"/>
  </r>
  <r>
    <x v="7"/>
    <s v="Family"/>
    <n v="125436"/>
    <s v="Chordata"/>
    <s v="Actinopterygii"/>
    <s v="Anguilliformes"/>
    <s v="Synaphobranchidae"/>
    <s v="NA"/>
    <s v="NA"/>
    <s v="2016-10-23"/>
    <s v="ID by expert from video"/>
    <n v="1"/>
    <s v="NA"/>
    <s v="NA"/>
    <s v="NA"/>
    <s v="primarily: sediment-covered limestone bedrock with manganese crust / secondary: sediment pocket"/>
    <n v="2.5722999999999998"/>
    <n v="34.568399999999997"/>
    <n v="2.2366000000000001"/>
    <s v="North Pacific Ocean"/>
    <s v="Western Pacific"/>
    <s v="Northwestern Hawaiian Islands"/>
    <s v=" Gardner Pinnacles"/>
    <s v=" North Reef Terrace"/>
    <m/>
    <m/>
    <s v="D2-EX1504L2-16"/>
    <s v="2015-08-17"/>
    <n v="2015"/>
    <s v="19:46:33"/>
    <n v="25.638538"/>
    <n v="-168.85023000000001"/>
    <n v="1551.92"/>
    <n v="1551.92"/>
    <n v="1551.92"/>
    <s v="EX1504L2"/>
    <s v="D2-EX1504L2-16"/>
    <s v="EX1504L2_16_20150817T180819Z.mp4_01:38:14:17"/>
    <s v="127084"/>
    <s v="fish"/>
    <s v="bank"/>
    <x v="1"/>
  </r>
  <r>
    <x v="7"/>
    <s v="Family"/>
    <n v="125436"/>
    <s v="Chordata"/>
    <s v="Actinopterygii"/>
    <s v="Anguilliformes"/>
    <s v="Synaphobranchidae"/>
    <s v="NA"/>
    <s v="NA"/>
    <s v="2016-12-13"/>
    <s v="ID by expert from video"/>
    <n v="1"/>
    <s v="30-50 cm"/>
    <s v="NA"/>
    <s v="NA"/>
    <s v="primarily: pillow lava formation of basalt bedrock with manganese crust / secondary: sediment; basalt cobble with manganese crust"/>
    <n v="1.8284"/>
    <n v="34.6355"/>
    <n v="3.0760999999999998"/>
    <s v="North Pacific Ocean"/>
    <s v="Western Pacific"/>
    <s v="Northwestern Hawaiian Islands"/>
    <s v=" Gardner Pinnacles"/>
    <s v=" North Ridge"/>
    <m/>
    <m/>
    <s v="D2-EX1504L2-17"/>
    <s v="2015-08-18"/>
    <n v="2015"/>
    <s v="23:27:10"/>
    <n v="25.884360999999998"/>
    <n v="-167.77966000000001"/>
    <n v="2019.463"/>
    <n v="2019.463"/>
    <n v="2019.463"/>
    <s v="EX1504L2"/>
    <s v="D2-EX1504L2-17"/>
    <s v="EX1504L2_17_20150818T180432Z.mp4_05:22:37:83"/>
    <s v="5000724"/>
    <s v="fish"/>
    <s v="bank"/>
    <x v="4"/>
  </r>
  <r>
    <x v="7"/>
    <s v="Family"/>
    <n v="125436"/>
    <s v="Chordata"/>
    <s v="Actinopterygii"/>
    <s v="Anguilliformes"/>
    <s v="Synaphobranchidae"/>
    <s v="NA"/>
    <s v="Tentative ID"/>
    <s v="2016-12-27"/>
    <s v="ID by expert from video"/>
    <n v="1"/>
    <s v="NA"/>
    <s v="NA"/>
    <s v="NA"/>
    <s v="primarily: pillow lava formation of basalt bedrock with manganese crust / secondary: sediment pocket / comments: Pockets of barnacle plates"/>
    <n v="2.9306000000000001"/>
    <n v="34.568600000000004"/>
    <n v="2.1278000000000001"/>
    <s v="North Pacific Ocean"/>
    <s v="Western Pacific"/>
    <s v="Northwestern Hawaiian Islands"/>
    <s v=" Nihoa Island"/>
    <s v=" West"/>
    <m/>
    <m/>
    <s v="D2-EX1504L2-18"/>
    <s v="2015-08-20"/>
    <n v="2015"/>
    <s v="21:23:39"/>
    <n v="23.182756000000001"/>
    <n v="-162.45514"/>
    <n v="1511.395"/>
    <n v="1511.395"/>
    <n v="1511.395"/>
    <s v="EX1504L2"/>
    <s v="D2-EX1504L2-18"/>
    <s v="EX1504L2_18_20150820T180847Z.mp4_03:14:51:80"/>
    <s v="5001691"/>
    <s v="fish"/>
    <s v="island"/>
    <x v="6"/>
  </r>
  <r>
    <x v="7"/>
    <s v="Family"/>
    <n v="125436"/>
    <s v="Chordata"/>
    <s v="Actinopterygii"/>
    <s v="Anguilliformes"/>
    <s v="Synaphobranchidae"/>
    <s v="NA"/>
    <s v="NA"/>
    <s v="2016-12-27"/>
    <s v="ID by expert from video"/>
    <n v="1"/>
    <s v="NA"/>
    <s v="NA"/>
    <s v="NA"/>
    <s v="primarily: pillow lava formation of basalt bedrock with manganese crust / secondary: sediment pocket; basalt cobble with manganese crust; basalt boulder with manganese crust / comments: Large broken pillow formations"/>
    <n v="2.3409"/>
    <n v="34.6004"/>
    <n v="2.5876000000000001"/>
    <s v="North Pacific Ocean"/>
    <s v="Western Pacific"/>
    <s v="Northwestern Hawaiian Islands"/>
    <s v=" Nihoa Island"/>
    <s v=" West"/>
    <m/>
    <m/>
    <s v="D2-EX1504L2-18"/>
    <s v="2015-08-20"/>
    <n v="2015"/>
    <s v="22:10:24"/>
    <n v="23.182860000000002"/>
    <n v="-162.45510999999999"/>
    <n v="1514.607"/>
    <n v="1514.607"/>
    <n v="1514.607"/>
    <s v="EX1504L2"/>
    <s v="D2-EX1504L2-18"/>
    <s v="EX1504L2_18_20150820T180847Z.mp4_04:01:37:26"/>
    <s v="5001801"/>
    <s v="fish"/>
    <s v="island"/>
    <x v="6"/>
  </r>
  <r>
    <x v="7"/>
    <s v="Family"/>
    <n v="125436"/>
    <s v="Chordata"/>
    <s v="Actinopterygii"/>
    <s v="Anguilliformes"/>
    <s v="Synaphobranchidae"/>
    <s v="NA"/>
    <s v="NA"/>
    <s v="2017-02-09"/>
    <s v="ID by expert from video"/>
    <n v="1"/>
    <s v="NA"/>
    <s v="in water column"/>
    <s v="NA"/>
    <s v="primarily: sediment / secondary: basalt boulder"/>
    <n v="3.0114999999999998"/>
    <n v="34.547800000000002"/>
    <n v="2.0634999999999999"/>
    <s v="North Pacific Ocean"/>
    <s v="Western Pacific"/>
    <s v="Northwestern Hawaiian Islands"/>
    <s v=" N. French Frigate Shoals"/>
    <s v=" Submarine Canyon"/>
    <m/>
    <m/>
    <s v="D2-EX1603-02"/>
    <s v="2016-02-28"/>
    <n v="2016"/>
    <s v="19:59:00"/>
    <n v="23.944852999999998"/>
    <n v="-166.03806"/>
    <n v="1402.047"/>
    <n v="1402.047"/>
    <n v="1402.047"/>
    <s v="EX1603"/>
    <s v="D2-EX1603-02"/>
    <s v="EX1603_02_20160228T183012Z.mp4_01:28:48:07"/>
    <s v="5004157"/>
    <s v="fish"/>
    <s v="atoll"/>
    <x v="2"/>
  </r>
  <r>
    <x v="7"/>
    <s v="Family"/>
    <n v="125436"/>
    <s v="Chordata"/>
    <s v="Actinopterygii"/>
    <s v="Anguilliformes"/>
    <s v="Synaphobranchidae"/>
    <s v="NA"/>
    <s v="Tentative ID"/>
    <s v="2017-02-09"/>
    <s v="ID by expert from video"/>
    <n v="1"/>
    <s v="NA"/>
    <s v="in water column"/>
    <s v="NA"/>
    <s v="primarily: sediment-covered basalt bedrock / secondary: sediment"/>
    <n v="3.0872999999999999"/>
    <n v="34.545400000000001"/>
    <n v="1.9743999999999999"/>
    <s v="North Pacific Ocean"/>
    <s v="Western Pacific"/>
    <s v="Northwestern Hawaiian Islands"/>
    <s v=" N. French Frigate Shoals"/>
    <s v=" Submarine Canyon"/>
    <m/>
    <m/>
    <s v="D2-EX1603-02"/>
    <s v="2016-02-28"/>
    <n v="2016"/>
    <s v="20:45:08"/>
    <n v="23.945136999999999"/>
    <n v="-166.03926000000001"/>
    <n v="1340.308"/>
    <n v="1340.308"/>
    <n v="1340.308"/>
    <s v="EX1603"/>
    <s v="D2-EX1603-02"/>
    <s v="EX1603_02_20160228T183012Z.mp4_02:14:56:28"/>
    <s v="5004221"/>
    <s v="fish"/>
    <s v="atoll"/>
    <x v="2"/>
  </r>
  <r>
    <x v="7"/>
    <s v="Family"/>
    <n v="125436"/>
    <s v="Chordata"/>
    <s v="Actinopterygii"/>
    <s v="Anguilliformes"/>
    <s v="Synaphobranchidae"/>
    <s v="NA"/>
    <s v="juvenile"/>
    <s v="2017-03-02"/>
    <s v="ID by expert from video"/>
    <n v="1"/>
    <s v="NA"/>
    <s v="in water column"/>
    <s v="NA"/>
    <s v="primarily: basalt bedrock with manganese crust / secondary: sediment; boulder with manganese crust"/>
    <n v="2.87"/>
    <n v="34.506599999999999"/>
    <n v="1.5449999999999999"/>
    <s v="North Pacific Ocean"/>
    <s v="Western Pacific"/>
    <s v="Northwestern Hawaiian Islands"/>
    <s v=" Unnamed Seamount West of Salmon Bank"/>
    <m/>
    <m/>
    <m/>
    <s v="D2-EX1603-06"/>
    <s v="2016-03-09"/>
    <n v="2016"/>
    <s v="19:28:51"/>
    <n v="26.992563000000001"/>
    <n v="-176.84569999999999"/>
    <n v="1292.4010000000001"/>
    <n v="1292.4010000000001"/>
    <n v="1292.4010000000001"/>
    <s v="EX1603"/>
    <s v="D2-EX1603-06"/>
    <s v="EX1603_06_20160309T182237Z.mp4_01:06:14:35"/>
    <s v="5008453"/>
    <s v="fish"/>
    <s v="seamount"/>
    <x v="3"/>
  </r>
  <r>
    <x v="7"/>
    <s v="Family"/>
    <n v="125436"/>
    <s v="Chordata"/>
    <s v="Actinopterygii"/>
    <s v="Anguilliformes"/>
    <s v="Synaphobranchidae"/>
    <s v="NA"/>
    <s v="NA"/>
    <s v="2017-03-10"/>
    <s v="ID by expert from video"/>
    <n v="1"/>
    <s v="NA"/>
    <s v="in water column"/>
    <s v="NA"/>
    <s v="primarily: basalt bedrock with manganese crust / secondary: sediment"/>
    <n v="4.2698"/>
    <n v="34.240900000000003"/>
    <n v="1.3183"/>
    <s v="North Pacific Ocean"/>
    <s v="Western Pacific"/>
    <s v="Northwestern Hawaiian Islands"/>
    <s v=" Unnamed Seamount West of Salmon Bank"/>
    <m/>
    <m/>
    <m/>
    <s v="D2-EX1603-06"/>
    <s v="2016-03-10"/>
    <n v="2016"/>
    <s v="00:35:08"/>
    <n v="26.997456"/>
    <n v="-176.84369000000001"/>
    <n v="869.28700000000003"/>
    <n v="869.28700000000003"/>
    <n v="869.28700000000003"/>
    <s v="EX1603"/>
    <s v="D2-EX1603-06"/>
    <s v="EX1603_06_20160309T182237Z.mp4_06:12:31:18"/>
    <s v="5009885"/>
    <s v="fish"/>
    <s v="seamount"/>
    <x v="3"/>
  </r>
  <r>
    <x v="7"/>
    <s v="Family"/>
    <n v="125436"/>
    <s v="Chordata"/>
    <s v="Actinopterygii"/>
    <s v="Anguilliformes"/>
    <s v="Synaphobranchidae"/>
    <s v="NA"/>
    <s v="NA"/>
    <s v="2017-03-10"/>
    <s v="ID by expert from video"/>
    <n v="1"/>
    <s v="NA"/>
    <s v="in water column"/>
    <s v="NA"/>
    <s v="primarily: basalt bedrock with manganese crust / secondary: sediment"/>
    <n v="4.3808999999999996"/>
    <n v="34.221299999999999"/>
    <n v="1.4319"/>
    <s v="North Pacific Ocean"/>
    <s v="Western Pacific"/>
    <s v="Northwestern Hawaiian Islands"/>
    <s v=" Unnamed Seamount West of Salmon Bank"/>
    <m/>
    <m/>
    <m/>
    <s v="D2-EX1603-06"/>
    <s v="2016-03-10"/>
    <n v="2016"/>
    <s v="00:37:50"/>
    <n v="26.997578000000001"/>
    <n v="-176.84357"/>
    <n v="860.82"/>
    <n v="860.82"/>
    <n v="860.82"/>
    <s v="EX1603"/>
    <s v="D2-EX1603-06"/>
    <s v="EX1603_06_20160309T182237Z.mp4_06:15:12:50"/>
    <s v="5009902"/>
    <s v="fish"/>
    <s v="seamount"/>
    <x v="3"/>
  </r>
  <r>
    <x v="7"/>
    <s v="Family"/>
    <n v="125436"/>
    <s v="Chordata"/>
    <s v="Actinopterygii"/>
    <s v="Anguilliformes"/>
    <s v="Synaphobranchidae"/>
    <s v="NA"/>
    <s v="NA"/>
    <s v="2017-03-10"/>
    <s v="ID by expert from video"/>
    <n v="1"/>
    <s v="NA"/>
    <s v="in water column"/>
    <s v="NA"/>
    <s v="primarily: basalt bedrock with manganese crust / secondary: sediment"/>
    <n v="4.5274999999999999"/>
    <n v="34.195"/>
    <n v="1.5902000000000001"/>
    <s v="North Pacific Ocean"/>
    <s v="Western Pacific"/>
    <s v="Northwestern Hawaiian Islands"/>
    <s v=" Unnamed Seamount West of Salmon Bank"/>
    <m/>
    <m/>
    <m/>
    <s v="D2-EX1603-06"/>
    <s v="2016-03-10"/>
    <n v="2016"/>
    <s v="00:51:28"/>
    <n v="26.997807000000002"/>
    <n v="-176.8433"/>
    <n v="848.31399999999996"/>
    <n v="848.31399999999996"/>
    <n v="848.31399999999996"/>
    <s v="EX1603"/>
    <s v="D2-EX1603-06"/>
    <s v="EX1603_06_20160309T182237Z.mp4_06:28:51:14"/>
    <s v="5009970"/>
    <s v="fish"/>
    <s v="seamount"/>
    <x v="3"/>
  </r>
  <r>
    <x v="7"/>
    <s v="Family"/>
    <n v="125436"/>
    <s v="Chordata"/>
    <s v="Actinopterygii"/>
    <s v="Anguilliformes"/>
    <s v="Synaphobranchidae"/>
    <s v="NA"/>
    <s v="NA"/>
    <s v="2017-03-10"/>
    <s v="ID by expert from video"/>
    <n v="1"/>
    <s v="NA"/>
    <s v="in water column"/>
    <s v="NA"/>
    <s v="primarily: basalt bedrock with manganese crust / secondary: sediment"/>
    <n v="4.5045000000000002"/>
    <n v="34.198900000000002"/>
    <n v="1.5502"/>
    <s v="North Pacific Ocean"/>
    <s v="Western Pacific"/>
    <s v="Northwestern Hawaiian Islands"/>
    <s v=" Unnamed Seamount West of Salmon Bank"/>
    <m/>
    <m/>
    <m/>
    <s v="D2-EX1603-06"/>
    <s v="2016-03-10"/>
    <n v="2016"/>
    <s v="00:52:39"/>
    <n v="26.997833"/>
    <n v="-176.84325000000001"/>
    <n v="845.11500000000001"/>
    <n v="845.11500000000001"/>
    <n v="845.11500000000001"/>
    <s v="EX1603"/>
    <s v="D2-EX1603-06"/>
    <s v="EX1603_06_20160309T182237Z.mp4_06:30:01:58"/>
    <s v="5009971"/>
    <s v="fish"/>
    <s v="seamount"/>
    <x v="3"/>
  </r>
  <r>
    <x v="7"/>
    <s v="Family"/>
    <n v="125436"/>
    <s v="Chordata"/>
    <s v="Actinopterygii"/>
    <s v="Anguilliformes"/>
    <s v="Synaphobranchidae"/>
    <s v="NA"/>
    <s v="Tentative ID"/>
    <s v="2017-03-10"/>
    <s v="ID by expert from video"/>
    <n v="1"/>
    <s v="NA"/>
    <s v="in water column"/>
    <s v="NA"/>
    <s v="primarily: basalt bedrock with manganese crust / secondary: sediment"/>
    <n v="4.4489000000000001"/>
    <n v="34.209400000000002"/>
    <n v="1.5136000000000001"/>
    <s v="North Pacific Ocean"/>
    <s v="Western Pacific"/>
    <s v="Northwestern Hawaiian Islands"/>
    <s v=" Unnamed Seamount West of Salmon Bank"/>
    <m/>
    <m/>
    <m/>
    <s v="D2-EX1603-06"/>
    <s v="2016-03-10"/>
    <n v="2016"/>
    <s v="01:26:51"/>
    <n v="26.998052999999999"/>
    <n v="-176.84306000000001"/>
    <n v="840.66200000000003"/>
    <n v="840.66200000000003"/>
    <n v="840.66200000000003"/>
    <s v="EX1603"/>
    <s v="D2-EX1603-06"/>
    <s v="EX1603_06_20160309T182237Z.mp4_07:04:13:77"/>
    <s v="5010017"/>
    <s v="fish"/>
    <s v="seamount"/>
    <x v="3"/>
  </r>
  <r>
    <x v="7"/>
    <s v="Family"/>
    <n v="125436"/>
    <s v="Chordata"/>
    <s v="Actinopterygii"/>
    <s v="Anguilliformes"/>
    <s v="Synaphobranchidae"/>
    <s v="NA"/>
    <s v="NA"/>
    <s v="2017-03-10"/>
    <s v="ID by expert from video"/>
    <n v="1"/>
    <s v="NA"/>
    <s v="in water column"/>
    <s v="NA"/>
    <s v="primarily: basalt bedrock with manganese crust / secondary: sediment"/>
    <n v="4.5233999999999996"/>
    <n v="34.195599999999999"/>
    <n v="1.6061000000000001"/>
    <s v="North Pacific Ocean"/>
    <s v="Western Pacific"/>
    <s v="Northwestern Hawaiian Islands"/>
    <s v=" Unnamed Seamount West of Salmon Bank"/>
    <m/>
    <m/>
    <m/>
    <s v="D2-EX1603-06"/>
    <s v="2016-03-10"/>
    <n v="2016"/>
    <s v="01:30:28"/>
    <n v="26.998144"/>
    <n v="-176.84302"/>
    <n v="837.21500000000003"/>
    <n v="837.21500000000003"/>
    <n v="837.21500000000003"/>
    <s v="EX1603"/>
    <s v="D2-EX1603-06"/>
    <s v="EX1603_06_20160309T182237Z.mp4_07:07:50:81"/>
    <s v="5010030"/>
    <s v="fish"/>
    <s v="seamount"/>
    <x v="3"/>
  </r>
  <r>
    <x v="7"/>
    <s v="Family"/>
    <n v="125436"/>
    <s v="Chordata"/>
    <s v="Actinopterygii"/>
    <s v="Anguilliformes"/>
    <s v="Synaphobranchidae"/>
    <s v="NA"/>
    <s v="NA"/>
    <s v="2017-03-10"/>
    <s v="ID by expert from video"/>
    <n v="1"/>
    <s v="NA"/>
    <s v="in water column"/>
    <s v="NA"/>
    <s v="primarily: basalt bedrock with manganese crust / secondary: sediment"/>
    <n v="4.5190000000000001"/>
    <n v="34.194400000000002"/>
    <n v="1.5547"/>
    <s v="North Pacific Ocean"/>
    <s v="Western Pacific"/>
    <s v="Northwestern Hawaiian Islands"/>
    <s v=" Unnamed Seamount West of Salmon Bank"/>
    <m/>
    <m/>
    <m/>
    <s v="D2-EX1603-06"/>
    <s v="2016-03-10"/>
    <n v="2016"/>
    <s v="01:31:53"/>
    <n v="26.998207000000001"/>
    <n v="-176.84303"/>
    <n v="835.471"/>
    <n v="835.471"/>
    <n v="835.471"/>
    <s v="EX1603"/>
    <s v="D2-EX1603-06"/>
    <s v="EX1603_06_20160309T182237Z.mp4_07:09:16:37"/>
    <s v="5010035"/>
    <s v="fish"/>
    <s v="seamount"/>
    <x v="3"/>
  </r>
  <r>
    <x v="7"/>
    <s v="Family"/>
    <n v="125436"/>
    <s v="Chordata"/>
    <s v="Actinopterygii"/>
    <s v="Anguilliformes"/>
    <s v="Synaphobranchidae"/>
    <s v="NA"/>
    <s v="NA"/>
    <s v="2017-03-10"/>
    <s v="ID by expert from video"/>
    <n v="1"/>
    <s v="NA"/>
    <s v="in water column"/>
    <s v="NA"/>
    <s v="primarily: basalt bedrock with manganese crust / secondary: sediment; cobble; boulder"/>
    <n v="4.4847999999999999"/>
    <n v="34.202599999999997"/>
    <n v="1.5238"/>
    <s v="North Pacific Ocean"/>
    <s v="Western Pacific"/>
    <s v="Northwestern Hawaiian Islands"/>
    <s v=" Unnamed Seamount West of Salmon Bank"/>
    <m/>
    <m/>
    <m/>
    <s v="D2-EX1603-06"/>
    <s v="2016-03-10"/>
    <n v="2016"/>
    <s v="01:36:43"/>
    <n v="26.998349999999999"/>
    <n v="-176.84298999999999"/>
    <n v="831.40800000000002"/>
    <n v="831.40800000000002"/>
    <n v="831.40800000000002"/>
    <s v="EX1603"/>
    <s v="D2-EX1603-06"/>
    <s v="EX1603_06_20160309T182237Z.mp4_07:14:06:41"/>
    <s v="5010050"/>
    <s v="fish"/>
    <s v="seamount"/>
    <x v="3"/>
  </r>
  <r>
    <x v="7"/>
    <s v="Family"/>
    <n v="125436"/>
    <s v="Chordata"/>
    <s v="Actinopterygii"/>
    <s v="Anguilliformes"/>
    <s v="Synaphobranchidae"/>
    <s v="NA"/>
    <s v="NA"/>
    <s v="2017-03-10"/>
    <s v="ID by expert from video"/>
    <n v="1"/>
    <s v="NA"/>
    <s v="in water column"/>
    <s v="NA"/>
    <s v="primarily: basalt bedrock with manganese crust / secondary: sediment; cobble; boulder"/>
    <n v="4.4912999999999998"/>
    <n v="34.201099999999997"/>
    <n v="1.5130999999999999"/>
    <s v="North Pacific Ocean"/>
    <s v="Western Pacific"/>
    <s v="Northwestern Hawaiian Islands"/>
    <s v=" Unnamed Seamount West of Salmon Bank"/>
    <m/>
    <m/>
    <m/>
    <s v="D2-EX1603-06"/>
    <s v="2016-03-10"/>
    <n v="2016"/>
    <s v="01:39:07"/>
    <n v="26.998486"/>
    <n v="-176.84299999999999"/>
    <n v="821.00900000000001"/>
    <n v="821.00900000000001"/>
    <n v="821.00900000000001"/>
    <s v="EX1603"/>
    <s v="D2-EX1603-06"/>
    <s v="EX1603_06_20160309T182237Z.mp4_07:16:29:71"/>
    <s v="5010065"/>
    <s v="fish"/>
    <s v="seamount"/>
    <x v="3"/>
  </r>
  <r>
    <x v="7"/>
    <s v="Family"/>
    <n v="125436"/>
    <s v="Chordata"/>
    <s v="Actinopterygii"/>
    <s v="Anguilliformes"/>
    <s v="Synaphobranchidae"/>
    <s v="NA"/>
    <s v="Tentative ID"/>
    <s v="2017-03-10"/>
    <s v="ID by expert from video"/>
    <n v="2"/>
    <s v="NA"/>
    <s v="in water column"/>
    <s v="NA"/>
    <s v="primarily: basalt bedrock with manganese crust / secondary: sediment"/>
    <n v="4.7103000000000002"/>
    <n v="34.1631"/>
    <n v="1.8514999999999999"/>
    <s v="North Pacific Ocean"/>
    <s v="Western Pacific"/>
    <s v="Northwestern Hawaiian Islands"/>
    <s v=" Unnamed Seamount West of Salmon Bank"/>
    <m/>
    <m/>
    <m/>
    <s v="D2-EX1603-06"/>
    <s v="2016-03-10"/>
    <n v="2016"/>
    <s v="01:45:54"/>
    <n v="26.998761999999999"/>
    <n v="-176.84293"/>
    <n v="777.08500000000004"/>
    <n v="777.08500000000004"/>
    <n v="777.08500000000004"/>
    <s v="EX1603"/>
    <s v="D2-EX1603-06"/>
    <s v="EX1603_06_20160309T182237Z.mp4_07:23:17:46"/>
    <s v="5010090"/>
    <s v="fish"/>
    <s v="seamount"/>
    <x v="3"/>
  </r>
  <r>
    <x v="7"/>
    <s v="Family"/>
    <n v="125436"/>
    <s v="Chordata"/>
    <s v="Actinopterygii"/>
    <s v="Anguilliformes"/>
    <s v="Synaphobranchidae"/>
    <s v="NA"/>
    <s v="NA"/>
    <s v="2017-03-10"/>
    <s v="ID by expert from video"/>
    <n v="2"/>
    <s v="NA"/>
    <s v="in water column"/>
    <s v="NA"/>
    <s v="primarily: basalt bedrock with manganese crust / secondary: sediment"/>
    <n v="4.7576000000000001"/>
    <n v="34.1539"/>
    <n v="1.9301999999999999"/>
    <s v="North Pacific Ocean"/>
    <s v="Western Pacific"/>
    <s v="Northwestern Hawaiian Islands"/>
    <s v=" Unnamed Seamount West of Salmon Bank"/>
    <m/>
    <m/>
    <m/>
    <s v="D2-EX1603-06"/>
    <s v="2016-03-10"/>
    <n v="2016"/>
    <s v="01:51:03"/>
    <n v="26.999040000000001"/>
    <n v="-176.84293"/>
    <n v="767.06700000000001"/>
    <n v="767.06700000000001"/>
    <n v="767.06700000000001"/>
    <s v="EX1603"/>
    <s v="D2-EX1603-06"/>
    <s v="EX1603_06_20160309T182237Z.mp4_07:28:26:46"/>
    <s v="5010097"/>
    <s v="fish"/>
    <s v="seamount"/>
    <x v="3"/>
  </r>
  <r>
    <x v="8"/>
    <s v="Subfamily"/>
    <n v="151825"/>
    <s v="Chordata"/>
    <s v="Actinopterygii"/>
    <s v="Anguilliformes"/>
    <s v="Synaphobranchidae"/>
    <s v="NA"/>
    <s v="Tentative ID"/>
    <s v="2016-11-20"/>
    <s v="ID by expert from video"/>
    <n v="1"/>
    <s v="NA"/>
    <s v="NA"/>
    <s v="NA"/>
    <s v="primarily: cobble with manganese crust / secondary: sediment; pebble with manganese crust"/>
    <n v="3.1991999999999998"/>
    <n v="34.4621"/>
    <n v="1.1221000000000001"/>
    <s v="North Pacific Ocean"/>
    <s v="Western Pacific"/>
    <s v="Northwestern Hawaiian Islands"/>
    <s v=" south of Pearl and Hermes Atoll"/>
    <s v=" Bank 9"/>
    <s v=" South"/>
    <m/>
    <s v="D2-EX1504L2-08"/>
    <s v="2015-08-10"/>
    <n v="2015"/>
    <s v="01:33:59"/>
    <n v="26.828700999999999"/>
    <n v="-175.60749999999999"/>
    <n v="1168.9169999999999"/>
    <n v="1168.9169999999999"/>
    <n v="1168.9169999999999"/>
    <s v="EX1504L2"/>
    <s v="D2-EX1504L2-08"/>
    <s v="EX1504L2_08_20150809T194638Z.mp4_05:47:21:44"/>
    <s v="128696"/>
    <s v="fish"/>
    <s v="tablemount"/>
    <x v="0"/>
  </r>
  <r>
    <x v="8"/>
    <s v="Subfamily"/>
    <n v="151825"/>
    <s v="Chordata"/>
    <s v="Actinopterygii"/>
    <s v="Anguilliformes"/>
    <s v="Synaphobranchidae"/>
    <s v="NA"/>
    <s v="Tentative ID"/>
    <s v="2016-11-20"/>
    <s v="ID by expert from video"/>
    <n v="1"/>
    <s v="10-30 cm"/>
    <s v="NA"/>
    <s v="NA"/>
    <s v="primarily: cobble with manganese crust / secondary: sediment; pebble with manganese crust; basalt bedrock with manganese crust"/>
    <n v="3.2149999999999999"/>
    <n v="34.452100000000002"/>
    <n v="1.1129"/>
    <s v="North Pacific Ocean"/>
    <s v="Western Pacific"/>
    <s v="Northwestern Hawaiian Islands"/>
    <s v=" south of Pearl and Hermes Atoll"/>
    <s v=" Bank 9"/>
    <s v=" South"/>
    <m/>
    <s v="D2-EX1504L2-08"/>
    <s v="2015-08-10"/>
    <n v="2015"/>
    <s v="01:38:47"/>
    <n v="26.828824999999998"/>
    <n v="-175.60740000000001"/>
    <n v="1168.2619999999999"/>
    <n v="1168.2619999999999"/>
    <n v="1168.2619999999999"/>
    <s v="EX1504L2"/>
    <s v="D2-EX1504L2-08"/>
    <s v="EX1504L2_08_20150809T194638Z.mp4_05:52:08:70"/>
    <s v="128701"/>
    <s v="fish"/>
    <s v="tablemount"/>
    <x v="0"/>
  </r>
  <r>
    <x v="8"/>
    <s v="Subfamily"/>
    <n v="151825"/>
    <s v="Chordata"/>
    <s v="Actinopterygii"/>
    <s v="Anguilliformes"/>
    <s v="Synaphobranchidae"/>
    <s v="NA"/>
    <s v="Tentative ID"/>
    <s v="2016-09-12"/>
    <s v="ID by expert from video"/>
    <n v="1"/>
    <s v="NA"/>
    <s v="NA"/>
    <s v="NA"/>
    <s v="primarily: basalt bedrock with manganese crust / secondary: sediment pocket; cemented cobble with manganese crust"/>
    <n v="2.4098999999999999"/>
    <n v="34.573399999999999"/>
    <n v="2.1587999999999998"/>
    <s v="North Pacific Ocean"/>
    <s v="Western Pacific"/>
    <s v="Northwestern Hawaiian Islands"/>
    <s v=" Pioneer Bank"/>
    <s v=" North Ridge"/>
    <m/>
    <m/>
    <s v="D2-EX1504L2-14"/>
    <s v="2015-08-15"/>
    <n v="2015"/>
    <s v="20:02:52"/>
    <n v="26.201056999999999"/>
    <n v="-173.32445999999999"/>
    <n v="1637.799"/>
    <n v="1637.799"/>
    <n v="1637.799"/>
    <s v="EX1504L2"/>
    <s v="D2-EX1504L2-14"/>
    <s v="EX1504L2_14_20150815T181738Z.mp4_01:45:14:21"/>
    <s v="124379"/>
    <s v="fish"/>
    <s v="bank"/>
    <x v="4"/>
  </r>
  <r>
    <x v="8"/>
    <s v="Subfamily"/>
    <n v="151825"/>
    <s v="Chordata"/>
    <s v="Actinopterygii"/>
    <s v="Anguilliformes"/>
    <s v="Synaphobranchidae"/>
    <s v="NA"/>
    <s v="Tentative ID"/>
    <s v="2016-09-18"/>
    <s v="ID by expert from video"/>
    <n v="1"/>
    <s v="NA"/>
    <s v="NA"/>
    <s v="NA"/>
    <s v="primarily: basalt bedrock with manganese crust / secondary: cemented cobble with manganese crust; basalt boulder with manganese crust"/>
    <n v="2.3416000000000001"/>
    <n v="34.5792"/>
    <n v="2.2559"/>
    <s v="North Pacific Ocean"/>
    <s v="Western Pacific"/>
    <s v="Northwestern Hawaiian Islands"/>
    <s v=" Pioneer Bank"/>
    <s v=" North Ridge"/>
    <m/>
    <m/>
    <s v="D2-EX1504L2-14"/>
    <s v="2015-08-15"/>
    <n v="2015"/>
    <s v="20:38:32"/>
    <n v="26.200935000000001"/>
    <n v="-173.32532"/>
    <n v="1597.614"/>
    <n v="1597.614"/>
    <n v="1597.614"/>
    <s v="EX1504L2"/>
    <s v="D2-EX1504L2-14"/>
    <s v="EX1504L2_14_20150815T181738Z.mp4_02:20:54:10"/>
    <s v="124617"/>
    <s v="fish"/>
    <s v="bank"/>
    <x v="4"/>
  </r>
  <r>
    <x v="8"/>
    <s v="Subfamily"/>
    <n v="151825"/>
    <s v="Chordata"/>
    <s v="Actinopterygii"/>
    <s v="Anguilliformes"/>
    <s v="Synaphobranchidae"/>
    <s v="NA"/>
    <s v="Tentative ID"/>
    <s v="2016-09-18"/>
    <s v="ID by expert from video"/>
    <n v="1"/>
    <s v="10-30 cm"/>
    <s v="NA"/>
    <s v="NA"/>
    <s v="primarily: cemented cobble with manganese crust / secondary: basalt boulder with manganese crust; basalt bedrock with manganese crust"/>
    <n v="2.339"/>
    <n v="34.5807"/>
    <n v="2.2416"/>
    <s v="North Pacific Ocean"/>
    <s v="Western Pacific"/>
    <s v="Northwestern Hawaiian Islands"/>
    <s v=" Pioneer Bank"/>
    <s v=" North Ridge"/>
    <m/>
    <m/>
    <s v="D2-EX1504L2-14"/>
    <s v="2015-08-15"/>
    <n v="2015"/>
    <s v="20:46:56"/>
    <n v="26.200990000000001"/>
    <n v="-173.32542000000001"/>
    <n v="1585.4580000000001"/>
    <n v="1585.4580000000001"/>
    <n v="1585.4580000000001"/>
    <s v="EX1504L2"/>
    <s v="D2-EX1504L2-14"/>
    <s v="EX1504L2_14_20150815T181738Z.mp4_02:29:17:76"/>
    <s v="124689"/>
    <s v="fish"/>
    <s v="bank"/>
    <x v="4"/>
  </r>
  <r>
    <x v="8"/>
    <s v="Subfamily"/>
    <n v="151825"/>
    <s v="Chordata"/>
    <s v="Actinopterygii"/>
    <s v="Anguilliformes"/>
    <s v="Synaphobranchidae"/>
    <s v="NA"/>
    <s v="Tentative ID"/>
    <s v="2016-09-19"/>
    <s v="ID by expert from video"/>
    <n v="1"/>
    <s v="NA"/>
    <s v="NA"/>
    <s v="NA"/>
    <s v="primarily: dike rock formation of basalt bedrock with manganese crust / secondary: cemented cobble with manganese crust; basalt bedrock with manganese crust"/>
    <n v="2.3412999999999999"/>
    <n v="34.579300000000003"/>
    <n v="2.2269999999999999"/>
    <s v="North Pacific Ocean"/>
    <s v="Western Pacific"/>
    <s v="Northwestern Hawaiian Islands"/>
    <s v=" Pioneer Bank"/>
    <s v=" North Ridge"/>
    <m/>
    <m/>
    <s v="D2-EX1504L2-14"/>
    <s v="2015-08-15"/>
    <n v="2015"/>
    <s v="21:52:19"/>
    <n v="26.199860000000001"/>
    <n v="-173.32556"/>
    <n v="1570.893"/>
    <n v="1570.893"/>
    <n v="1570.893"/>
    <s v="EX1504L2"/>
    <s v="D2-EX1504L2-14"/>
    <s v="EX1504L2_14_20150815T181738Z.mp4_03:34:41:38"/>
    <s v="124901"/>
    <s v="fish"/>
    <s v="bank"/>
    <x v="4"/>
  </r>
  <r>
    <x v="8"/>
    <s v="Subfamily"/>
    <n v="151825"/>
    <s v="Chordata"/>
    <s v="Actinopterygii"/>
    <s v="Anguilliformes"/>
    <s v="Synaphobranchidae"/>
    <s v="NA"/>
    <s v="Tentative ID"/>
    <s v="2016-09-25"/>
    <s v="ID by expert from video"/>
    <n v="1"/>
    <s v="NA"/>
    <s v="NA"/>
    <s v="NA"/>
    <s v="primarily: basalt bedrock with manganese crust / secondary: sediment pocket; basalt cobble with manganese crust"/>
    <n v="2.3624999999999998"/>
    <n v="34.577199999999998"/>
    <n v="2.1995"/>
    <s v="North Pacific Ocean"/>
    <s v="Western Pacific"/>
    <s v="Northwestern Hawaiian Islands"/>
    <s v=" Pioneer Bank"/>
    <s v=" North Ridge"/>
    <m/>
    <m/>
    <s v="D2-EX1504L2-14"/>
    <s v="2015-08-16"/>
    <n v="2015"/>
    <s v="00:35:01"/>
    <n v="26.197372000000001"/>
    <n v="-173.32579000000001"/>
    <n v="1522.364"/>
    <n v="1522.364"/>
    <n v="1522.364"/>
    <s v="EX1504L2"/>
    <s v="D2-EX1504L2-14"/>
    <s v="EX1504L2_14_20150815T181738Z.mp4_06:17:23:45"/>
    <s v="125527"/>
    <s v="fish"/>
    <s v="bank"/>
    <x v="4"/>
  </r>
  <r>
    <x v="9"/>
    <s v="Species"/>
    <n v="221388"/>
    <s v="Chordata"/>
    <s v="Actinopterygii"/>
    <s v="Anguilliformes"/>
    <s v="Synaphobranchidae"/>
    <s v="Synaphobranchus"/>
    <s v="NA"/>
    <s v="2016-04-21"/>
    <s v="ID by expert from video"/>
    <n v="1"/>
    <s v="50-100 cm"/>
    <s v="NA"/>
    <s v="NA"/>
    <s v="primarily: pillow lava formation of basalt bedrock with manganese crust / secondary: basalt cobble with manganese crust; basalt boulder with manganese crust"/>
    <n v="1.8234999999999999"/>
    <n v="34.639800000000001"/>
    <n v="3.1450999999999998"/>
    <s v="North Pacific Ocean"/>
    <s v="Western Pacific"/>
    <s v="Northwestern Hawaiian Islands"/>
    <s v=" East Necker Seamount (Keoea Seamount)"/>
    <m/>
    <m/>
    <m/>
    <s v="D2-EX1504L2-01"/>
    <s v="2015-08-02"/>
    <n v="2015"/>
    <s v="23:22:01"/>
    <n v="23.224651000000001"/>
    <n v="-163.51661999999999"/>
    <n v="2082.8510000000001"/>
    <n v="2082.8510000000001"/>
    <n v="2082.8510000000001"/>
    <s v="EX1504L2"/>
    <s v="D2-EX1504L2-01"/>
    <s v="EX1504L2_01_20150802T181746Z.mp4_05:04:15:14"/>
    <s v="113602"/>
    <s v="fish"/>
    <s v="bank"/>
    <x v="4"/>
  </r>
  <r>
    <x v="9"/>
    <s v="Species"/>
    <n v="221388"/>
    <s v="Chordata"/>
    <s v="Actinopterygii"/>
    <s v="Anguilliformes"/>
    <s v="Synaphobranchidae"/>
    <s v="Synaphobranchus"/>
    <s v="NA"/>
    <s v="2016-04-22"/>
    <s v="ID by expert from video"/>
    <n v="1"/>
    <s v="NA"/>
    <s v="NA"/>
    <s v="NA"/>
    <s v="primarily: pillow lava formation of basalt bedrock with manganese crust / secondary: basalt cobble with manganese crust; basalt boulder with manganese crust"/>
    <n v="2.0369999999999999"/>
    <n v="34.624299999999998"/>
    <n v="2.7662"/>
    <s v="North Pacific Ocean"/>
    <s v="Western Pacific"/>
    <s v="Northwestern Hawaiian Islands"/>
    <s v=" East Necker Seamount (Keoea Seamount)"/>
    <m/>
    <m/>
    <m/>
    <s v="D2-EX1504L2-01"/>
    <s v="2015-08-03"/>
    <n v="2015"/>
    <s v="00:11:40"/>
    <n v="23.225770000000001"/>
    <n v="-163.51758000000001"/>
    <n v="1981.836"/>
    <n v="1981.836"/>
    <n v="1981.836"/>
    <s v="EX1504L2"/>
    <s v="D2-EX1504L2-01"/>
    <s v="EX1504L2_01_20150802T181746Z.mp4_05:53:53:63"/>
    <s v="113755"/>
    <s v="fish"/>
    <s v="bank"/>
    <x v="4"/>
  </r>
  <r>
    <x v="9"/>
    <s v="Species"/>
    <n v="221388"/>
    <s v="Chordata"/>
    <s v="Actinopterygii"/>
    <s v="Anguilliformes"/>
    <s v="Synaphobranchidae"/>
    <s v="Synaphobranchus"/>
    <s v="Tentative ID"/>
    <s v="2016-05-04"/>
    <s v="ID by expert from video"/>
    <n v="1"/>
    <s v="30-50 cm"/>
    <s v="NA"/>
    <s v="NA"/>
    <s v="primarily: pillow lava formation of basalt bedrock with manganese crust"/>
    <n v="1.7502"/>
    <n v="34.646599999999999"/>
    <n v="3.246"/>
    <s v="North Pacific Ocean"/>
    <s v="Western Pacific"/>
    <s v="Northwestern Hawaiian Islands"/>
    <s v=" N. French Frigate Shoals"/>
    <s v=" Kanehunamoku Seamount"/>
    <m/>
    <m/>
    <s v="D2-EX1504L2-02"/>
    <s v="2015-08-04"/>
    <n v="2015"/>
    <s v="00:48:31"/>
    <n v="24.431868000000001"/>
    <n v="-166.09372999999999"/>
    <n v="2377.8209999999999"/>
    <n v="2377.8209999999999"/>
    <n v="2377.8209999999999"/>
    <s v="EX1504L2"/>
    <s v="D2-EX1504L2-02"/>
    <s v="EX1504L2_02_20150803T200549Z.mp4_04:42:42:42"/>
    <s v="114743"/>
    <s v="fish"/>
    <s v="tablemount"/>
    <x v="4"/>
  </r>
  <r>
    <x v="9"/>
    <s v="Species"/>
    <n v="221388"/>
    <s v="Chordata"/>
    <s v="Actinopterygii"/>
    <s v="Anguilliformes"/>
    <s v="Synaphobranchidae"/>
    <s v="Synaphobranchus"/>
    <s v="NA"/>
    <s v="2016-07-07"/>
    <s v="ID by expert from video"/>
    <n v="1"/>
    <s v="10-30 cm"/>
    <s v="NA"/>
    <s v="NA"/>
    <s v="primarily: pillow lava formation of basalt bedrock with manganese crust"/>
    <n v="1.9180999999999999"/>
    <n v="34.625799999999998"/>
    <n v="2.9537"/>
    <s v="North Pacific Ocean"/>
    <s v="Western Pacific"/>
    <s v="Northwestern Hawaiian Islands"/>
    <s v=" West Northhampton Seamount"/>
    <s v=" South Ridge"/>
    <m/>
    <m/>
    <s v="D2-EX1504L2-06"/>
    <s v="2015-08-07"/>
    <n v="2015"/>
    <s v="22:03:20"/>
    <n v="25.081942000000002"/>
    <n v="-172.48929999999999"/>
    <n v="1967.8530000000001"/>
    <n v="1967.8530000000001"/>
    <n v="1967.8530000000001"/>
    <s v="EX1504L2"/>
    <s v="D2-EX1504L2-06"/>
    <s v="EX1504L2_06_20150807T200232Z.mp4_02:00:47:83"/>
    <s v="117790"/>
    <s v="fish"/>
    <s v="bank"/>
    <x v="4"/>
  </r>
  <r>
    <x v="9"/>
    <s v="Species"/>
    <n v="221388"/>
    <s v="Chordata"/>
    <s v="Actinopterygii"/>
    <s v="Anguilliformes"/>
    <s v="Synaphobranchidae"/>
    <s v="Synaphobranchus"/>
    <s v="NA"/>
    <s v="2016-07-07"/>
    <s v="ID by expert from video"/>
    <n v="1"/>
    <s v="NA"/>
    <s v="NA"/>
    <s v="NA"/>
    <s v="primarily: basalt bedrock with manganese crust / secondary: sediment; basalt cobble with manganese crust"/>
    <n v="1.9098999999999999"/>
    <n v="34.626199999999997"/>
    <n v="2.9527999999999999"/>
    <s v="North Pacific Ocean"/>
    <s v="Western Pacific"/>
    <s v="Northwestern Hawaiian Islands"/>
    <s v=" West Northhampton Seamount"/>
    <s v=" South Ridge"/>
    <m/>
    <m/>
    <s v="D2-EX1504L2-06"/>
    <s v="2015-08-07"/>
    <n v="2015"/>
    <s v="22:15:24"/>
    <n v="25.081866999999999"/>
    <n v="-172.48936"/>
    <n v="1964.9269999999999"/>
    <n v="1964.9269999999999"/>
    <n v="1964.9269999999999"/>
    <s v="EX1504L2"/>
    <s v="D2-EX1504L2-06"/>
    <s v="EX1504L2_06_20150807T200232Z.mp4_02:12:51:54"/>
    <s v="117825"/>
    <s v="fish"/>
    <s v="bank"/>
    <x v="4"/>
  </r>
  <r>
    <x v="9"/>
    <s v="Species"/>
    <n v="221388"/>
    <s v="Chordata"/>
    <s v="Actinopterygii"/>
    <s v="Anguilliformes"/>
    <s v="Synaphobranchidae"/>
    <s v="Synaphobranchus"/>
    <s v="NA"/>
    <s v="2016-07-07"/>
    <s v="ID by expert from video"/>
    <n v="2"/>
    <s v="30-50 cm"/>
    <s v="NA"/>
    <s v="NA"/>
    <s v="primarily: basalt bedrock with manganese crust"/>
    <n v="1.9101999999999999"/>
    <n v="34.627699999999997"/>
    <n v="2.9339"/>
    <s v="North Pacific Ocean"/>
    <s v="Western Pacific"/>
    <s v="Northwestern Hawaiian Islands"/>
    <s v=" West Northhampton Seamount"/>
    <s v=" South Ridge"/>
    <m/>
    <m/>
    <s v="D2-EX1504L2-06"/>
    <s v="2015-08-07"/>
    <n v="2015"/>
    <s v="22:22:55"/>
    <n v="25.082077000000002"/>
    <n v="-172.48944"/>
    <n v="1957.175"/>
    <n v="1957.175"/>
    <n v="1957.175"/>
    <s v="EX1504L2"/>
    <s v="D2-EX1504L2-06"/>
    <s v="EX1504L2_06_20150807T200232Z.mp4_02:20:22:61"/>
    <s v="117849"/>
    <s v="fish"/>
    <s v="bank"/>
    <x v="4"/>
  </r>
  <r>
    <x v="9"/>
    <s v="Species"/>
    <n v="221388"/>
    <s v="Chordata"/>
    <s v="Actinopterygii"/>
    <s v="Anguilliformes"/>
    <s v="Synaphobranchidae"/>
    <s v="Synaphobranchus"/>
    <s v="NA"/>
    <s v="2016-07-07"/>
    <s v="ID by expert from video"/>
    <n v="1"/>
    <s v="NA"/>
    <s v="NA"/>
    <s v="NA"/>
    <s v="primarily: basalt bedrock with manganese crust / secondary: basalt cobble with manganese crust"/>
    <n v="1.9076"/>
    <n v="34.627600000000001"/>
    <n v="2.9912000000000001"/>
    <s v="North Pacific Ocean"/>
    <s v="Western Pacific"/>
    <s v="Northwestern Hawaiian Islands"/>
    <s v=" West Northhampton Seamount"/>
    <s v=" South Ridge"/>
    <m/>
    <m/>
    <s v="D2-EX1504L2-06"/>
    <s v="2015-08-07"/>
    <n v="2015"/>
    <s v="22:25:19"/>
    <n v="25.082208999999999"/>
    <n v="-172.48931999999999"/>
    <n v="1953.278"/>
    <n v="1953.278"/>
    <n v="1953.278"/>
    <s v="EX1504L2"/>
    <s v="D2-EX1504L2-06"/>
    <s v="EX1504L2_06_20150807T200232Z.mp4_02:22:46:89"/>
    <s v="117868"/>
    <s v="fish"/>
    <s v="bank"/>
    <x v="4"/>
  </r>
  <r>
    <x v="9"/>
    <s v="Species"/>
    <n v="221388"/>
    <s v="Chordata"/>
    <s v="Actinopterygii"/>
    <s v="Anguilliformes"/>
    <s v="Synaphobranchidae"/>
    <s v="Synaphobranchus"/>
    <s v="Tentative ID"/>
    <s v="2016-11-12"/>
    <s v="ID by expert from video"/>
    <n v="1"/>
    <s v="NA"/>
    <s v="NA"/>
    <s v="NA"/>
    <s v="primarily: bedrock with manganese crust / secondary: sediment; cobble with manganese crust; boulder with manganese crust"/>
    <n v="2.7250000000000001"/>
    <n v="34.521900000000002"/>
    <n v="1.5838000000000001"/>
    <s v="North Pacific Ocean"/>
    <s v="Western Pacific"/>
    <s v="Northwestern Hawaiian Islands"/>
    <s v=" south of Pearl and Hermes Atoll"/>
    <s v=" Bank 9"/>
    <s v=" South"/>
    <m/>
    <s v="D2-EX1504L2-08"/>
    <s v="2015-08-09"/>
    <n v="2015"/>
    <s v="21:10:36"/>
    <n v="26.822310999999999"/>
    <n v="-175.60668999999999"/>
    <n v="1372.9269999999999"/>
    <n v="1372.9269999999999"/>
    <n v="1372.9269999999999"/>
    <s v="EX1504L2"/>
    <s v="D2-EX1504L2-08"/>
    <s v="EX1504L2_08_20150809T194638Z.mp4_01:23:58:38"/>
    <s v="128202"/>
    <s v="fish"/>
    <s v="tablemount"/>
    <x v="2"/>
  </r>
  <r>
    <x v="9"/>
    <s v="Species"/>
    <n v="221388"/>
    <s v="Chordata"/>
    <s v="Actinopterygii"/>
    <s v="Anguilliformes"/>
    <s v="Synaphobranchidae"/>
    <s v="Synaphobranchus"/>
    <s v="NA"/>
    <s v="2016-10-22"/>
    <s v="ID by expert from video"/>
    <n v="1"/>
    <s v="NA"/>
    <s v="NA"/>
    <s v="NA"/>
    <s v="primarily: sediment-covered limestone bedrock with manganese crust / secondary: sediment pocket"/>
    <n v="2.5758999999999999"/>
    <n v="34.566499999999998"/>
    <n v="2.1998000000000002"/>
    <s v="North Pacific Ocean"/>
    <s v="Western Pacific"/>
    <s v="Northwestern Hawaiian Islands"/>
    <s v=" Gardner Pinnacles"/>
    <s v=" North Reef Terrace"/>
    <m/>
    <m/>
    <s v="D2-EX1504L2-16"/>
    <s v="2015-08-17"/>
    <n v="2015"/>
    <s v="19:30:09"/>
    <n v="25.63815"/>
    <n v="-168.84996000000001"/>
    <n v="1560.877"/>
    <n v="1560.877"/>
    <n v="1560.877"/>
    <s v="EX1504L2"/>
    <s v="D2-EX1504L2-16"/>
    <s v="EX1504L2_16_20150817T180819Z.mp4_01:21:49:65"/>
    <s v="127064"/>
    <s v="fish"/>
    <s v="bank"/>
    <x v="1"/>
  </r>
  <r>
    <x v="9"/>
    <s v="Species"/>
    <n v="221388"/>
    <s v="Chordata"/>
    <s v="Actinopterygii"/>
    <s v="Anguilliformes"/>
    <s v="Synaphobranchidae"/>
    <s v="Synaphobranchus"/>
    <s v="NA"/>
    <s v="2016-11-05"/>
    <s v="ID by expert from video"/>
    <n v="1"/>
    <s v="30-50 cm"/>
    <s v="NA"/>
    <s v="NA"/>
    <s v="primarily: sediment-covered limestone bedrock with manganese crust"/>
    <n v="2.6375000000000002"/>
    <n v="34.561300000000003"/>
    <n v="2.1501000000000001"/>
    <s v="North Pacific Ocean"/>
    <s v="Western Pacific"/>
    <s v="Northwestern Hawaiian Islands"/>
    <s v=" Gardner Pinnacles"/>
    <s v=" North Reef Terrace"/>
    <m/>
    <m/>
    <s v="D2-EX1504L2-16"/>
    <s v="2015-08-17"/>
    <n v="2015"/>
    <s v="22:46:00"/>
    <n v="25.642319000000001"/>
    <n v="-168.84898000000001"/>
    <n v="1457.07"/>
    <n v="1457.07"/>
    <n v="1457.07"/>
    <s v="EX1504L2"/>
    <s v="D2-EX1504L2-16"/>
    <s v="EX1504L2_16_20150817T180819Z.mp4_04:37:40:81"/>
    <s v="127480"/>
    <s v="fish"/>
    <s v="bank"/>
    <x v="1"/>
  </r>
  <r>
    <x v="9"/>
    <s v="Species"/>
    <n v="221388"/>
    <s v="Chordata"/>
    <s v="Actinopterygii"/>
    <s v="Anguilliformes"/>
    <s v="Synaphobranchidae"/>
    <s v="Synaphobranchus"/>
    <s v="NA"/>
    <s v="2016-12-12"/>
    <s v="ID by expert from video"/>
    <n v="1"/>
    <s v="50-100 cm"/>
    <s v="NA"/>
    <s v="NA"/>
    <s v="primarily: basalt bedrock with manganese crust / secondary: basalt cobble with manganese crust"/>
    <n v="1.8339000000000001"/>
    <n v="34.634300000000003"/>
    <n v="3.0524"/>
    <s v="North Pacific Ocean"/>
    <s v="Western Pacific"/>
    <s v="Northwestern Hawaiian Islands"/>
    <s v=" Gardner Pinnacles"/>
    <s v=" North Ridge"/>
    <m/>
    <m/>
    <s v="D2-EX1504L2-17"/>
    <s v="2015-08-18"/>
    <n v="2015"/>
    <s v="22:26:06"/>
    <n v="25.882121999999999"/>
    <n v="-167.78082000000001"/>
    <n v="2030.3820000000001"/>
    <n v="2030.3820000000001"/>
    <n v="2030.3820000000001"/>
    <s v="EX1504L2"/>
    <s v="D2-EX1504L2-17"/>
    <s v="EX1504L2_17_20150818T180432Z.mp4_04:21:34:07"/>
    <s v="5000240"/>
    <s v="fish"/>
    <s v="bank"/>
    <x v="4"/>
  </r>
  <r>
    <x v="9"/>
    <s v="Species"/>
    <n v="221388"/>
    <s v="Chordata"/>
    <s v="Actinopterygii"/>
    <s v="Anguilliformes"/>
    <s v="Synaphobranchidae"/>
    <s v="Synaphobranchus"/>
    <s v="NA"/>
    <s v="2016-12-27"/>
    <s v="ID by expert from video"/>
    <n v="1"/>
    <s v="30-50 cm"/>
    <s v="NA"/>
    <s v="NA"/>
    <s v="primarily: pillow lava formation of basalt bedrock with manganese crust / secondary: basalt cobble with manganese crust; basalt boulder with manganese crust / comments: Large broken pillow formations"/>
    <n v="2.6646000000000001"/>
    <n v="34.5794"/>
    <n v="2.2911999999999999"/>
    <s v="North Pacific Ocean"/>
    <s v="Western Pacific"/>
    <s v="Northwestern Hawaiian Islands"/>
    <s v=" Nihoa Island"/>
    <s v=" West"/>
    <m/>
    <m/>
    <s v="D2-EX1504L2-18"/>
    <s v="2015-08-20"/>
    <n v="2015"/>
    <s v="21:54:48"/>
    <n v="23.183031"/>
    <n v="-162.45501999999999"/>
    <n v="1520.5050000000001"/>
    <n v="1520.5050000000001"/>
    <n v="1520.5050000000001"/>
    <s v="EX1504L2"/>
    <s v="D2-EX1504L2-18"/>
    <s v="EX1504L2_18_20150820T180847Z.mp4_03:46:01:40"/>
    <s v="5001745"/>
    <s v="fish"/>
    <s v="island"/>
    <x v="6"/>
  </r>
  <r>
    <x v="9"/>
    <s v="Species"/>
    <n v="221388"/>
    <s v="Chordata"/>
    <s v="Actinopterygii"/>
    <s v="Anguilliformes"/>
    <s v="Synaphobranchidae"/>
    <s v="Synaphobranchus"/>
    <s v="NA"/>
    <s v="2016-12-27"/>
    <s v="ID by expert from video"/>
    <n v="1"/>
    <s v="NA"/>
    <s v="NA"/>
    <s v="NA"/>
    <s v="primarily: pillow lava formation of basalt bedrock with manganese crust / secondary: sediment pocket; basalt cobble with manganese crust"/>
    <n v="2.7326000000000001"/>
    <n v="34.575899999999997"/>
    <n v="2.2475000000000001"/>
    <s v="North Pacific Ocean"/>
    <s v="Western Pacific"/>
    <s v="Northwestern Hawaiian Islands"/>
    <s v=" Nihoa Island"/>
    <s v=" West"/>
    <m/>
    <m/>
    <s v="D2-EX1504L2-18"/>
    <s v="2015-08-20"/>
    <n v="2015"/>
    <s v="22:01:15"/>
    <n v="23.182928"/>
    <n v="-162.45502999999999"/>
    <n v="1521.0250000000001"/>
    <n v="1521.0250000000001"/>
    <n v="1521.0250000000001"/>
    <s v="EX1504L2"/>
    <s v="D2-EX1504L2-18"/>
    <s v="EX1504L2_18_20150820T180847Z.mp4_03:52:28:36"/>
    <s v="5001774"/>
    <s v="fish"/>
    <s v="island"/>
    <x v="6"/>
  </r>
  <r>
    <x v="9"/>
    <s v="Species"/>
    <n v="221388"/>
    <s v="Chordata"/>
    <s v="Actinopterygii"/>
    <s v="Anguilliformes"/>
    <s v="Synaphobranchidae"/>
    <s v="Synaphobranchus"/>
    <s v="NA"/>
    <s v="2017-02-09"/>
    <s v="ID by expert from video"/>
    <n v="1"/>
    <s v="NA"/>
    <s v="NA"/>
    <s v="NA"/>
    <s v="primarily: sediment / secondary: basalt boulder"/>
    <n v="3.0084"/>
    <n v="34.548900000000003"/>
    <n v="2.0535999999999999"/>
    <s v="North Pacific Ocean"/>
    <s v="Western Pacific"/>
    <s v="Northwestern Hawaiian Islands"/>
    <s v=" N. French Frigate Shoals"/>
    <s v=" Submarine Canyon"/>
    <m/>
    <m/>
    <s v="D2-EX1603-02"/>
    <s v="2016-02-28"/>
    <n v="2016"/>
    <s v="19:45:34"/>
    <n v="23.944762999999998"/>
    <n v="-166.03755000000001"/>
    <n v="1402.864"/>
    <n v="1402.864"/>
    <n v="1402.864"/>
    <s v="EX1603"/>
    <s v="D2-EX1603-02"/>
    <s v="EX1603_02_20160228T183012Z.mp4_01:15:21:89"/>
    <s v="5004134"/>
    <s v="fish"/>
    <s v="atoll"/>
    <x v="2"/>
  </r>
  <r>
    <x v="9"/>
    <s v="Species"/>
    <n v="221388"/>
    <s v="Chordata"/>
    <s v="Actinopterygii"/>
    <s v="Anguilliformes"/>
    <s v="Synaphobranchidae"/>
    <s v="Synaphobranchus"/>
    <s v="NA"/>
    <s v="2017-02-09"/>
    <s v="ID by expert from video"/>
    <n v="1"/>
    <s v="50-100 cm"/>
    <s v="NA"/>
    <s v="NA"/>
    <s v="primarily: sediment / secondary: basalt boulder"/>
    <n v="3.0390000000000001"/>
    <n v="34.545900000000003"/>
    <n v="2.0388999999999999"/>
    <s v="North Pacific Ocean"/>
    <s v="Western Pacific"/>
    <s v="Northwestern Hawaiian Islands"/>
    <s v=" N. French Frigate Shoals"/>
    <s v=" Submarine Canyon"/>
    <m/>
    <m/>
    <s v="D2-EX1603-02"/>
    <s v="2016-02-28"/>
    <n v="2016"/>
    <s v="19:51:49"/>
    <n v="23.944884999999999"/>
    <n v="-166.0376"/>
    <n v="1407.0170000000001"/>
    <n v="1407.0170000000001"/>
    <n v="1407.0170000000001"/>
    <s v="EX1603"/>
    <s v="D2-EX1603-02"/>
    <s v="EX1603_02_20160228T183012Z.mp4_01:21:36:58"/>
    <s v="5004143"/>
    <s v="fish"/>
    <s v="atoll"/>
    <x v="2"/>
  </r>
  <r>
    <x v="9"/>
    <s v="Species"/>
    <n v="221388"/>
    <s v="Chordata"/>
    <s v="Actinopterygii"/>
    <s v="Anguilliformes"/>
    <s v="Synaphobranchidae"/>
    <s v="Synaphobranchus"/>
    <s v="NA"/>
    <s v="2017-02-15"/>
    <s v="ID by expert from video"/>
    <n v="1"/>
    <s v="NA"/>
    <s v="in water column"/>
    <s v="NA"/>
    <s v="primarily: pillow lava formation of basalt bedrock with manganese crust / secondary: sediment"/>
    <n v="1.6174999999999999"/>
    <n v="34.657699999999998"/>
    <n v="3.7244000000000002"/>
    <s v="North Pacific Ocean"/>
    <s v="Western Pacific"/>
    <s v="Northwestern Hawaiian Islands"/>
    <s v=" Pioneer Bank"/>
    <s v=" South Ridge"/>
    <m/>
    <m/>
    <s v="D2-EX1603-03"/>
    <s v="2016-03-02"/>
    <n v="2016"/>
    <s v="21:03:54"/>
    <n v="25.425428"/>
    <n v="-173.54340999999999"/>
    <n v="2333.9259999999999"/>
    <n v="2333.9259999999999"/>
    <n v="2333.9259999999999"/>
    <s v="EX1603"/>
    <s v="D2-EX1603-03"/>
    <s v="EX1603_03_20160302T184419Z.mp4_02:19:34:88"/>
    <s v="5005467"/>
    <s v="fish"/>
    <s v="bank"/>
    <x v="4"/>
  </r>
  <r>
    <x v="9"/>
    <s v="Species"/>
    <n v="221388"/>
    <s v="Chordata"/>
    <s v="Actinopterygii"/>
    <s v="Anguilliformes"/>
    <s v="Synaphobranchidae"/>
    <s v="Synaphobranchus"/>
    <s v="NA"/>
    <s v="2017-03-01"/>
    <s v="ID by expert from video"/>
    <n v="1"/>
    <s v="NA"/>
    <s v="in water column"/>
    <s v="NA"/>
    <s v="primarily: basalt bedrock with manganese crust / secondary: sediment; cobble; boulder with manganese crust"/>
    <n v="2.2965"/>
    <n v="34.591200000000001"/>
    <n v="2.5047999999999999"/>
    <s v="North Pacific Ocean"/>
    <s v="Western Pacific"/>
    <s v="Northwestern Hawaiian Islands"/>
    <s v=" Unnamed Seamount East of Bank 9"/>
    <s v=" Southwest Ridge"/>
    <m/>
    <m/>
    <s v="D2-EX1603-05"/>
    <s v="2016-03-05"/>
    <n v="2016"/>
    <s v="21:19:37"/>
    <n v="26.644172999999999"/>
    <n v="-175.39748"/>
    <n v="1702.5129999999999"/>
    <n v="1702.5129999999999"/>
    <n v="1702.5129999999999"/>
    <s v="EX1603"/>
    <s v="D2-EX1603-05"/>
    <s v="EX1603_05_20160305T180627Z.mp4_03:13:10:15"/>
    <s v="5008074"/>
    <s v="fish"/>
    <s v="seamount"/>
    <x v="3"/>
  </r>
  <r>
    <x v="9"/>
    <s v="Species"/>
    <n v="221388"/>
    <s v="Chordata"/>
    <s v="Actinopterygii"/>
    <s v="Anguilliformes"/>
    <s v="Synaphobranchidae"/>
    <s v="Synaphobranchus"/>
    <s v="NA"/>
    <s v="2017-03-01"/>
    <s v="ID by expert from video"/>
    <n v="1"/>
    <s v="NA"/>
    <s v="in water column"/>
    <s v="NA"/>
    <s v="primarily: basalt bedrock with manganese crust / secondary: sediment; cobble; boulder with manganese crust"/>
    <n v="2.3018999999999998"/>
    <n v="34.590800000000002"/>
    <n v="2.5204"/>
    <s v="North Pacific Ocean"/>
    <s v="Western Pacific"/>
    <s v="Northwestern Hawaiian Islands"/>
    <s v=" Unnamed Seamount East of Bank 9"/>
    <s v=" Southwest Ridge"/>
    <m/>
    <m/>
    <s v="D2-EX1603-05"/>
    <s v="2016-03-05"/>
    <n v="2016"/>
    <s v="21:23:37"/>
    <n v="26.644221999999999"/>
    <n v="-175.39731"/>
    <n v="1699.6690000000001"/>
    <n v="1699.6690000000001"/>
    <n v="1699.6690000000001"/>
    <s v="EX1603"/>
    <s v="D2-EX1603-05"/>
    <s v="EX1603_05_20160305T180627Z.mp4_03:17:09:95"/>
    <s v="5008087"/>
    <s v="fish"/>
    <s v="seamount"/>
    <x v="3"/>
  </r>
  <r>
    <x v="9"/>
    <s v="Species"/>
    <n v="221388"/>
    <s v="Chordata"/>
    <s v="Actinopterygii"/>
    <s v="Anguilliformes"/>
    <s v="Synaphobranchidae"/>
    <s v="Synaphobranchus"/>
    <s v="NA"/>
    <s v="2017-03-01"/>
    <s v="ID by expert from video"/>
    <n v="1"/>
    <s v="50-100 cm"/>
    <s v="in water column"/>
    <s v="NA"/>
    <s v="primarily: basalt bedrock with manganese crust / secondary: sediment; cobble"/>
    <n v="2.3589000000000002"/>
    <n v="34.585500000000003"/>
    <n v="2.4470000000000001"/>
    <s v="North Pacific Ocean"/>
    <s v="Western Pacific"/>
    <s v="Northwestern Hawaiian Islands"/>
    <s v=" Unnamed Seamount East of Bank 9"/>
    <s v=" Southwest Ridge"/>
    <m/>
    <m/>
    <s v="D2-EX1603-05"/>
    <s v="2016-03-05"/>
    <n v="2016"/>
    <s v="22:14:34"/>
    <n v="26.645143999999998"/>
    <n v="-175.39670000000001"/>
    <n v="1646.9079999999999"/>
    <n v="1646.9079999999999"/>
    <n v="1646.9079999999999"/>
    <s v="EX1603"/>
    <s v="D2-EX1603-05"/>
    <s v="EX1603_05_20160305T180627Z.mp4_04:08:07:01"/>
    <s v="5008180"/>
    <s v="fish"/>
    <s v="seamount"/>
    <x v="3"/>
  </r>
  <r>
    <x v="9"/>
    <s v="Species"/>
    <n v="221388"/>
    <s v="Chordata"/>
    <s v="Actinopterygii"/>
    <s v="Anguilliformes"/>
    <s v="Synaphobranchidae"/>
    <s v="Synaphobranchus"/>
    <s v="NA"/>
    <s v="2017-03-01"/>
    <s v="ID by expert from video"/>
    <n v="1"/>
    <s v="NA"/>
    <s v="in water column"/>
    <s v="NA"/>
    <s v="primarily: basalt bedrock with manganese crust / secondary: sediment; boulder with manganese crust"/>
    <n v="2.3595000000000002"/>
    <n v="34.587899999999998"/>
    <n v="2.4535999999999998"/>
    <s v="North Pacific Ocean"/>
    <s v="Western Pacific"/>
    <s v="Northwestern Hawaiian Islands"/>
    <s v=" Unnamed Seamount East of Bank 9"/>
    <s v=" Southwest Ridge"/>
    <m/>
    <m/>
    <s v="D2-EX1603-05"/>
    <s v="2016-03-05"/>
    <n v="2016"/>
    <s v="23:35:30"/>
    <n v="26.645586000000002"/>
    <n v="-175.39609999999999"/>
    <n v="1637.2629999999999"/>
    <n v="1637.2629999999999"/>
    <n v="1637.2629999999999"/>
    <s v="EX1603"/>
    <s v="D2-EX1603-05"/>
    <s v="EX1603_05_20160305T180627Z.mp4_05:29:03:37"/>
    <s v="5008257"/>
    <s v="fish"/>
    <s v="seamount"/>
    <x v="3"/>
  </r>
  <r>
    <x v="9"/>
    <s v="Species"/>
    <n v="221388"/>
    <s v="Chordata"/>
    <s v="Actinopterygii"/>
    <s v="Anguilliformes"/>
    <s v="Synaphobranchidae"/>
    <s v="Synaphobranchus"/>
    <s v="NA"/>
    <s v="2017-03-17"/>
    <s v="ID by expert from video"/>
    <n v="2"/>
    <s v="NA"/>
    <s v="in water column"/>
    <s v="NA"/>
    <s v="primarily: basalt bedrock with manganese crust / secondary: sediment"/>
    <n v="2.0409000000000002"/>
    <n v="34.613100000000003"/>
    <n v="2.8262999999999998"/>
    <s v="North Pacific Ocean"/>
    <s v="Western Pacific"/>
    <s v="Northwestern Hawaiian Islands"/>
    <s v=" Castellano Seamount"/>
    <s v=" Southeast Ridge"/>
    <m/>
    <m/>
    <s v="D2-EX1603-07"/>
    <s v="2016-03-10"/>
    <n v="2016"/>
    <s v="23:53:04"/>
    <n v="26.431920000000002"/>
    <n v="-177.80385000000001"/>
    <n v="1912.35"/>
    <n v="1912.35"/>
    <n v="1912.35"/>
    <s v="EX1603"/>
    <s v="D2-EX1603-07"/>
    <s v="EX1603_07_20160310T181739Z.mp4_05:35:25:25"/>
    <s v="5011727"/>
    <s v="fish"/>
    <s v="seamount"/>
    <x v="4"/>
  </r>
  <r>
    <x v="9"/>
    <s v="Species"/>
    <n v="221388"/>
    <s v="Chordata"/>
    <s v="Actinopterygii"/>
    <s v="Anguilliformes"/>
    <s v="Synaphobranchidae"/>
    <s v="Synaphobranchus"/>
    <s v="NA"/>
    <s v="2017-03-17"/>
    <s v="ID by expert from video"/>
    <n v="1"/>
    <s v="50-100 cm"/>
    <s v="in water column"/>
    <s v="NA"/>
    <s v="primarily: basalt bedrock with manganese crust / secondary: sediment"/>
    <n v="2.0448"/>
    <n v="34.612900000000003"/>
    <n v="2.7793999999999999"/>
    <s v="North Pacific Ocean"/>
    <s v="Western Pacific"/>
    <s v="Northwestern Hawaiian Islands"/>
    <s v=" Castellano Seamount"/>
    <s v=" Southeast Ridge"/>
    <m/>
    <m/>
    <s v="D2-EX1603-07"/>
    <s v="2016-03-10"/>
    <n v="2016"/>
    <s v="23:56:33"/>
    <n v="26.431920000000002"/>
    <n v="-177.80394000000001"/>
    <n v="1912.6279999999999"/>
    <n v="1912.6279999999999"/>
    <n v="1912.6279999999999"/>
    <s v="EX1603"/>
    <s v="D2-EX1603-07"/>
    <s v="EX1603_07_20160310T181739Z.mp4_05:38:53:98"/>
    <s v="5011743"/>
    <s v="fish"/>
    <s v="seamount"/>
    <x v="4"/>
  </r>
  <r>
    <x v="10"/>
    <s v="Genus"/>
    <n v="125656"/>
    <s v="Chordata"/>
    <s v="Actinopterygii"/>
    <s v="Anguilliformes"/>
    <s v="Synaphobranchidae"/>
    <s v="Synaphobranchus"/>
    <s v="Synaphobranchus affinis or kaupii"/>
    <s v="2016-11-20"/>
    <s v="ID by expert from video"/>
    <n v="1"/>
    <s v="50-100 cm"/>
    <s v="NA"/>
    <s v="NA"/>
    <s v="primarily: bedrock with manganese crust / secondary: sediment pocket"/>
    <n v="3.0585"/>
    <n v="34.474400000000003"/>
    <n v="1.2387999999999999"/>
    <s v="North Pacific Ocean"/>
    <s v="Western Pacific"/>
    <s v="Northwestern Hawaiian Islands"/>
    <s v=" south of Pearl and Hermes Atoll"/>
    <s v=" Bank 9"/>
    <s v=" South"/>
    <m/>
    <s v="D2-EX1504L2-08"/>
    <s v="2015-08-10"/>
    <n v="2015"/>
    <s v="00:04:33"/>
    <n v="26.827252999999999"/>
    <n v="-175.60745"/>
    <n v="1197.701"/>
    <n v="1197.701"/>
    <n v="1197.701"/>
    <s v="EX1504L2"/>
    <s v="D2-EX1504L2-08"/>
    <s v="EX1504L2_08_20150809T194638Z.mp4_04:17:55:01"/>
    <s v="128574"/>
    <s v="fish"/>
    <s v="tablemount"/>
    <x v="0"/>
  </r>
  <r>
    <x v="10"/>
    <s v="Genus"/>
    <n v="125656"/>
    <s v="Chordata"/>
    <s v="Actinopterygii"/>
    <s v="Anguilliformes"/>
    <s v="Synaphobranchidae"/>
    <s v="Synaphobranchus"/>
    <s v="NA"/>
    <s v="2016-11-20"/>
    <s v="ID by expert from video"/>
    <n v="1"/>
    <s v="NA"/>
    <s v="NA"/>
    <s v="NA"/>
    <s v="primarily: cobble with manganese crust / secondary: sediment; pebble with manganese crust"/>
    <n v="3.1303000000000001"/>
    <n v="34.4634"/>
    <n v="1.1752"/>
    <s v="North Pacific Ocean"/>
    <s v="Western Pacific"/>
    <s v="Northwestern Hawaiian Islands"/>
    <s v=" south of Pearl and Hermes Atoll"/>
    <s v=" Bank 9"/>
    <s v=" South"/>
    <m/>
    <s v="D2-EX1504L2-08"/>
    <s v="2015-08-10"/>
    <n v="2015"/>
    <s v="01:05:19"/>
    <n v="26.828499999999998"/>
    <n v="-175.60748000000001"/>
    <n v="1168.7850000000001"/>
    <n v="1168.7850000000001"/>
    <n v="1168.7850000000001"/>
    <s v="EX1504L2"/>
    <s v="D2-EX1504L2-08"/>
    <s v="EX1504L2_08_20150809T194638Z.mp4_05:18:41:36"/>
    <s v="128671"/>
    <s v="fish"/>
    <s v="tablemount"/>
    <x v="0"/>
  </r>
  <r>
    <x v="10"/>
    <s v="Genus"/>
    <n v="125656"/>
    <s v="Chordata"/>
    <s v="Actinopterygii"/>
    <s v="Anguilliformes"/>
    <s v="Synaphobranchidae"/>
    <s v="Synaphobranchus"/>
    <s v="NA"/>
    <s v="2017-02-10"/>
    <s v="ID by expert from video"/>
    <n v="1"/>
    <s v="NA"/>
    <s v="in water column"/>
    <s v="NA"/>
    <s v="primarily: basalt bedrock / secondary: sediment"/>
    <n v="3.4331999999999998"/>
    <n v="34.505400000000002"/>
    <n v="1.6777"/>
    <s v="North Pacific Ocean"/>
    <s v="Western Pacific"/>
    <s v="Northwestern Hawaiian Islands"/>
    <s v=" N. French Frigate Shoals"/>
    <s v=" Submarine Canyon"/>
    <m/>
    <m/>
    <s v="D2-EX1603-02"/>
    <s v="2016-02-29"/>
    <n v="2016"/>
    <s v="00:47:26"/>
    <n v="23.945540999999999"/>
    <n v="-166.04176000000001"/>
    <n v="1087.857"/>
    <n v="1087.857"/>
    <n v="1087.857"/>
    <s v="EX1603"/>
    <s v="D2-EX1603-02"/>
    <s v="EX1603_02_20160228T183012Z.mp4_06:17:13:56"/>
    <s v="5004701"/>
    <s v="fish"/>
    <s v="atoll"/>
    <x v="2"/>
  </r>
  <r>
    <x v="10"/>
    <s v="Genus"/>
    <n v="125656"/>
    <s v="Chordata"/>
    <s v="Actinopterygii"/>
    <s v="Anguilliformes"/>
    <s v="Synaphobranchidae"/>
    <s v="Synaphobranchus"/>
    <s v="NA"/>
    <s v="2017-03-17"/>
    <s v="ID by expert from video"/>
    <n v="1"/>
    <s v="NA"/>
    <s v="in water column"/>
    <s v="NA"/>
    <s v="primarily: basalt bedrock with manganese crust / secondary: sediment"/>
    <n v="2.0230000000000001"/>
    <n v="34.615400000000001"/>
    <n v="2.7837000000000001"/>
    <s v="North Pacific Ocean"/>
    <s v="Western Pacific"/>
    <s v="Northwestern Hawaiian Islands"/>
    <s v=" Castellano Seamount"/>
    <s v=" Southeast Ridge"/>
    <m/>
    <m/>
    <s v="D2-EX1603-07"/>
    <s v="2016-03-10"/>
    <n v="2016"/>
    <s v="23:47:42"/>
    <n v="26.431947999999998"/>
    <n v="-177.80356"/>
    <n v="1918.5119999999999"/>
    <n v="1918.5119999999999"/>
    <n v="1918.5119999999999"/>
    <s v="EX1603"/>
    <s v="D2-EX1603-07"/>
    <s v="EX1603_07_20160310T181739Z.mp4_05:30:03:34"/>
    <s v="5011691"/>
    <s v="fish"/>
    <s v="seamount"/>
    <x v="4"/>
  </r>
  <r>
    <x v="11"/>
    <s v="Species"/>
    <n v="126370"/>
    <s v="Chordata"/>
    <s v="Actinopterygii"/>
    <s v="Aulopiformes"/>
    <s v="Bathysauridae"/>
    <s v="Bathysaurus"/>
    <s v="NA"/>
    <s v="2017-02-08"/>
    <s v="ID by expert from video"/>
    <n v="1"/>
    <s v="10-30 cm"/>
    <s v="NA"/>
    <s v="sediment"/>
    <s v="primarily: sediment / secondary: pebble"/>
    <n v="1.472"/>
    <n v="34.692100000000003"/>
    <n v="4.4884000000000004"/>
    <s v="North Pacific Ocean"/>
    <s v="Western Pacific"/>
    <s v="Northwestern Hawaiian Islands"/>
    <s v=" Necker Island"/>
    <s v=" Northeast"/>
    <m/>
    <m/>
    <s v="D2-EX1603-01"/>
    <s v="2016-02-27"/>
    <n v="2016"/>
    <s v="22:30:35"/>
    <n v="23.573675000000001"/>
    <n v="-164.02846"/>
    <n v="4283.6710000000003"/>
    <n v="4283.6710000000003"/>
    <n v="4283.6710000000003"/>
    <s v="EX1603"/>
    <s v="D2-EX1603-01"/>
    <s v="EX1603_01_20160227T193110Z.mp4_02:59:25:36"/>
    <s v="5003983"/>
    <s v="fish"/>
    <s v="island"/>
    <x v="2"/>
  </r>
  <r>
    <x v="12"/>
    <s v="Species"/>
    <n v="221394"/>
    <s v="Chordata"/>
    <s v="Actinopterygii"/>
    <s v="Aulopiformes"/>
    <s v="Ipnopidae"/>
    <s v="Bathypterois"/>
    <s v="Tentative ID"/>
    <s v="2016-11-04"/>
    <s v="ID by expert from video"/>
    <n v="1"/>
    <s v="NA"/>
    <s v="NA"/>
    <s v="sediment-covered limestone bedrock with manganese crust"/>
    <s v="primarily: sediment-covered limestone bedrock with manganese crust"/>
    <n v="2.6379000000000001"/>
    <n v="34.561399999999999"/>
    <n v="2.1404000000000001"/>
    <s v="North Pacific Ocean"/>
    <s v="Western Pacific"/>
    <s v="Northwestern Hawaiian Islands"/>
    <s v=" Gardner Pinnacles"/>
    <s v=" North Reef Terrace"/>
    <m/>
    <m/>
    <s v="D2-EX1504L2-16"/>
    <s v="2015-08-17"/>
    <n v="2015"/>
    <s v="20:56:56"/>
    <n v="25.639803000000001"/>
    <n v="-168.85117"/>
    <n v="1465.8"/>
    <n v="1465.8"/>
    <n v="1465.8"/>
    <s v="EX1504L2"/>
    <s v="D2-EX1504L2-16"/>
    <s v="EX1504L2_16_20150817T180819Z.mp4_02:48:37:32"/>
    <s v="127205"/>
    <s v="fish"/>
    <s v="bank"/>
    <x v="1"/>
  </r>
  <r>
    <x v="12"/>
    <s v="Species"/>
    <n v="221394"/>
    <s v="Chordata"/>
    <s v="Actinopterygii"/>
    <s v="Aulopiformes"/>
    <s v="Ipnopidae"/>
    <s v="Bathypterois"/>
    <s v="NA"/>
    <s v="2016-11-04"/>
    <s v="ID by expert from video"/>
    <n v="1"/>
    <s v="10-30 cm"/>
    <s v="NA"/>
    <s v="sediment-covered limestone bedrock with manganese crust"/>
    <s v="primarily: sediment-covered limestone bedrock with manganese crust"/>
    <n v="2.6065999999999998"/>
    <n v="34.564999999999998"/>
    <n v="2.1629999999999998"/>
    <s v="North Pacific Ocean"/>
    <s v="Western Pacific"/>
    <s v="Northwestern Hawaiian Islands"/>
    <s v=" Gardner Pinnacles"/>
    <s v=" North Reef Terrace"/>
    <m/>
    <m/>
    <s v="D2-EX1504L2-16"/>
    <s v="2015-08-17"/>
    <n v="2015"/>
    <s v="21:21:23"/>
    <n v="25.640039999999999"/>
    <n v="-168.85138000000001"/>
    <n v="1462.2539999999999"/>
    <n v="1462.2539999999999"/>
    <n v="1462.2539999999999"/>
    <s v="EX1504L2"/>
    <s v="D2-EX1504L2-16"/>
    <s v="EX1504L2_16_20150817T180819Z.mp4_03:13:04:43"/>
    <s v="127227"/>
    <s v="fish"/>
    <s v="bank"/>
    <x v="1"/>
  </r>
  <r>
    <x v="12"/>
    <s v="Species"/>
    <n v="221394"/>
    <s v="Chordata"/>
    <s v="Actinopterygii"/>
    <s v="Aulopiformes"/>
    <s v="Ipnopidae"/>
    <s v="Bathypterois"/>
    <s v="Tentative ID"/>
    <s v="2016-11-04"/>
    <s v="ID by expert from video"/>
    <n v="1"/>
    <s v="10-30 cm"/>
    <s v="NA"/>
    <s v="NA"/>
    <s v="primarily: sediment-covered limestone bedrock with manganese crust"/>
    <n v="2.6126"/>
    <n v="34.561700000000002"/>
    <n v="2.1839"/>
    <s v="North Pacific Ocean"/>
    <s v="Western Pacific"/>
    <s v="Northwestern Hawaiian Islands"/>
    <s v=" Gardner Pinnacles"/>
    <s v=" North Reef Terrace"/>
    <m/>
    <m/>
    <s v="D2-EX1504L2-16"/>
    <s v="2015-08-17"/>
    <n v="2015"/>
    <s v="21:31:49"/>
    <n v="25.640374999999999"/>
    <n v="-168.85185000000001"/>
    <n v="1459.481"/>
    <n v="1459.481"/>
    <n v="1459.481"/>
    <s v="EX1504L2"/>
    <s v="D2-EX1504L2-16"/>
    <s v="EX1504L2_16_20150817T180819Z.mp4_03:23:29:98"/>
    <s v="127244"/>
    <s v="fish"/>
    <s v="bank"/>
    <x v="1"/>
  </r>
  <r>
    <x v="12"/>
    <s v="Species"/>
    <n v="221394"/>
    <s v="Chordata"/>
    <s v="Actinopterygii"/>
    <s v="Aulopiformes"/>
    <s v="Ipnopidae"/>
    <s v="Bathypterois"/>
    <s v="Tentative ID"/>
    <s v="2016-11-04"/>
    <s v="ID by expert from video"/>
    <n v="1"/>
    <s v="10-30 cm"/>
    <s v="NA"/>
    <s v="sediment-covered limestone bedrock with manganese crust"/>
    <s v="primarily: sediment-covered limestone bedrock with manganese crust"/>
    <n v="2.6152000000000002"/>
    <n v="34.564"/>
    <n v="2.1585999999999999"/>
    <s v="North Pacific Ocean"/>
    <s v="Western Pacific"/>
    <s v="Northwestern Hawaiian Islands"/>
    <s v=" Gardner Pinnacles"/>
    <s v=" North Reef Terrace"/>
    <m/>
    <m/>
    <s v="D2-EX1504L2-16"/>
    <s v="2015-08-17"/>
    <n v="2015"/>
    <s v="21:35:43"/>
    <n v="25.640506999999999"/>
    <n v="-168.85195999999999"/>
    <n v="1457.4359999999999"/>
    <n v="1457.4359999999999"/>
    <n v="1457.4359999999999"/>
    <s v="EX1504L2"/>
    <s v="D2-EX1504L2-16"/>
    <s v="EX1504L2_16_20150817T180819Z.mp4_03:27:23:71"/>
    <s v="127266"/>
    <s v="fish"/>
    <s v="bank"/>
    <x v="1"/>
  </r>
  <r>
    <x v="12"/>
    <s v="Species"/>
    <n v="221394"/>
    <s v="Chordata"/>
    <s v="Actinopterygii"/>
    <s v="Aulopiformes"/>
    <s v="Ipnopidae"/>
    <s v="Bathypterois"/>
    <s v="NA"/>
    <s v="2016-11-04"/>
    <s v="ID by expert from video"/>
    <n v="1"/>
    <s v="10-30 cm"/>
    <s v="imaged again at 03:43:09:67"/>
    <s v="sediment-covered limestone bedrock with manganese crust"/>
    <s v="primarily: sediment-covered limestone bedrock with manganese crust"/>
    <n v="2.6206"/>
    <n v="34.5627"/>
    <n v="2.1341000000000001"/>
    <s v="North Pacific Ocean"/>
    <s v="Western Pacific"/>
    <s v="Northwestern Hawaiian Islands"/>
    <s v=" Gardner Pinnacles"/>
    <s v=" North Reef Terrace"/>
    <m/>
    <m/>
    <s v="D2-EX1504L2-16"/>
    <s v="2015-08-17"/>
    <n v="2015"/>
    <s v="21:49:42"/>
    <n v="25.640951000000001"/>
    <n v="-168.85165000000001"/>
    <n v="1457.502"/>
    <n v="1457.502"/>
    <n v="1457.502"/>
    <s v="EX1504L2"/>
    <s v="D2-EX1504L2-16"/>
    <s v="EX1504L2_16_20150817T180819Z.mp4_03:41:23:33"/>
    <s v="127316"/>
    <s v="fish"/>
    <s v="bank"/>
    <x v="1"/>
  </r>
  <r>
    <x v="12"/>
    <s v="Species"/>
    <n v="221394"/>
    <s v="Chordata"/>
    <s v="Actinopterygii"/>
    <s v="Aulopiformes"/>
    <s v="Ipnopidae"/>
    <s v="Bathypterois"/>
    <s v="NA"/>
    <s v="2016-11-04"/>
    <s v="ID by expert from video"/>
    <n v="1"/>
    <s v="10-30 cm"/>
    <s v="NA"/>
    <s v="sediment-covered limestone bedrock with manganese crust"/>
    <s v="primarily: sediment-covered limestone bedrock with manganese crust"/>
    <n v="2.617"/>
    <n v="34.563699999999997"/>
    <n v="2.1476999999999999"/>
    <s v="North Pacific Ocean"/>
    <s v="Western Pacific"/>
    <s v="Northwestern Hawaiian Islands"/>
    <s v=" Gardner Pinnacles"/>
    <s v=" North Reef Terrace"/>
    <m/>
    <m/>
    <s v="D2-EX1504L2-16"/>
    <s v="2015-08-17"/>
    <n v="2015"/>
    <s v="22:06:52"/>
    <n v="25.641439999999999"/>
    <n v="-168.85086000000001"/>
    <n v="1459.337"/>
    <n v="1459.337"/>
    <n v="1459.337"/>
    <s v="EX1504L2"/>
    <s v="D2-EX1504L2-16"/>
    <s v="EX1504L2_16_20150817T180819Z.mp4_03:58:32:51"/>
    <s v="127355"/>
    <s v="fish"/>
    <s v="bank"/>
    <x v="1"/>
  </r>
  <r>
    <x v="12"/>
    <s v="Species"/>
    <n v="221394"/>
    <s v="Chordata"/>
    <s v="Actinopterygii"/>
    <s v="Aulopiformes"/>
    <s v="Ipnopidae"/>
    <s v="Bathypterois"/>
    <s v="NA"/>
    <s v="2016-11-05"/>
    <s v="ID by expert from video"/>
    <n v="1"/>
    <s v="10-30 cm"/>
    <s v="NA"/>
    <s v="sediment-covered limestone bedrock with manganese crust"/>
    <s v="primarily: sediment-covered limestone bedrock with manganese crust"/>
    <n v="2.6168"/>
    <n v="34.5642"/>
    <n v="2.1656"/>
    <s v="North Pacific Ocean"/>
    <s v="Western Pacific"/>
    <s v="Northwestern Hawaiian Islands"/>
    <s v=" Gardner Pinnacles"/>
    <s v=" North Reef Terrace"/>
    <m/>
    <m/>
    <s v="D2-EX1504L2-16"/>
    <s v="2015-08-17"/>
    <n v="2015"/>
    <s v="22:19:42"/>
    <n v="25.641625999999999"/>
    <n v="-168.85006999999999"/>
    <n v="1456.43"/>
    <n v="1456.43"/>
    <n v="1456.43"/>
    <s v="EX1504L2"/>
    <s v="D2-EX1504L2-16"/>
    <s v="EX1504L2_16_20150817T180819Z.mp4_04:11:23:01"/>
    <s v="127397"/>
    <s v="fish"/>
    <s v="bank"/>
    <x v="1"/>
  </r>
  <r>
    <x v="12"/>
    <s v="Species"/>
    <n v="221394"/>
    <s v="Chordata"/>
    <s v="Actinopterygii"/>
    <s v="Aulopiformes"/>
    <s v="Ipnopidae"/>
    <s v="Bathypterois"/>
    <s v="NA"/>
    <s v="2016-11-05"/>
    <s v="ID by expert from video"/>
    <n v="1"/>
    <s v="10-30 cm"/>
    <s v="NA"/>
    <s v="sediment-covered limestone bedrock with manganese crust"/>
    <s v="primarily: sediment-covered limestone bedrock with manganese crust"/>
    <n v="2.6233"/>
    <n v="34.563099999999999"/>
    <n v="2.1240999999999999"/>
    <s v="North Pacific Ocean"/>
    <s v="Western Pacific"/>
    <s v="Northwestern Hawaiian Islands"/>
    <s v=" Gardner Pinnacles"/>
    <s v=" North Reef Terrace"/>
    <m/>
    <m/>
    <s v="D2-EX1504L2-16"/>
    <s v="2015-08-17"/>
    <n v="2015"/>
    <s v="22:20:19"/>
    <n v="25.641617"/>
    <n v="-168.85005000000001"/>
    <n v="1456.146"/>
    <n v="1456.146"/>
    <n v="1456.146"/>
    <s v="EX1504L2"/>
    <s v="D2-EX1504L2-16"/>
    <s v="EX1504L2_16_20150817T180819Z.mp4_04:11:59:79"/>
    <s v="127402"/>
    <s v="fish"/>
    <s v="bank"/>
    <x v="1"/>
  </r>
  <r>
    <x v="12"/>
    <s v="Species"/>
    <n v="221394"/>
    <s v="Chordata"/>
    <s v="Actinopterygii"/>
    <s v="Aulopiformes"/>
    <s v="Ipnopidae"/>
    <s v="Bathypterois"/>
    <s v="NA"/>
    <s v="2016-11-05"/>
    <s v="ID by expert from video"/>
    <n v="1"/>
    <s v="10-30 cm"/>
    <s v="NA"/>
    <s v="sediment-covered limestone bedrock with manganese crust"/>
    <s v="primarily: sediment-covered limestone bedrock with manganese crust"/>
    <n v="2.6156999999999999"/>
    <n v="34.5642"/>
    <n v="2.1493000000000002"/>
    <s v="North Pacific Ocean"/>
    <s v="Western Pacific"/>
    <s v="Northwestern Hawaiian Islands"/>
    <s v=" Gardner Pinnacles"/>
    <s v=" North Reef Terrace"/>
    <m/>
    <m/>
    <s v="D2-EX1504L2-16"/>
    <s v="2015-08-17"/>
    <n v="2015"/>
    <s v="22:23:49"/>
    <n v="25.641694999999999"/>
    <n v="-168.85004000000001"/>
    <n v="1457.4690000000001"/>
    <n v="1457.4690000000001"/>
    <n v="1457.4690000000001"/>
    <s v="EX1504L2"/>
    <s v="D2-EX1504L2-16"/>
    <s v="EX1504L2_16_20150817T180819Z.mp4_04:15:29:98"/>
    <s v="127419"/>
    <s v="fish"/>
    <s v="bank"/>
    <x v="1"/>
  </r>
  <r>
    <x v="12"/>
    <s v="Species"/>
    <n v="221394"/>
    <s v="Chordata"/>
    <s v="Actinopterygii"/>
    <s v="Aulopiformes"/>
    <s v="Ipnopidae"/>
    <s v="Bathypterois"/>
    <s v="NA"/>
    <s v="2016-11-05"/>
    <s v="ID by expert from video"/>
    <n v="1"/>
    <s v="10-30 cm"/>
    <s v="NA"/>
    <s v="sediment-covered limestone bedrock with manganese crust"/>
    <s v="primarily: sediment-covered limestone bedrock with manganese crust"/>
    <n v="2.6253000000000002"/>
    <n v="34.563200000000002"/>
    <n v="2.1488"/>
    <s v="North Pacific Ocean"/>
    <s v="Western Pacific"/>
    <s v="Northwestern Hawaiian Islands"/>
    <s v=" Gardner Pinnacles"/>
    <s v=" North Reef Terrace"/>
    <m/>
    <m/>
    <s v="D2-EX1504L2-16"/>
    <s v="2015-08-17"/>
    <n v="2015"/>
    <s v="22:28:49"/>
    <n v="25.641714"/>
    <n v="-168.84987000000001"/>
    <n v="1456.9949999999999"/>
    <n v="1456.9949999999999"/>
    <n v="1456.9949999999999"/>
    <s v="EX1504L2"/>
    <s v="D2-EX1504L2-16"/>
    <s v="EX1504L2_16_20150817T180819Z.mp4_04:20:30:44"/>
    <s v="127424"/>
    <s v="fish"/>
    <s v="bank"/>
    <x v="1"/>
  </r>
  <r>
    <x v="12"/>
    <s v="Species"/>
    <n v="221394"/>
    <s v="Chordata"/>
    <s v="Actinopterygii"/>
    <s v="Aulopiformes"/>
    <s v="Ipnopidae"/>
    <s v="Bathypterois"/>
    <s v="NA"/>
    <s v="2016-11-05"/>
    <s v="ID by expert from video"/>
    <n v="1"/>
    <s v="NA"/>
    <s v="NA"/>
    <s v="NA"/>
    <s v="primarily: sediment-covered limestone bedrock with manganese crust"/>
    <n v="2.6173000000000002"/>
    <n v="34.563099999999999"/>
    <n v="2.1778"/>
    <s v="North Pacific Ocean"/>
    <s v="Western Pacific"/>
    <s v="Northwestern Hawaiian Islands"/>
    <s v=" Gardner Pinnacles"/>
    <s v=" North Reef Terrace"/>
    <m/>
    <m/>
    <s v="D2-EX1504L2-16"/>
    <s v="2015-08-17"/>
    <n v="2015"/>
    <s v="22:37:16"/>
    <n v="25.641829000000001"/>
    <n v="-168.84954999999999"/>
    <n v="1457.4590000000001"/>
    <n v="1457.4590000000001"/>
    <n v="1457.4590000000001"/>
    <s v="EX1504L2"/>
    <s v="D2-EX1504L2-16"/>
    <s v="EX1504L2_16_20150817T180819Z.mp4_04:28:56:74"/>
    <s v="127448"/>
    <s v="fish"/>
    <s v="bank"/>
    <x v="1"/>
  </r>
  <r>
    <x v="12"/>
    <s v="Species"/>
    <n v="221394"/>
    <s v="Chordata"/>
    <s v="Actinopterygii"/>
    <s v="Aulopiformes"/>
    <s v="Ipnopidae"/>
    <s v="Bathypterois"/>
    <s v="NA"/>
    <s v="2016-11-05"/>
    <s v="ID by expert from video"/>
    <n v="2"/>
    <s v="NA"/>
    <s v="NA"/>
    <s v="sediment-covered limestone bedrock with manganese crust"/>
    <s v="primarily: sediment-covered limestone bedrock with manganese crust"/>
    <n v="2.6211000000000002"/>
    <n v="34.563200000000002"/>
    <n v="2.1678000000000002"/>
    <s v="North Pacific Ocean"/>
    <s v="Western Pacific"/>
    <s v="Northwestern Hawaiian Islands"/>
    <s v=" Gardner Pinnacles"/>
    <s v=" North Reef Terrace"/>
    <m/>
    <m/>
    <s v="D2-EX1504L2-16"/>
    <s v="2015-08-17"/>
    <n v="2015"/>
    <s v="22:38:11"/>
    <n v="25.642063"/>
    <n v="-168.84943000000001"/>
    <n v="1457.252"/>
    <n v="1457.252"/>
    <n v="1457.252"/>
    <s v="EX1504L2"/>
    <s v="D2-EX1504L2-16"/>
    <s v="EX1504L2_16_20150817T180819Z.mp4_04:29:51:56"/>
    <s v="127454"/>
    <s v="fish"/>
    <s v="bank"/>
    <x v="1"/>
  </r>
  <r>
    <x v="13"/>
    <s v="Species"/>
    <n v="280249"/>
    <s v="Chordata"/>
    <s v="Actinopterygii"/>
    <s v="Gadiformes"/>
    <s v="Macrouridae"/>
    <s v="Coelorinchus"/>
    <s v="NA"/>
    <s v="2017-03-10"/>
    <s v="ID by expert from video"/>
    <n v="1"/>
    <s v="NA"/>
    <s v="in water column"/>
    <s v="NA"/>
    <s v="primarily: cemented bedrock / secondary: sediment; Cnidaria (dead) / comments: coral rubble looks like scleractinian Enallopsammia sp."/>
    <n v="5.0179"/>
    <n v="34.109099999999998"/>
    <n v="2.3681999999999999"/>
    <s v="North Pacific Ocean"/>
    <s v="Western Pacific"/>
    <s v="Northwestern Hawaiian Islands"/>
    <s v=" Unnamed Seamount West of Salmon Bank"/>
    <m/>
    <m/>
    <m/>
    <s v="D2-EX1603-06"/>
    <s v="2016-03-10"/>
    <n v="2016"/>
    <s v="03:50:21"/>
    <n v="27.001830000000002"/>
    <n v="-176.83902"/>
    <n v="668.93799999999999"/>
    <n v="668.93799999999999"/>
    <n v="668.93799999999999"/>
    <s v="EX1603"/>
    <s v="D2-EX1603-06"/>
    <s v="EX1603_06_20160309T182237Z.mp4_09:27:44:06"/>
    <s v="5010241"/>
    <s v="fish"/>
    <s v="seamount"/>
    <x v="3"/>
  </r>
  <r>
    <x v="14"/>
    <s v="Species"/>
    <n v="280349"/>
    <s v="Chordata"/>
    <s v="Actinopterygii"/>
    <s v="Gadiformes"/>
    <s v="Macrouridae"/>
    <s v="Coelorinchus"/>
    <s v="NA"/>
    <s v="2017-03-10"/>
    <s v="ID by expert from video"/>
    <n v="1"/>
    <s v="NA"/>
    <s v="NA"/>
    <s v="NA"/>
    <s v="primarily: basalt bedrock with manganese crust / secondary: sediment; cemented bedrock; Cnidaria (dead)"/>
    <n v="5.6538000000000004"/>
    <n v="34.065899999999999"/>
    <n v="3.1375999999999999"/>
    <s v="North Pacific Ocean"/>
    <s v="Western Pacific"/>
    <s v="Northwestern Hawaiian Islands"/>
    <s v=" Unnamed Seamount West of Salmon Bank"/>
    <m/>
    <m/>
    <m/>
    <s v="D2-EX1603-06"/>
    <s v="2016-03-10"/>
    <n v="2016"/>
    <s v="04:03:40"/>
    <n v="27.001971999999999"/>
    <n v="-176.8383"/>
    <n v="650.52499999999998"/>
    <n v="650.52499999999998"/>
    <n v="650.52499999999998"/>
    <s v="EX1603"/>
    <s v="D2-EX1603-06"/>
    <s v="EX1603_06_20160309T182237Z.mp4_09:41:03:41"/>
    <s v="5010271"/>
    <s v="fish"/>
    <s v="seamount"/>
    <x v="3"/>
  </r>
  <r>
    <x v="15"/>
    <s v="Species"/>
    <n v="272335"/>
    <s v="Chordata"/>
    <s v="Actinopterygii"/>
    <s v="Gadiformes"/>
    <s v="Macrouridae"/>
    <s v="Coryphaenoides"/>
    <s v="NA"/>
    <s v="2016-05-09"/>
    <s v="ID by expert from video"/>
    <n v="1"/>
    <s v="10-30 cm"/>
    <s v="NA"/>
    <s v="NA"/>
    <s v="primarily: basalt bedrock with manganese crust / secondary: basalt cobble with manganese crust; basalt boulder with manganese crust"/>
    <n v="1.7474000000000001"/>
    <n v="34.646799999999999"/>
    <n v="3.1617000000000002"/>
    <s v="North Pacific Ocean"/>
    <s v="Western Pacific"/>
    <s v="Northwestern Hawaiian Islands"/>
    <s v=" N. French Frigate Shoals"/>
    <s v=" Kanehunamoku Seamount"/>
    <m/>
    <m/>
    <s v="D2-EX1504L2-02"/>
    <s v="2015-08-04"/>
    <n v="2015"/>
    <s v="00:57:58"/>
    <n v="24.431446000000001"/>
    <n v="-166.09348"/>
    <n v="2367.6089999999999"/>
    <n v="2367.6089999999999"/>
    <n v="2367.6089999999999"/>
    <s v="EX1504L2"/>
    <s v="D2-EX1504L2-02"/>
    <s v="EX1504L2_02_20150803T200549Z.mp4_04:52:08:52"/>
    <s v="114810"/>
    <s v="fish"/>
    <s v="tablemount"/>
    <x v="4"/>
  </r>
  <r>
    <x v="15"/>
    <s v="Species"/>
    <n v="272335"/>
    <s v="Chordata"/>
    <s v="Actinopterygii"/>
    <s v="Gadiformes"/>
    <s v="Macrouridae"/>
    <s v="Coryphaenoides"/>
    <s v="Tentative ID"/>
    <s v="2016-05-07"/>
    <s v="ID by expert from video"/>
    <n v="1"/>
    <s v="10-30 cm"/>
    <s v="NA"/>
    <s v="NA"/>
    <s v="primarily: pillow lava formation of basalt bedrock with manganese crust / secondary: basalt cobble with manganese crust"/>
    <n v="1.8931"/>
    <n v="34.632399999999997"/>
    <n v="2.9504000000000001"/>
    <s v="North Pacific Ocean"/>
    <s v="Western Pacific"/>
    <s v="Northwestern Hawaiian Islands"/>
    <s v=" N. French Frigate Shoals"/>
    <s v=" Kanehunamoku Seamount"/>
    <m/>
    <m/>
    <s v="D2-EX1504L2-02"/>
    <s v="2015-08-04"/>
    <n v="2015"/>
    <s v="02:43:13"/>
    <n v="24.428744999999999"/>
    <n v="-166.09110999999999"/>
    <n v="2225.5189999999998"/>
    <n v="2225.5189999999998"/>
    <n v="2225.5189999999998"/>
    <s v="EX1504L2"/>
    <s v="D2-EX1504L2-02"/>
    <s v="EX1504L2_02_20150803T200549Z.mp4_06:37:23:66"/>
    <s v="115306"/>
    <s v="fish"/>
    <s v="tablemount"/>
    <x v="4"/>
  </r>
  <r>
    <x v="15"/>
    <s v="Species"/>
    <n v="272335"/>
    <s v="Chordata"/>
    <s v="Actinopterygii"/>
    <s v="Gadiformes"/>
    <s v="Macrouridae"/>
    <s v="Coryphaenoides"/>
    <s v="Tentative ID"/>
    <s v="2016-05-16"/>
    <s v="ID by expert from video"/>
    <n v="1"/>
    <s v="10-30 cm"/>
    <s v="NA"/>
    <s v="NA"/>
    <s v="primarily: basalt bedrock with manganese crust / secondary: sediment pocket; basalt pebble with manganese crust; basalt cobble with manganese crust"/>
    <n v="1.6417999999999999"/>
    <n v="34.662300000000002"/>
    <n v="3.6970999999999998"/>
    <s v="North Pacific Ocean"/>
    <s v="Western Pacific"/>
    <s v="Northwestern Hawaiian Islands"/>
    <s v=" Maro Reef"/>
    <s v=" Maro Crater Ridge"/>
    <m/>
    <m/>
    <s v="D2-EX1504L2-04"/>
    <s v="2015-08-05"/>
    <n v="2015"/>
    <s v="20:45:21"/>
    <n v="25.160157999999999"/>
    <n v="-169.88274999999999"/>
    <n v="3030.2020000000002"/>
    <n v="3030.2020000000002"/>
    <n v="3030.2020000000002"/>
    <s v="EX1504L2"/>
    <s v="D2-EX1504L2-04"/>
    <s v="EX1504L2_04_20150805T182417Z.mp4_02:21:04:25"/>
    <s v="116333"/>
    <s v="fish"/>
    <s v="atoll"/>
    <x v="5"/>
  </r>
  <r>
    <x v="15"/>
    <s v="Species"/>
    <n v="272335"/>
    <s v="Chordata"/>
    <s v="Actinopterygii"/>
    <s v="Gadiformes"/>
    <s v="Macrouridae"/>
    <s v="Coryphaenoides"/>
    <s v="NA"/>
    <s v="2016-05-17"/>
    <s v="ID by expert from video"/>
    <n v="1"/>
    <s v="10-30 cm"/>
    <s v="NA"/>
    <s v="NA"/>
    <s v="primarily: pillow lava formation of basalt bedrock with manganese crust / secondary: sediment; basalt cobble with manganese crust"/>
    <n v="1.6225000000000001"/>
    <n v="34.662300000000002"/>
    <n v="3.6307999999999998"/>
    <s v="North Pacific Ocean"/>
    <s v="Western Pacific"/>
    <s v="Northwestern Hawaiian Islands"/>
    <s v=" Maro Reef"/>
    <s v=" Maro Crater Ridge"/>
    <m/>
    <m/>
    <s v="D2-EX1504L2-04"/>
    <s v="2015-08-05"/>
    <n v="2015"/>
    <s v="22:38:43"/>
    <n v="25.162089999999999"/>
    <n v="-169.87996999999999"/>
    <n v="2858.9929999999999"/>
    <n v="2858.9929999999999"/>
    <n v="2858.9929999999999"/>
    <s v="EX1504L2"/>
    <s v="D2-EX1504L2-04"/>
    <s v="EX1504L2_04_20150805T182417Z.mp4_04:14:26:23"/>
    <s v="116507"/>
    <s v="fish"/>
    <s v="atoll"/>
    <x v="5"/>
  </r>
  <r>
    <x v="15"/>
    <s v="Species"/>
    <n v="272335"/>
    <s v="Chordata"/>
    <s v="Actinopterygii"/>
    <s v="Gadiformes"/>
    <s v="Macrouridae"/>
    <s v="Coryphaenoides"/>
    <s v="NA"/>
    <s v="2016-08-31"/>
    <s v="ID by expert from video"/>
    <n v="1"/>
    <s v="50-100 cm"/>
    <s v="NA"/>
    <s v="NA"/>
    <s v="primarily: pillow lava formation of basalt bedrock with manganese crust"/>
    <n v="1.5404"/>
    <n v="34.666899999999998"/>
    <n v="3.7519999999999998"/>
    <s v="North Pacific Ocean"/>
    <s v="Western Pacific"/>
    <s v="Northwestern Hawaiian Islands"/>
    <s v=" Pearl &amp; Hermes Atoll"/>
    <s v=" Southeast Ridge"/>
    <m/>
    <m/>
    <s v="D2-EX1504L2-12"/>
    <s v="2015-08-13"/>
    <n v="2015"/>
    <s v="22:45:43"/>
    <n v="27.517720000000001"/>
    <n v="-175.46063000000001"/>
    <n v="2766.085"/>
    <n v="2766.085"/>
    <n v="2766.085"/>
    <s v="EX1504L2"/>
    <s v="D2-EX1504L2-12"/>
    <s v="EX1504L2_12_20150813T180643Z.mp4_04:38:59:81"/>
    <s v="123450"/>
    <s v="fish"/>
    <s v="atoll"/>
    <x v="4"/>
  </r>
  <r>
    <x v="15"/>
    <s v="Species"/>
    <n v="272335"/>
    <s v="Chordata"/>
    <s v="Actinopterygii"/>
    <s v="Gadiformes"/>
    <s v="Macrouridae"/>
    <s v="Coryphaenoides"/>
    <s v="Tentative ID"/>
    <s v="2016-09-25"/>
    <s v="ID by expert from video"/>
    <n v="1"/>
    <s v="NA"/>
    <s v="NA"/>
    <s v="NA"/>
    <s v="primarily: basalt bedrock with manganese crust / secondary: sediment pocket; cemented cobble with manganese crust"/>
    <n v="2.2997999999999998"/>
    <n v="34.584000000000003"/>
    <n v="2.2917000000000001"/>
    <s v="North Pacific Ocean"/>
    <s v="Western Pacific"/>
    <s v="Northwestern Hawaiian Islands"/>
    <s v=" Pioneer Bank"/>
    <s v=" North Ridge"/>
    <m/>
    <m/>
    <s v="D2-EX1504L2-14"/>
    <s v="2015-08-16"/>
    <n v="2015"/>
    <s v="00:08:20"/>
    <n v="26.197775"/>
    <n v="-173.32622000000001"/>
    <n v="1526.194"/>
    <n v="1526.194"/>
    <n v="1526.194"/>
    <s v="EX1504L2"/>
    <s v="D2-EX1504L2-14"/>
    <s v="EX1504L2_14_20150815T181738Z.mp4_05:50:42:40"/>
    <s v="125430"/>
    <s v="fish"/>
    <s v="bank"/>
    <x v="4"/>
  </r>
  <r>
    <x v="15"/>
    <s v="Species"/>
    <n v="272335"/>
    <s v="Chordata"/>
    <s v="Actinopterygii"/>
    <s v="Gadiformes"/>
    <s v="Macrouridae"/>
    <s v="Coryphaenoides"/>
    <s v="NA"/>
    <s v="2016-12-05"/>
    <s v="ID by expert from video"/>
    <n v="1"/>
    <s v="NA"/>
    <s v="NA"/>
    <s v="NA"/>
    <s v="primarily: basalt bedrock with manganese crust / secondary: basalt pebble with manganese crust; basalt cobble with manganese crust / comments: broken pillows and possible dike rock"/>
    <n v="1.8956"/>
    <n v="34.629399999999997"/>
    <n v="3.0243000000000002"/>
    <s v="North Pacific Ocean"/>
    <s v="Western Pacific"/>
    <s v="Northwestern Hawaiian Islands"/>
    <s v=" Gardner Pinnacles"/>
    <s v=" North Ridge"/>
    <m/>
    <m/>
    <s v="D2-EX1504L2-17"/>
    <s v="2015-08-18"/>
    <n v="2015"/>
    <s v="19:27:21"/>
    <n v="25.880372999999999"/>
    <n v="-167.78127000000001"/>
    <n v="2079.8609999999999"/>
    <n v="2079.8609999999999"/>
    <n v="2079.8609999999999"/>
    <s v="EX1504L2"/>
    <s v="D2-EX1504L2-17"/>
    <s v="EX1504L2_17_20150818T180432Z.mp4_01:22:49:30"/>
    <s v="130316"/>
    <s v="fish"/>
    <s v="bank"/>
    <x v="4"/>
  </r>
  <r>
    <x v="15"/>
    <s v="Species"/>
    <n v="272335"/>
    <s v="Chordata"/>
    <s v="Actinopterygii"/>
    <s v="Gadiformes"/>
    <s v="Macrouridae"/>
    <s v="Coryphaenoides"/>
    <s v="Tentative ID"/>
    <s v="2017-03-17"/>
    <s v="ID by expert from video"/>
    <n v="1"/>
    <s v="10-30 cm"/>
    <s v="in water column"/>
    <s v="NA"/>
    <s v="primarily: basalt bedrock with manganese crust / secondary: sediment"/>
    <n v="2.0266000000000002"/>
    <n v="34.615299999999998"/>
    <n v="2.8654999999999999"/>
    <s v="North Pacific Ocean"/>
    <s v="Western Pacific"/>
    <s v="Northwestern Hawaiian Islands"/>
    <s v=" Castellano Seamount"/>
    <s v=" Southeast Ridge"/>
    <m/>
    <m/>
    <s v="D2-EX1603-07"/>
    <s v="2016-03-10"/>
    <n v="2016"/>
    <s v="23:06:30"/>
    <n v="26.431622000000001"/>
    <n v="-177.80250000000001"/>
    <n v="1948.318"/>
    <n v="1948.318"/>
    <n v="1948.318"/>
    <s v="EX1603"/>
    <s v="D2-EX1603-07"/>
    <s v="EX1603_07_20160310T181739Z.mp4_04:48:51:10"/>
    <s v="5011485"/>
    <s v="fish"/>
    <s v="seamount"/>
    <x v="4"/>
  </r>
  <r>
    <x v="16"/>
    <s v="Species"/>
    <n v="272336"/>
    <s v="Chordata"/>
    <s v="Actinopterygii"/>
    <s v="Gadiformes"/>
    <s v="Macrouridae"/>
    <s v="Coryphaenoides"/>
    <s v="NA"/>
    <s v="2016-11-18"/>
    <s v="ID by expert from video"/>
    <n v="1"/>
    <s v="10-30 cm"/>
    <s v="NA"/>
    <s v="NA"/>
    <s v="primarily: sediment-covered limestone bedrock with manganese crust"/>
    <n v="2.6217000000000001"/>
    <n v="34.5625"/>
    <n v="2.1278999999999999"/>
    <s v="North Pacific Ocean"/>
    <s v="Western Pacific"/>
    <s v="Northwestern Hawaiian Islands"/>
    <s v=" Gardner Pinnacles"/>
    <s v=" North Reef Terrace"/>
    <m/>
    <m/>
    <s v="D2-EX1504L2-16"/>
    <s v="2015-08-17"/>
    <n v="2015"/>
    <s v="22:53:04"/>
    <n v="25.642842999999999"/>
    <n v="-168.84836999999999"/>
    <n v="1463.2370000000001"/>
    <n v="1463.2370000000001"/>
    <n v="1463.2370000000001"/>
    <s v="EX1504L2"/>
    <s v="D2-EX1504L2-16"/>
    <s v="EX1504L2_16_20150817T180819Z.mp4_04:44:44:64"/>
    <s v="127498"/>
    <s v="fish"/>
    <s v="bank"/>
    <x v="1"/>
  </r>
  <r>
    <x v="16"/>
    <s v="Species"/>
    <n v="272336"/>
    <s v="Chordata"/>
    <s v="Actinopterygii"/>
    <s v="Gadiformes"/>
    <s v="Macrouridae"/>
    <s v="Coryphaenoides"/>
    <s v="NA"/>
    <s v="2017-02-24"/>
    <s v="ID by expert from video"/>
    <n v="1"/>
    <s v="10-30 cm"/>
    <s v="in water column"/>
    <s v="NA"/>
    <s v="primarily: basalt bedrock / secondary: sediment"/>
    <n v="3.23"/>
    <n v="34.450200000000002"/>
    <n v="1.3395999999999999"/>
    <s v="North Pacific Ocean"/>
    <s v="Western Pacific"/>
    <s v="Northwestern Hawaiian Islands"/>
    <s v=" Pioneer Bank"/>
    <s v=" North"/>
    <s v=" Headwall Scarp"/>
    <m/>
    <s v="D2-EX1603-04"/>
    <s v="2016-03-05"/>
    <n v="2016"/>
    <s v="01:21:27"/>
    <n v="26.154471999999998"/>
    <n v="-173.36465000000001"/>
    <n v="1170.095"/>
    <n v="1170.095"/>
    <n v="1170.095"/>
    <s v="EX1603"/>
    <s v="D2-EX1603-04"/>
    <s v="EX1603_04_20160304T185424Z.mp4_06:27:03:05"/>
    <s v="5007123"/>
    <s v="fish"/>
    <s v="bank"/>
    <x v="2"/>
  </r>
  <r>
    <x v="17"/>
    <s v="Genus"/>
    <n v="125748"/>
    <s v="Chordata"/>
    <s v="Actinopterygii"/>
    <s v="Gadiformes"/>
    <s v="Macrouridae"/>
    <s v="Coryphaenoides"/>
    <s v="Tentative ID"/>
    <s v="2016-05-18"/>
    <s v="ID by expert from video"/>
    <n v="1"/>
    <s v="NA"/>
    <s v="NA"/>
    <s v="NA"/>
    <s v="primarily: manganese nodules / secondary: sediment; basalt bedrock with manganese crust"/>
    <n v="1.6147"/>
    <n v="34.661499999999997"/>
    <n v="3.5924"/>
    <s v="North Pacific Ocean"/>
    <s v="Western Pacific"/>
    <s v="Northwestern Hawaiian Islands"/>
    <s v=" Maro Reef"/>
    <s v=" Maro Crater Ridge"/>
    <m/>
    <m/>
    <s v="D2-EX1504L2-04"/>
    <s v="2015-08-06"/>
    <n v="2015"/>
    <s v="00:26:18"/>
    <n v="25.164793"/>
    <n v="-169.87715"/>
    <n v="2656.9079999999999"/>
    <n v="2656.9079999999999"/>
    <n v="2656.9079999999999"/>
    <s v="EX1504L2"/>
    <s v="D2-EX1504L2-04"/>
    <s v="EX1504L2_04_20150805T182417Z.mp4_06:02:01:34"/>
    <s v="116671"/>
    <s v="fish"/>
    <s v="atoll"/>
    <x v="5"/>
  </r>
  <r>
    <x v="17"/>
    <s v="Genus"/>
    <n v="125748"/>
    <s v="Chordata"/>
    <s v="Actinopterygii"/>
    <s v="Gadiformes"/>
    <s v="Macrouridae"/>
    <s v="Coryphaenoides"/>
    <s v="Tentative ID; or Kumba sp."/>
    <s v="2017-03-16"/>
    <s v="ID by expert from video"/>
    <n v="1"/>
    <s v="NA"/>
    <s v="in water column"/>
    <s v="NA"/>
    <s v="primarily: basalt bedrock with manganese crust / secondary: sediment"/>
    <n v="1.6894"/>
    <n v="34.65"/>
    <n v="3.5455999999999999"/>
    <s v="North Pacific Ocean"/>
    <s v="Western Pacific"/>
    <s v="Northwestern Hawaiian Islands"/>
    <s v=" Pioneer Bank"/>
    <s v=" South Ridge"/>
    <m/>
    <m/>
    <s v="D2-EX1603-03"/>
    <s v="2016-03-03"/>
    <n v="2016"/>
    <s v="00:26:33"/>
    <n v="25.428879999999999"/>
    <n v="-173.54293999999999"/>
    <n v="2330.223"/>
    <n v="2330.223"/>
    <n v="2330.223"/>
    <s v="EX1603"/>
    <s v="D2-EX1603-03"/>
    <s v="EX1603_03_20160302T184419Z.mp4_05:42:14:09"/>
    <s v="5006040"/>
    <s v="fish"/>
    <s v="bank"/>
    <x v="4"/>
  </r>
  <r>
    <x v="17"/>
    <s v="Genus"/>
    <n v="125748"/>
    <s v="Chordata"/>
    <s v="Actinopterygii"/>
    <s v="Gadiformes"/>
    <s v="Macrouridae"/>
    <s v="Coryphaenoides"/>
    <s v="NA"/>
    <s v="2017-03-09"/>
    <s v="ID by expert from video"/>
    <n v="1"/>
    <s v="NA"/>
    <s v="in water column"/>
    <s v="NA"/>
    <s v="primarily: basalt bedrock with manganese crust / secondary: sediment"/>
    <n v="3.6698"/>
    <n v="34.351500000000001"/>
    <n v="0.9788"/>
    <s v="North Pacific Ocean"/>
    <s v="Western Pacific"/>
    <s v="Northwestern Hawaiian Islands"/>
    <s v=" Unnamed Seamount West of Salmon Bank"/>
    <m/>
    <m/>
    <m/>
    <s v="D2-EX1603-06"/>
    <s v="2016-03-09"/>
    <n v="2016"/>
    <s v="23:17:36"/>
    <n v="26.995992999999999"/>
    <n v="-176.84417999999999"/>
    <n v="976.42399999999998"/>
    <n v="976.42399999999998"/>
    <n v="976.42399999999998"/>
    <s v="EX1603"/>
    <s v="D2-EX1603-06"/>
    <s v="EX1603_06_20160309T182237Z.mp4_04:54:59:43"/>
    <s v="5009555"/>
    <s v="fish"/>
    <s v="seamount"/>
    <x v="3"/>
  </r>
  <r>
    <x v="17"/>
    <s v="Genus"/>
    <n v="125748"/>
    <s v="Chordata"/>
    <s v="Actinopterygii"/>
    <s v="Gadiformes"/>
    <s v="Macrouridae"/>
    <s v="Coryphaenoides"/>
    <s v="Tentative ID; or Kumba sp."/>
    <s v="2017-03-16"/>
    <s v="ID by expert from video"/>
    <n v="1"/>
    <s v="10-30 cm"/>
    <s v="in water column"/>
    <s v="NA"/>
    <s v="primarily: basalt bedrock with manganese crust / secondary: sediment"/>
    <n v="2.0526"/>
    <n v="34.612900000000003"/>
    <n v="2.8058000000000001"/>
    <s v="North Pacific Ocean"/>
    <s v="Western Pacific"/>
    <s v="Northwestern Hawaiian Islands"/>
    <s v=" Castellano Seamount"/>
    <s v=" Southeast Ridge"/>
    <m/>
    <m/>
    <s v="D2-EX1603-07"/>
    <s v="2016-03-10"/>
    <n v="2016"/>
    <s v="22:30:12"/>
    <n v="26.431017000000001"/>
    <n v="-177.80225999999999"/>
    <n v="1979.241"/>
    <n v="1979.241"/>
    <n v="1979.241"/>
    <s v="EX1603"/>
    <s v="D2-EX1603-07"/>
    <s v="EX1603_07_20160310T181739Z.mp4_04:12:32:70"/>
    <s v="5011332"/>
    <s v="fish"/>
    <s v="seamount"/>
    <x v="4"/>
  </r>
  <r>
    <x v="18"/>
    <s v="Species"/>
    <n v="272366"/>
    <s v="Chordata"/>
    <s v="Actinopterygii"/>
    <s v="Gadiformes"/>
    <s v="Macrouridae"/>
    <s v="Gadomus"/>
    <s v="Tentative ID"/>
    <s v="2016-10-14"/>
    <s v="ID by expert from video"/>
    <n v="1"/>
    <s v="NA"/>
    <s v="NA"/>
    <s v="NA"/>
    <s v="primarily: basalt bedrock with manganese crust / secondary: sediment; cemented cobble with manganese crust; basalt boulder with manganese crust"/>
    <n v="2.1918000000000002"/>
    <n v="34.597700000000003"/>
    <n v="2.5270000000000001"/>
    <s v="North Pacific Ocean"/>
    <s v="Western Pacific"/>
    <s v="Northwestern Hawaiian Islands"/>
    <s v=" Maro Reef"/>
    <s v=" North Ridge"/>
    <m/>
    <m/>
    <s v="D2-EX1504L2-15"/>
    <s v="2015-08-16"/>
    <n v="2015"/>
    <s v="22:02:32"/>
    <n v="25.813289999999999"/>
    <n v="-171.09563"/>
    <n v="1661.114"/>
    <n v="1661.114"/>
    <n v="1661.114"/>
    <s v="EX1504L2"/>
    <s v="D2-EX1504L2-15"/>
    <s v="EX1504L2_15_20150816T180917Z.mp4_03:53:15:44"/>
    <s v="126345"/>
    <s v="fish"/>
    <s v="atoll"/>
    <x v="4"/>
  </r>
  <r>
    <x v="19"/>
    <s v="Genus"/>
    <n v="125750"/>
    <s v="Chordata"/>
    <s v="Actinopterygii"/>
    <s v="Gadiformes"/>
    <s v="Macrouridae"/>
    <s v="Gadomus"/>
    <s v="Tentative ID; or Bathygadus sp.; B. Mundy ID"/>
    <s v="2017-03-02"/>
    <s v="ID by expert from video"/>
    <n v="1"/>
    <s v="30-50 cm"/>
    <s v="in water column near bottom"/>
    <s v="NA"/>
    <s v="primarily: basalt bedrock with manganese crust / secondary: sediment"/>
    <n v="3.2486000000000002"/>
    <n v="34.435899999999997"/>
    <n v="1.1133"/>
    <s v="North Pacific Ocean"/>
    <s v="Western Pacific"/>
    <s v="Northwestern Hawaiian Islands"/>
    <s v=" Unnamed Seamount West of Salmon Bank"/>
    <m/>
    <m/>
    <m/>
    <s v="D2-EX1603-06"/>
    <s v="2016-03-09"/>
    <n v="2016"/>
    <s v="21:00:47"/>
    <n v="26.993433"/>
    <n v="-176.84531999999999"/>
    <n v="1207.472"/>
    <n v="1207.472"/>
    <n v="1207.472"/>
    <s v="EX1603"/>
    <s v="D2-EX1603-06"/>
    <s v="EX1603_06_20160309T182237Z.mp4_02:38:10:29"/>
    <s v="5008606"/>
    <s v="fish"/>
    <s v="seamount"/>
    <x v="3"/>
  </r>
  <r>
    <x v="20"/>
    <s v="Genus"/>
    <n v="205649"/>
    <s v="Chordata"/>
    <s v="Actinopterygii"/>
    <s v="Gadiformes"/>
    <s v="Macrouridae"/>
    <s v="Haplomacrourus"/>
    <s v="NA"/>
    <s v="2017-03-10"/>
    <s v="ID by expert from video"/>
    <n v="1"/>
    <s v="NA"/>
    <s v="in water column"/>
    <s v="NA"/>
    <s v="primarily: sediment / secondary: cemented bedrock; Cnidaria (dead)"/>
    <n v="4.9340999999999999"/>
    <n v="34.118400000000001"/>
    <n v="2.2955999999999999"/>
    <s v="North Pacific Ocean"/>
    <s v="Western Pacific"/>
    <s v="Northwestern Hawaiian Islands"/>
    <s v=" Unnamed Seamount West of Salmon Bank"/>
    <m/>
    <m/>
    <m/>
    <s v="D2-EX1603-06"/>
    <s v="2016-03-10"/>
    <n v="2016"/>
    <s v="02:52:40"/>
    <n v="27.001427"/>
    <n v="-176.84100000000001"/>
    <n v="690.20500000000004"/>
    <n v="690.20500000000004"/>
    <n v="690.20500000000004"/>
    <s v="EX1603"/>
    <s v="D2-EX1603-06"/>
    <s v="EX1603_06_20160309T182237Z.mp4_08:30:02:57"/>
    <s v="5010168"/>
    <s v="fish"/>
    <s v="seamount"/>
    <x v="3"/>
  </r>
  <r>
    <x v="20"/>
    <s v="Genus"/>
    <n v="205649"/>
    <s v="Chordata"/>
    <s v="Actinopterygii"/>
    <s v="Gadiformes"/>
    <s v="Macrouridae"/>
    <s v="Haplomacrourus"/>
    <s v="NA"/>
    <s v="2017-03-10"/>
    <s v="ID by expert from video"/>
    <n v="1"/>
    <s v="NA"/>
    <s v="in water column"/>
    <s v="NA"/>
    <s v="primarily: sediment / secondary: cemented bedrock; Cnidaria (dead)"/>
    <n v="4.9385000000000003"/>
    <n v="34.115099999999998"/>
    <n v="2.3207"/>
    <s v="North Pacific Ocean"/>
    <s v="Western Pacific"/>
    <s v="Northwestern Hawaiian Islands"/>
    <s v=" Unnamed Seamount West of Salmon Bank"/>
    <m/>
    <m/>
    <m/>
    <s v="D2-EX1603-06"/>
    <s v="2016-03-10"/>
    <n v="2016"/>
    <s v="02:55:17"/>
    <n v="27.001577000000001"/>
    <n v="-176.84097"/>
    <n v="685.06200000000001"/>
    <n v="685.06200000000001"/>
    <n v="685.06200000000001"/>
    <s v="EX1603"/>
    <s v="D2-EX1603-06"/>
    <s v="EX1603_06_20160309T182237Z.mp4_08:32:40:13"/>
    <s v="5010173"/>
    <s v="fish"/>
    <s v="seamount"/>
    <x v="3"/>
  </r>
  <r>
    <x v="21"/>
    <s v="Genus"/>
    <n v="156705"/>
    <s v="Chordata"/>
    <s v="Actinopterygii"/>
    <s v="Gadiformes"/>
    <s v="Macrouridae"/>
    <s v="Kumba"/>
    <s v="Tentative ID or Malacocephalus sp"/>
    <s v="2016-05-03"/>
    <s v="ID by expert from video"/>
    <n v="1"/>
    <s v="10-30 cm"/>
    <s v="NA"/>
    <s v="NA"/>
    <s v="primarily: pillow lava formation of basalt bedrock with manganese crust / secondary: basalt cobble with manganese crust; basalt boulder with manganese crust"/>
    <n v="1.6613"/>
    <n v="34.653500000000001"/>
    <n v="3.4016000000000002"/>
    <s v="North Pacific Ocean"/>
    <s v="Western Pacific"/>
    <s v="Northwestern Hawaiian Islands"/>
    <s v=" N. French Frigate Shoals"/>
    <s v=" Kanehunamoku Seamount"/>
    <m/>
    <m/>
    <s v="D2-EX1504L2-02"/>
    <s v="2015-08-04"/>
    <n v="2015"/>
    <s v="00:21:32"/>
    <n v="24.432331000000001"/>
    <n v="-166.09444999999999"/>
    <n v="2406.826"/>
    <n v="2406.826"/>
    <n v="2406.826"/>
    <s v="EX1504L2"/>
    <s v="D2-EX1504L2-02"/>
    <s v="EX1504L2_02_20150803T200549Z.mp4_04:15:42:84"/>
    <s v="114677"/>
    <s v="fish"/>
    <s v="tablemount"/>
    <x v="4"/>
  </r>
  <r>
    <x v="21"/>
    <s v="Genus"/>
    <n v="156705"/>
    <s v="Chordata"/>
    <s v="Actinopterygii"/>
    <s v="Gadiformes"/>
    <s v="Macrouridae"/>
    <s v="Kumba"/>
    <s v="NA"/>
    <s v="2016-07-16"/>
    <s v="ID by expert from video"/>
    <n v="1"/>
    <s v="NA"/>
    <s v="NA"/>
    <s v="NA"/>
    <s v="primarily: basalt bedrock with manganese crust / secondary: basalt cobble with manganese crust; basalt boulder with manganese crust"/>
    <n v="2.0535999999999999"/>
    <n v="34.612099999999998"/>
    <n v="2.6877"/>
    <s v="North Pacific Ocean"/>
    <s v="Western Pacific"/>
    <s v="Northwestern Hawaiian Islands"/>
    <s v=" West Northhampton Seamount"/>
    <s v=" South Ridge"/>
    <m/>
    <m/>
    <s v="D2-EX1504L2-06"/>
    <s v="2015-08-08"/>
    <n v="2015"/>
    <s v="01:43:49"/>
    <n v="25.085256999999999"/>
    <n v="-172.49154999999999"/>
    <n v="1811.847"/>
    <n v="1811.847"/>
    <n v="1811.847"/>
    <s v="EX1504L2"/>
    <s v="D2-EX1504L2-06"/>
    <s v="EX1504L2_06_20150807T200232Z.mp4_05:41:17:26"/>
    <s v="119215"/>
    <s v="fish"/>
    <s v="bank"/>
    <x v="4"/>
  </r>
  <r>
    <x v="21"/>
    <s v="Genus"/>
    <n v="156705"/>
    <s v="Chordata"/>
    <s v="Actinopterygii"/>
    <s v="Gadiformes"/>
    <s v="Macrouridae"/>
    <s v="Kumba"/>
    <s v="Tentative ID"/>
    <s v="2016-07-19"/>
    <s v="ID by expert from video"/>
    <n v="1"/>
    <s v="10-30 cm"/>
    <s v="NA"/>
    <s v="NA"/>
    <s v="primarily: basalt bedrock with manganese crust"/>
    <n v="2.0865"/>
    <n v="34.609000000000002"/>
    <n v="2.6722999999999999"/>
    <s v="North Pacific Ocean"/>
    <s v="Western Pacific"/>
    <s v="Northwestern Hawaiian Islands"/>
    <s v=" West Northhampton Seamount"/>
    <s v=" South Ridge"/>
    <m/>
    <m/>
    <s v="D2-EX1504L2-06"/>
    <s v="2015-08-08"/>
    <n v="2015"/>
    <s v="02:06:24"/>
    <n v="25.086243"/>
    <n v="-172.49106"/>
    <n v="1806.7239999999999"/>
    <n v="1806.7239999999999"/>
    <n v="1806.7239999999999"/>
    <s v="EX1504L2"/>
    <s v="D2-EX1504L2-06"/>
    <s v="EX1504L2_06_20150807T200232Z.mp4_06:03:52:06"/>
    <s v="119356"/>
    <s v="fish"/>
    <s v="bank"/>
    <x v="4"/>
  </r>
  <r>
    <x v="21"/>
    <s v="Genus"/>
    <n v="156705"/>
    <s v="Chordata"/>
    <s v="Actinopterygii"/>
    <s v="Gadiformes"/>
    <s v="Macrouridae"/>
    <s v="Kumba"/>
    <s v="NA"/>
    <s v="2016-08-18"/>
    <s v="ID by expert from video"/>
    <n v="1"/>
    <s v="0-10 cm"/>
    <s v="NA"/>
    <s v="NA"/>
    <s v="primarily: basalt bedrock with manganese crust / secondary: limestone pebble / comments: barnacle plate beds"/>
    <n v="1.8732"/>
    <n v="34.631500000000003"/>
    <n v="3.0402999999999998"/>
    <s v="North Pacific Ocean"/>
    <s v="Western Pacific"/>
    <s v="Northwestern Hawaiian Islands"/>
    <s v=" Pioneer Bank"/>
    <s v=" South Ridge"/>
    <m/>
    <m/>
    <s v="D2-EX1504L2-07"/>
    <s v="2015-08-08"/>
    <n v="2015"/>
    <s v="20:12:57"/>
    <n v="25.508524000000001"/>
    <n v="-173.52223000000001"/>
    <n v="2096.422"/>
    <n v="2096.422"/>
    <n v="2096.422"/>
    <s v="EX1504L2"/>
    <s v="D2-EX1504L2-07"/>
    <s v="EX1504L2_07_20150808T180834Z.mp4_02:04:23:43"/>
    <s v="122139_s1"/>
    <s v="fish"/>
    <s v="bank"/>
    <x v="4"/>
  </r>
  <r>
    <x v="21"/>
    <s v="Genus"/>
    <n v="156705"/>
    <s v="Chordata"/>
    <s v="Actinopterygii"/>
    <s v="Gadiformes"/>
    <s v="Macrouridae"/>
    <s v="Kumba"/>
    <s v="NA"/>
    <s v="2016-08-18"/>
    <s v="ID by expert from video"/>
    <n v="1"/>
    <s v="10-30 cm"/>
    <s v="NA"/>
    <s v="NA"/>
    <s v="primarily: basalt bedrock with manganese crust / secondary: limestone pebble / comments: barnacle plate beds"/>
    <n v="1.8732"/>
    <n v="34.631500000000003"/>
    <n v="3.0402999999999998"/>
    <s v="North Pacific Ocean"/>
    <s v="Western Pacific"/>
    <s v="Northwestern Hawaiian Islands"/>
    <s v=" Pioneer Bank"/>
    <s v=" South Ridge"/>
    <m/>
    <m/>
    <s v="D2-EX1504L2-07"/>
    <s v="2015-08-08"/>
    <n v="2015"/>
    <s v="20:12:57"/>
    <n v="25.508524000000001"/>
    <n v="-173.52223000000001"/>
    <n v="2096.422"/>
    <n v="2096.422"/>
    <n v="2096.422"/>
    <s v="EX1504L2"/>
    <s v="D2-EX1504L2-07"/>
    <s v="EX1504L2_07_20150808T180834Z.mp4_02:04:23:43"/>
    <s v="122139_s2"/>
    <s v="fish"/>
    <s v="bank"/>
    <x v="4"/>
  </r>
  <r>
    <x v="21"/>
    <s v="Genus"/>
    <n v="156705"/>
    <s v="Chordata"/>
    <s v="Actinopterygii"/>
    <s v="Gadiformes"/>
    <s v="Macrouridae"/>
    <s v="Kumba"/>
    <s v="NA"/>
    <s v="2016-12-02"/>
    <s v="ID by expert from video"/>
    <n v="1"/>
    <s v="NA"/>
    <s v="NA"/>
    <s v="NA"/>
    <s v="primarily: pillow lava formation of basalt bedrock with manganese crust"/>
    <n v="2.0356999999999998"/>
    <n v="34.609099999999998"/>
    <n v="2.5592999999999999"/>
    <s v="North Pacific Ocean"/>
    <s v="Western Pacific"/>
    <s v="Northwestern Hawaiian Islands"/>
    <s v=" Salmon Seamount"/>
    <s v=" Southeast Ridge"/>
    <m/>
    <m/>
    <s v="D2-EX1504L2-10"/>
    <s v="2015-08-11"/>
    <n v="2015"/>
    <s v="23:19:41"/>
    <n v="26.818707"/>
    <n v="-176.31573"/>
    <n v="1916.1890000000001"/>
    <n v="1916.1890000000001"/>
    <n v="1916.1890000000001"/>
    <s v="EX1504L2"/>
    <s v="D2-EX1504L2-10"/>
    <s v="EX1504L2_10_20150811T181539Z.mp4_05:04:02:34"/>
    <s v="129690"/>
    <s v="fish"/>
    <s v="bank"/>
    <x v="4"/>
  </r>
  <r>
    <x v="21"/>
    <s v="Genus"/>
    <n v="156705"/>
    <s v="Chordata"/>
    <s v="Actinopterygii"/>
    <s v="Gadiformes"/>
    <s v="Macrouridae"/>
    <s v="Kumba"/>
    <s v="NA"/>
    <s v="2016-07-26"/>
    <s v="ID by expert from video"/>
    <n v="1"/>
    <s v="NA"/>
    <s v="NA"/>
    <s v="NA"/>
    <s v="primarily: pillow lava formation of basalt bedrock with manganese crust / secondary: sediment pocket; basalt cobble with manganese crust"/>
    <n v="1.8242"/>
    <n v="34.634799999999998"/>
    <n v="2.9762"/>
    <s v="North Pacific Ocean"/>
    <s v="Western Pacific"/>
    <s v="Northwestern Hawaiian Islands"/>
    <s v=" Pearl &amp; Hermes Atoll"/>
    <s v=" East Unnamed Seamount"/>
    <m/>
    <m/>
    <s v="D2-EX1504L2-13"/>
    <s v="2015-08-14"/>
    <n v="2015"/>
    <s v="20:04:20"/>
    <n v="27.853480999999999"/>
    <n v="-175.16329999999999"/>
    <n v="2290.8670000000002"/>
    <n v="2290.8670000000002"/>
    <n v="2290.8670000000002"/>
    <s v="EX1504L2"/>
    <s v="D2-EX1504L2-13"/>
    <s v="EX1504L2_13_20150814T180636Z.mp4_01:57:43:60"/>
    <s v="120868"/>
    <s v="fish"/>
    <s v="tablemount"/>
    <x v="4"/>
  </r>
  <r>
    <x v="21"/>
    <s v="Genus"/>
    <n v="156705"/>
    <s v="Chordata"/>
    <s v="Actinopterygii"/>
    <s v="Gadiformes"/>
    <s v="Macrouridae"/>
    <s v="Kumba"/>
    <s v="NA"/>
    <s v="2016-07-27"/>
    <s v="ID by expert from video"/>
    <n v="1"/>
    <s v="NA"/>
    <s v="NA"/>
    <s v="NA"/>
    <s v="primarily: basalt bedrock with manganese crust / secondary: sediment pocket; basalt cobble with manganese crust"/>
    <n v="1.8531"/>
    <n v="34.630400000000002"/>
    <n v="2.8950999999999998"/>
    <s v="North Pacific Ocean"/>
    <s v="Western Pacific"/>
    <s v="Northwestern Hawaiian Islands"/>
    <s v=" Pearl &amp; Hermes Atoll"/>
    <s v=" East Unnamed Seamount"/>
    <m/>
    <m/>
    <s v="D2-EX1504L2-13"/>
    <s v="2015-08-14"/>
    <n v="2015"/>
    <s v="21:11:20"/>
    <n v="27.854195000000001"/>
    <n v="-175.16614000000001"/>
    <n v="2210.6959999999999"/>
    <n v="2210.6959999999999"/>
    <n v="2210.6959999999999"/>
    <s v="EX1504L2"/>
    <s v="D2-EX1504L2-13"/>
    <s v="EX1504L2_13_20150814T180636Z.mp4_03:04:43:80"/>
    <s v="121029"/>
    <s v="fish"/>
    <s v="tablemount"/>
    <x v="4"/>
  </r>
  <r>
    <x v="21"/>
    <s v="Genus"/>
    <n v="156705"/>
    <s v="Chordata"/>
    <s v="Actinopterygii"/>
    <s v="Gadiformes"/>
    <s v="Macrouridae"/>
    <s v="Kumba"/>
    <s v="NA"/>
    <s v="2016-07-27"/>
    <s v="ID by expert from video"/>
    <n v="1"/>
    <s v="10-30 cm"/>
    <s v="NA"/>
    <s v="NA"/>
    <s v="primarily: pillow lava formation of basalt bedrock with manganese crust / secondary: sediment; basalt cobble with manganese crust"/>
    <n v="1.8745000000000001"/>
    <n v="34.627200000000002"/>
    <n v="2.8391999999999999"/>
    <s v="North Pacific Ocean"/>
    <s v="Western Pacific"/>
    <s v="Northwestern Hawaiian Islands"/>
    <s v=" Pearl &amp; Hermes Atoll"/>
    <s v=" East Unnamed Seamount"/>
    <m/>
    <m/>
    <s v="D2-EX1504L2-13"/>
    <s v="2015-08-14"/>
    <n v="2015"/>
    <s v="21:16:51"/>
    <n v="27.854267"/>
    <n v="-175.16641000000001"/>
    <n v="2200.828"/>
    <n v="2200.828"/>
    <n v="2200.828"/>
    <s v="EX1504L2"/>
    <s v="D2-EX1504L2-13"/>
    <s v="EX1504L2_13_20150814T180636Z.mp4_03:10:14:67"/>
    <s v="121061"/>
    <s v="fish"/>
    <s v="tablemount"/>
    <x v="4"/>
  </r>
  <r>
    <x v="21"/>
    <s v="Genus"/>
    <n v="156705"/>
    <s v="Chordata"/>
    <s v="Actinopterygii"/>
    <s v="Gadiformes"/>
    <s v="Macrouridae"/>
    <s v="Kumba"/>
    <s v="NA"/>
    <s v="2016-07-28"/>
    <s v="ID by expert from video"/>
    <n v="1"/>
    <s v="10-30 cm"/>
    <s v="NA"/>
    <s v="NA"/>
    <s v="primarily: pillow lava formation of basalt bedrock with manganese crust"/>
    <n v="1.8833"/>
    <n v="34.627499999999998"/>
    <n v="2.8532000000000002"/>
    <s v="North Pacific Ocean"/>
    <s v="Western Pacific"/>
    <s v="Northwestern Hawaiian Islands"/>
    <s v=" Pearl &amp; Hermes Atoll"/>
    <s v=" East Unnamed Seamount"/>
    <m/>
    <m/>
    <s v="D2-EX1504L2-13"/>
    <s v="2015-08-14"/>
    <n v="2015"/>
    <s v="21:46:39"/>
    <n v="27.854797000000001"/>
    <n v="-175.16736"/>
    <n v="2150.91"/>
    <n v="2150.91"/>
    <n v="2150.91"/>
    <s v="EX1504L2"/>
    <s v="D2-EX1504L2-13"/>
    <s v="EX1504L2_13_20150814T180636Z.mp4_03:40:02:86"/>
    <s v="121155"/>
    <s v="fish"/>
    <s v="tablemount"/>
    <x v="4"/>
  </r>
  <r>
    <x v="21"/>
    <s v="Genus"/>
    <n v="156705"/>
    <s v="Chordata"/>
    <s v="Actinopterygii"/>
    <s v="Gadiformes"/>
    <s v="Macrouridae"/>
    <s v="Kumba"/>
    <s v="Tentative ID"/>
    <s v="2016-07-28"/>
    <s v="ID by expert from video"/>
    <n v="1"/>
    <s v="10-30 cm"/>
    <s v="NA"/>
    <s v="NA"/>
    <s v="primarily: basalt cobble with manganese crust / secondary: basalt boulder with manganese crust; basalt bedrock with manganese crust"/>
    <n v="1.8115000000000001"/>
    <n v="34.631999999999998"/>
    <n v="2.9169"/>
    <s v="North Pacific Ocean"/>
    <s v="Western Pacific"/>
    <s v="Northwestern Hawaiian Islands"/>
    <s v=" Pearl &amp; Hermes Atoll"/>
    <s v=" East Unnamed Seamount"/>
    <m/>
    <m/>
    <s v="D2-EX1504L2-13"/>
    <s v="2015-08-14"/>
    <n v="2015"/>
    <s v="23:15:36"/>
    <n v="27.854778"/>
    <n v="-175.16970000000001"/>
    <n v="2130.8389999999999"/>
    <n v="2130.8389999999999"/>
    <n v="2130.8389999999999"/>
    <s v="EX1504L2"/>
    <s v="D2-EX1504L2-13"/>
    <s v="EX1504L2_13_20150814T180636Z.mp4_05:09:00:20"/>
    <s v="121370"/>
    <s v="fish"/>
    <s v="tablemount"/>
    <x v="4"/>
  </r>
  <r>
    <x v="21"/>
    <s v="Genus"/>
    <n v="156705"/>
    <s v="Chordata"/>
    <s v="Actinopterygii"/>
    <s v="Gadiformes"/>
    <s v="Macrouridae"/>
    <s v="Kumba"/>
    <s v="Tentative ID"/>
    <s v="2016-07-28"/>
    <s v="ID by expert from video"/>
    <n v="1"/>
    <s v="10-30 cm"/>
    <s v="NA"/>
    <s v="NA"/>
    <s v="primarily: basalt bedrock with manganese crust / secondary: sediment; basalt cobble with manganese crust; basalt boulder with manganese crust"/>
    <n v="1.8130999999999999"/>
    <n v="34.6327"/>
    <n v="2.8837999999999999"/>
    <s v="North Pacific Ocean"/>
    <s v="Western Pacific"/>
    <s v="Northwestern Hawaiian Islands"/>
    <s v=" Pearl &amp; Hermes Atoll"/>
    <s v=" East Unnamed Seamount"/>
    <m/>
    <m/>
    <s v="D2-EX1504L2-13"/>
    <s v="2015-08-14"/>
    <n v="2015"/>
    <s v="23:21:47"/>
    <n v="27.854922999999999"/>
    <n v="-175.16994"/>
    <n v="2120.3609999999999"/>
    <n v="2120.3609999999999"/>
    <n v="2120.3609999999999"/>
    <s v="EX1504L2"/>
    <s v="D2-EX1504L2-13"/>
    <s v="EX1504L2_13_20150814T180636Z.mp4_05:15:10:96"/>
    <s v="121418"/>
    <s v="fish"/>
    <s v="tablemount"/>
    <x v="4"/>
  </r>
  <r>
    <x v="21"/>
    <s v="Genus"/>
    <n v="156705"/>
    <s v="Chordata"/>
    <s v="Actinopterygii"/>
    <s v="Gadiformes"/>
    <s v="Macrouridae"/>
    <s v="Kumba"/>
    <s v="NA"/>
    <s v="2016-10-14"/>
    <s v="ID by expert from video"/>
    <n v="1"/>
    <s v="0-10 cm"/>
    <s v="NA"/>
    <s v="NA"/>
    <s v="primarily: basalt bedrock with manganese crust / secondary: sediment; basalt cobble with manganese crust / comments: cracks in bedrock"/>
    <n v="2.1899000000000002"/>
    <n v="34.597900000000003"/>
    <n v="2.5225"/>
    <s v="North Pacific Ocean"/>
    <s v="Western Pacific"/>
    <s v="Northwestern Hawaiian Islands"/>
    <s v=" Maro Reef"/>
    <s v=" North Ridge"/>
    <m/>
    <m/>
    <s v="D2-EX1504L2-15"/>
    <s v="2015-08-16"/>
    <n v="2015"/>
    <s v="22:23:45"/>
    <n v="25.813337000000001"/>
    <n v="-171.09522999999999"/>
    <n v="1661.269"/>
    <n v="1661.269"/>
    <n v="1661.269"/>
    <s v="EX1504L2"/>
    <s v="D2-EX1504L2-15"/>
    <s v="EX1504L2_15_20150816T180917Z.mp4_04:14:28:19"/>
    <s v="126421"/>
    <s v="fish"/>
    <s v="atoll"/>
    <x v="4"/>
  </r>
  <r>
    <x v="21"/>
    <s v="Genus"/>
    <n v="156705"/>
    <s v="Chordata"/>
    <s v="Actinopterygii"/>
    <s v="Gadiformes"/>
    <s v="Macrouridae"/>
    <s v="Kumba"/>
    <s v="NA"/>
    <s v="2017-02-16"/>
    <s v="ID by expert from video"/>
    <n v="1"/>
    <s v="NA"/>
    <s v="in water column"/>
    <s v="NA"/>
    <s v="primarily: pillow lava formation of basalt bedrock with manganese crust / secondary: sediment; basalt boulder with manganese crust"/>
    <n v="1.6894"/>
    <n v="34.650300000000001"/>
    <n v="3.5366"/>
    <s v="North Pacific Ocean"/>
    <s v="Western Pacific"/>
    <s v="Northwestern Hawaiian Islands"/>
    <s v=" Pioneer Bank"/>
    <s v=" South Ridge"/>
    <m/>
    <m/>
    <s v="D2-EX1603-03"/>
    <s v="2016-03-02"/>
    <n v="2016"/>
    <s v="23:32:12"/>
    <n v="25.428028000000001"/>
    <n v="-173.54292000000001"/>
    <n v="2318.6610000000001"/>
    <n v="2318.6610000000001"/>
    <n v="2318.6610000000001"/>
    <s v="EX1603"/>
    <s v="D2-EX1603-03"/>
    <s v="EX1603_03_20160302T184419Z.mp4_04:47:53:03"/>
    <s v="5005913"/>
    <s v="fish"/>
    <s v="bank"/>
    <x v="4"/>
  </r>
  <r>
    <x v="21"/>
    <s v="Genus"/>
    <n v="156705"/>
    <s v="Chordata"/>
    <s v="Actinopterygii"/>
    <s v="Gadiformes"/>
    <s v="Macrouridae"/>
    <s v="Kumba"/>
    <s v="Tentative ID; very small fast moving fish"/>
    <s v="2017-02-18"/>
    <s v="ID by expert from video"/>
    <n v="1"/>
    <s v="NA"/>
    <s v="in water column"/>
    <s v="NA"/>
    <s v="primarily: basalt bedrock / secondary: sediment"/>
    <n v="2.3862000000000001"/>
    <n v="34.570900000000002"/>
    <n v="2.1905000000000001"/>
    <s v="North Pacific Ocean"/>
    <s v="Western Pacific"/>
    <s v="Northwestern Hawaiian Islands"/>
    <s v=" Pioneer Bank"/>
    <s v=" North"/>
    <s v=" Headwall Scarp"/>
    <m/>
    <s v="D2-EX1603-04"/>
    <s v="2016-03-04"/>
    <n v="2016"/>
    <s v="20:52:48"/>
    <n v="26.153503000000001"/>
    <n v="-173.36313000000001"/>
    <n v="1515.2809999999999"/>
    <n v="1515.2809999999999"/>
    <n v="1515.2809999999999"/>
    <s v="EX1603"/>
    <s v="D2-EX1603-04"/>
    <s v="EX1603_04_20160304T185424Z.mp4_01:58:24:02"/>
    <s v="5006271"/>
    <s v="fish"/>
    <s v="bank"/>
    <x v="2"/>
  </r>
  <r>
    <x v="21"/>
    <s v="Genus"/>
    <n v="156705"/>
    <s v="Chordata"/>
    <s v="Actinopterygii"/>
    <s v="Gadiformes"/>
    <s v="Macrouridae"/>
    <s v="Kumba"/>
    <s v="Tentative ID"/>
    <s v="2017-02-20"/>
    <s v="ID by expert from video"/>
    <n v="1"/>
    <s v="NA"/>
    <s v="in water column"/>
    <s v="NA"/>
    <s v="primarily: sediment / secondary: basalt bedrock"/>
    <n v="2.5434000000000001"/>
    <n v="34.554099999999998"/>
    <n v="2.0667"/>
    <s v="North Pacific Ocean"/>
    <s v="Western Pacific"/>
    <s v="Northwestern Hawaiian Islands"/>
    <s v=" Pioneer Bank"/>
    <s v=" North"/>
    <s v=" Headwall Scarp"/>
    <m/>
    <s v="D2-EX1603-04"/>
    <s v="2016-03-04"/>
    <n v="2016"/>
    <s v="21:37:32"/>
    <n v="26.153337000000001"/>
    <n v="-173.36342999999999"/>
    <n v="1494.9770000000001"/>
    <n v="1494.9770000000001"/>
    <n v="1494.9770000000001"/>
    <s v="EX1603"/>
    <s v="D2-EX1603-04"/>
    <s v="EX1603_04_20160304T185424Z.mp4_02:43:08:10"/>
    <s v="5006306"/>
    <s v="fish"/>
    <s v="bank"/>
    <x v="2"/>
  </r>
  <r>
    <x v="21"/>
    <s v="Genus"/>
    <n v="156705"/>
    <s v="Chordata"/>
    <s v="Actinopterygii"/>
    <s v="Gadiformes"/>
    <s v="Macrouridae"/>
    <s v="Kumba"/>
    <s v="Tentative ID"/>
    <s v="2017-03-02"/>
    <s v="ID by expert from video"/>
    <n v="1"/>
    <s v="10-30 cm"/>
    <s v="in water column"/>
    <s v="NA"/>
    <s v="primarily: basalt bedrock with manganese crust / secondary: sediment"/>
    <n v="2.9399000000000002"/>
    <n v="34.492800000000003"/>
    <n v="1.4459"/>
    <s v="North Pacific Ocean"/>
    <s v="Western Pacific"/>
    <s v="Northwestern Hawaiian Islands"/>
    <s v=" Unnamed Seamount West of Salmon Bank"/>
    <m/>
    <m/>
    <m/>
    <s v="D2-EX1603-06"/>
    <s v="2016-03-09"/>
    <n v="2016"/>
    <s v="19:57:22"/>
    <n v="26.992657000000001"/>
    <n v="-176.84585999999999"/>
    <n v="1281.944"/>
    <n v="1281.944"/>
    <n v="1281.944"/>
    <s v="EX1603"/>
    <s v="D2-EX1603-06"/>
    <s v="EX1603_06_20160309T182237Z.mp4_01:34:44:72"/>
    <s v="5008482"/>
    <s v="fish"/>
    <s v="seamount"/>
    <x v="3"/>
  </r>
  <r>
    <x v="21"/>
    <s v="Genus"/>
    <n v="156705"/>
    <s v="Chordata"/>
    <s v="Actinopterygii"/>
    <s v="Gadiformes"/>
    <s v="Macrouridae"/>
    <s v="Kumba"/>
    <s v="Tentative ID"/>
    <s v="2017-03-03"/>
    <s v="ID by expert from video"/>
    <n v="1"/>
    <s v="NA"/>
    <s v="in water column"/>
    <s v="NA"/>
    <s v="primarily: basalt bedrock with manganese crust / secondary: sediment"/>
    <n v="3.5009000000000001"/>
    <n v="34.384599999999999"/>
    <n v="1.0029999999999999"/>
    <s v="North Pacific Ocean"/>
    <s v="Western Pacific"/>
    <s v="Northwestern Hawaiian Islands"/>
    <s v=" Unnamed Seamount West of Salmon Bank"/>
    <m/>
    <m/>
    <m/>
    <s v="D2-EX1603-06"/>
    <s v="2016-03-09"/>
    <n v="2016"/>
    <s v="22:36:31"/>
    <n v="26.995363000000001"/>
    <n v="-176.84452999999999"/>
    <n v="1039.8420000000001"/>
    <n v="1039.8420000000001"/>
    <n v="1039.8420000000001"/>
    <s v="EX1603"/>
    <s v="D2-EX1603-06"/>
    <s v="EX1603_06_20160309T182237Z.mp4_04:13:53:57"/>
    <s v="5008831"/>
    <s v="fish"/>
    <s v="seamount"/>
    <x v="3"/>
  </r>
  <r>
    <x v="21"/>
    <s v="Genus"/>
    <n v="156705"/>
    <s v="Chordata"/>
    <s v="Actinopterygii"/>
    <s v="Gadiformes"/>
    <s v="Macrouridae"/>
    <s v="Kumba"/>
    <s v="NA"/>
    <s v="2017-03-10"/>
    <s v="ID by expert from video"/>
    <n v="1"/>
    <s v="NA"/>
    <s v="in water column"/>
    <s v="NA"/>
    <s v="primarily: basalt bedrock with manganese crust / secondary: sediment"/>
    <n v="4.3711000000000002"/>
    <n v="34.222999999999999"/>
    <n v="1.4232"/>
    <s v="North Pacific Ocean"/>
    <s v="Western Pacific"/>
    <s v="Northwestern Hawaiian Islands"/>
    <s v=" Unnamed Seamount West of Salmon Bank"/>
    <m/>
    <m/>
    <m/>
    <s v="D2-EX1603-06"/>
    <s v="2016-03-10"/>
    <n v="2016"/>
    <s v="00:37:28"/>
    <n v="26.997565999999999"/>
    <n v="-176.84352000000001"/>
    <n v="862.40899999999999"/>
    <n v="862.40899999999999"/>
    <n v="862.40899999999999"/>
    <s v="EX1603"/>
    <s v="D2-EX1603-06"/>
    <s v="EX1603_06_20160309T182237Z.mp4_06:14:50:86"/>
    <s v="5009897"/>
    <s v="fish"/>
    <s v="seamount"/>
    <x v="3"/>
  </r>
  <r>
    <x v="21"/>
    <s v="Genus"/>
    <n v="156705"/>
    <s v="Chordata"/>
    <s v="Actinopterygii"/>
    <s v="Gadiformes"/>
    <s v="Macrouridae"/>
    <s v="Kumba"/>
    <s v="NA"/>
    <s v="2017-03-17"/>
    <s v="ID by expert from video"/>
    <n v="1"/>
    <s v="NA"/>
    <s v="in water column"/>
    <s v="NA"/>
    <s v="primarily: basalt bedrock with manganese crust / secondary: sediment"/>
    <n v="2.0264000000000002"/>
    <n v="34.615200000000002"/>
    <n v="2.8151999999999999"/>
    <s v="North Pacific Ocean"/>
    <s v="Western Pacific"/>
    <s v="Northwestern Hawaiian Islands"/>
    <s v=" Castellano Seamount"/>
    <s v=" Southeast Ridge"/>
    <m/>
    <m/>
    <s v="D2-EX1603-07"/>
    <s v="2016-03-10"/>
    <n v="2016"/>
    <s v="23:28:14"/>
    <n v="26.431754999999999"/>
    <n v="-177.80288999999999"/>
    <n v="1927.72"/>
    <n v="1927.72"/>
    <n v="1927.72"/>
    <s v="EX1603"/>
    <s v="D2-EX1603-07"/>
    <s v="EX1603_07_20160310T181739Z.mp4_05:10:34:75"/>
    <s v="5011609"/>
    <s v="fish"/>
    <s v="seamount"/>
    <x v="4"/>
  </r>
  <r>
    <x v="21"/>
    <s v="Genus"/>
    <n v="156705"/>
    <s v="Chordata"/>
    <s v="Actinopterygii"/>
    <s v="Gadiformes"/>
    <s v="Macrouridae"/>
    <s v="Kumba"/>
    <s v="Tentative ID"/>
    <s v="2017-03-17"/>
    <s v="ID by expert from video"/>
    <n v="1"/>
    <s v="NA"/>
    <s v="in water column"/>
    <s v="NA"/>
    <s v="primarily: basalt bedrock with manganese crust / secondary: sediment"/>
    <n v="2.0339"/>
    <n v="34.614199999999997"/>
    <n v="2.8254999999999999"/>
    <s v="North Pacific Ocean"/>
    <s v="Western Pacific"/>
    <s v="Northwestern Hawaiian Islands"/>
    <s v=" Castellano Seamount"/>
    <s v=" Southeast Ridge"/>
    <m/>
    <m/>
    <s v="D2-EX1603-07"/>
    <s v="2016-03-10"/>
    <n v="2016"/>
    <s v="23:50:51"/>
    <n v="26.431982000000001"/>
    <n v="-177.80374"/>
    <n v="1916.6859999999999"/>
    <n v="1916.6859999999999"/>
    <n v="1916.6859999999999"/>
    <s v="EX1603"/>
    <s v="D2-EX1603-07"/>
    <s v="EX1603_07_20160310T181739Z.mp4_05:33:12:30"/>
    <s v="5011717"/>
    <s v="fish"/>
    <s v="seamount"/>
    <x v="4"/>
  </r>
  <r>
    <x v="21"/>
    <s v="Genus"/>
    <n v="156705"/>
    <s v="Chordata"/>
    <s v="Actinopterygii"/>
    <s v="Gadiformes"/>
    <s v="Macrouridae"/>
    <s v="Kumba"/>
    <s v="NA"/>
    <s v="2017-03-17"/>
    <s v="ID by expert from video"/>
    <n v="1"/>
    <s v="NA"/>
    <s v="in water column"/>
    <s v="NA"/>
    <s v="primarily: basalt bedrock with manganese crust / secondary: sediment"/>
    <n v="2.0543999999999998"/>
    <n v="34.612699999999997"/>
    <n v="2.8209"/>
    <s v="North Pacific Ocean"/>
    <s v="Western Pacific"/>
    <s v="Northwestern Hawaiian Islands"/>
    <s v=" Castellano Seamount"/>
    <s v=" Southeast Ridge"/>
    <m/>
    <m/>
    <s v="D2-EX1603-07"/>
    <s v="2016-03-10"/>
    <n v="2016"/>
    <s v="23:58:36"/>
    <n v="26.431847000000001"/>
    <n v="-177.80405999999999"/>
    <n v="1911.4870000000001"/>
    <n v="1911.4870000000001"/>
    <n v="1911.4870000000001"/>
    <s v="EX1603"/>
    <s v="D2-EX1603-07"/>
    <s v="EX1603_07_20160310T181739Z.mp4_05:40:57:22"/>
    <s v="5011754"/>
    <s v="fish"/>
    <s v="seamount"/>
    <x v="4"/>
  </r>
  <r>
    <x v="21"/>
    <s v="Genus"/>
    <n v="156705"/>
    <s v="Chordata"/>
    <s v="Actinopterygii"/>
    <s v="Gadiformes"/>
    <s v="Macrouridae"/>
    <s v="Kumba"/>
    <s v="NA"/>
    <s v="2017-03-17"/>
    <s v="ID by expert from video"/>
    <n v="1"/>
    <s v="NA"/>
    <s v="in water column"/>
    <s v="NA"/>
    <s v="primarily: basalt bedrock with manganese crust / secondary: sediment"/>
    <n v="2.0518000000000001"/>
    <n v="34.613900000000001"/>
    <n v="2.8083999999999998"/>
    <s v="North Pacific Ocean"/>
    <s v="Western Pacific"/>
    <s v="Northwestern Hawaiian Islands"/>
    <s v=" Castellano Seamount"/>
    <s v=" Southeast Ridge"/>
    <m/>
    <m/>
    <s v="D2-EX1603-07"/>
    <s v="2016-03-10"/>
    <n v="2016"/>
    <s v="23:59:32"/>
    <n v="26.431898"/>
    <n v="-177.80404999999999"/>
    <n v="1913.51"/>
    <n v="1913.51"/>
    <n v="1913.51"/>
    <s v="EX1603"/>
    <s v="D2-EX1603-07"/>
    <s v="EX1603_07_20160310T181739Z.mp4_05:41:52:82"/>
    <s v="5011758"/>
    <s v="fish"/>
    <s v="seamount"/>
    <x v="4"/>
  </r>
  <r>
    <x v="22"/>
    <s v="Genus"/>
    <n v="125753"/>
    <s v="Chordata"/>
    <s v="Actinopterygii"/>
    <s v="Gadiformes"/>
    <s v="Macrouridae"/>
    <s v="Malacocephalus"/>
    <s v="NA"/>
    <s v="2017-03-16"/>
    <s v="ID by expert from video"/>
    <n v="1"/>
    <s v="NA"/>
    <s v="in water column"/>
    <s v="NA"/>
    <s v="primarily: basalt bedrock with manganese crust / secondary: sediment; basalt boulder with manganese crust"/>
    <n v="1.7018"/>
    <n v="34.650100000000002"/>
    <n v="3.4851000000000001"/>
    <s v="North Pacific Ocean"/>
    <s v="Western Pacific"/>
    <s v="Northwestern Hawaiian Islands"/>
    <s v=" Pioneer Bank"/>
    <s v=" South Ridge"/>
    <m/>
    <m/>
    <s v="D2-EX1603-03"/>
    <s v="2016-03-03"/>
    <n v="2016"/>
    <s v="01:00:24"/>
    <n v="25.429815000000001"/>
    <n v="-173.54293999999999"/>
    <n v="2341.377"/>
    <n v="2341.377"/>
    <n v="2341.377"/>
    <s v="EX1603"/>
    <s v="D2-EX1603-03"/>
    <s v="EX1603_03_20160302T184419Z.mp4_06:16:04:93"/>
    <s v="5006191"/>
    <s v="fish"/>
    <s v="bank"/>
    <x v="4"/>
  </r>
  <r>
    <x v="23"/>
    <s v="Family"/>
    <n v="125471"/>
    <s v="Chordata"/>
    <s v="Actinopterygii"/>
    <s v="Gadiformes"/>
    <s v="Macrouridae"/>
    <s v="NA"/>
    <s v="NA"/>
    <s v="2016-05-03"/>
    <s v="ID by expert from video"/>
    <n v="1"/>
    <s v="10-30 cm"/>
    <s v="NA"/>
    <s v="NA"/>
    <s v="primarily: pillow lava formation of basalt bedrock with manganese crust / secondary: sediment pocket; basalt cobble with manganese crust"/>
    <n v="1.6625000000000001"/>
    <n v="34.655799999999999"/>
    <n v="3.3786999999999998"/>
    <s v="North Pacific Ocean"/>
    <s v="Western Pacific"/>
    <s v="Northwestern Hawaiian Islands"/>
    <s v=" N. French Frigate Shoals"/>
    <s v=" Kanehunamoku Seamount"/>
    <m/>
    <m/>
    <s v="D2-EX1504L2-02"/>
    <s v="2015-08-04"/>
    <n v="2015"/>
    <s v="00:41:08"/>
    <n v="24.432127000000001"/>
    <n v="-166.09406000000001"/>
    <n v="2387.1930000000002"/>
    <n v="2387.1930000000002"/>
    <n v="2387.1930000000002"/>
    <s v="EX1504L2"/>
    <s v="D2-EX1504L2-02"/>
    <s v="EX1504L2_02_20150803T200549Z.mp4_04:35:19:18"/>
    <s v="114688"/>
    <s v="fish"/>
    <s v="tablemount"/>
    <x v="4"/>
  </r>
  <r>
    <x v="23"/>
    <s v="Family"/>
    <n v="125471"/>
    <s v="Chordata"/>
    <s v="Actinopterygii"/>
    <s v="Gadiformes"/>
    <s v="Macrouridae"/>
    <s v="NA"/>
    <s v="NA"/>
    <s v="2016-05-05"/>
    <s v="ID by expert from video"/>
    <n v="1"/>
    <s v="NA"/>
    <s v="NA"/>
    <s v="NA"/>
    <s v="primarily: basalt bedrock with manganese crust / secondary: basalt cobble with manganese crust; basalt boulder with manganese crust"/>
    <n v="1.7354000000000001"/>
    <n v="34.649000000000001"/>
    <n v="3.2694000000000001"/>
    <s v="North Pacific Ocean"/>
    <s v="Western Pacific"/>
    <s v="Northwestern Hawaiian Islands"/>
    <s v=" N. French Frigate Shoals"/>
    <s v=" Kanehunamoku Seamount"/>
    <m/>
    <m/>
    <s v="D2-EX1504L2-02"/>
    <s v="2015-08-04"/>
    <n v="2015"/>
    <s v="01:42:36"/>
    <n v="24.430109999999999"/>
    <n v="-166.09267"/>
    <n v="2349.049"/>
    <n v="2349.049"/>
    <n v="2349.049"/>
    <s v="EX1504L2"/>
    <s v="D2-EX1504L2-02"/>
    <s v="EX1504L2_02_20150803T200549Z.mp4_05:36:46:77"/>
    <s v="114995"/>
    <s v="fish"/>
    <s v="tablemount"/>
    <x v="4"/>
  </r>
  <r>
    <x v="23"/>
    <s v="Family"/>
    <n v="125471"/>
    <s v="Chordata"/>
    <s v="Actinopterygii"/>
    <s v="Gadiformes"/>
    <s v="Macrouridae"/>
    <s v="NA"/>
    <s v="NA"/>
    <s v="2016-05-06"/>
    <s v="ID by expert from video"/>
    <n v="1"/>
    <s v="10-30 cm"/>
    <s v="NA"/>
    <s v="NA"/>
    <s v="primarily: pillow lava formation of basalt bedrock with manganese crust"/>
    <n v="1.8943000000000001"/>
    <n v="34.634399999999999"/>
    <n v="2.9664999999999999"/>
    <s v="North Pacific Ocean"/>
    <s v="Western Pacific"/>
    <s v="Northwestern Hawaiian Islands"/>
    <s v=" N. French Frigate Shoals"/>
    <s v=" Kanehunamoku Seamount"/>
    <m/>
    <m/>
    <s v="D2-EX1504L2-02"/>
    <s v="2015-08-04"/>
    <n v="2015"/>
    <s v="02:38:55"/>
    <n v="24.428761999999999"/>
    <n v="-166.09112999999999"/>
    <n v="2225.5680000000002"/>
    <n v="2225.5680000000002"/>
    <n v="2225.5680000000002"/>
    <s v="EX1504L2"/>
    <s v="D2-EX1504L2-02"/>
    <s v="EX1504L2_02_20150803T200549Z.mp4_06:33:06:40"/>
    <s v="115295"/>
    <s v="fish"/>
    <s v="tablemount"/>
    <x v="4"/>
  </r>
  <r>
    <x v="23"/>
    <s v="Family"/>
    <n v="125471"/>
    <s v="Chordata"/>
    <s v="Actinopterygii"/>
    <s v="Gadiformes"/>
    <s v="Macrouridae"/>
    <s v="NA"/>
    <s v="NA"/>
    <s v="2016-05-12"/>
    <s v="ID by expert from video"/>
    <n v="1"/>
    <s v="0-10 cm"/>
    <s v="NA"/>
    <s v="NA"/>
    <s v="primarily: pillow lava formation of basalt bedrock with manganese crust / secondary: sediment pocket"/>
    <n v="2.0464000000000002"/>
    <n v="34.616799999999998"/>
    <n v="2.8018999999999998"/>
    <s v="North Pacific Ocean"/>
    <s v="Western Pacific"/>
    <s v="Northwestern Hawaiian Islands"/>
    <s v=" St. Rogatien Bank"/>
    <s v=" St. Rogatien Rift"/>
    <m/>
    <m/>
    <s v="D2-EX1504L2-03"/>
    <s v="2015-08-04"/>
    <n v="2015"/>
    <s v="23:34:10"/>
    <n v="25.62623"/>
    <n v="-167.24112"/>
    <n v="1979.191"/>
    <n v="1979.191"/>
    <n v="1979.191"/>
    <s v="EX1504L2"/>
    <s v="D2-EX1504L2-03"/>
    <s v="EX1504L2_03_20150804T181251Z.mp4_05:21:19:16"/>
    <s v="115827"/>
    <s v="fish"/>
    <s v="bank"/>
    <x v="4"/>
  </r>
  <r>
    <x v="23"/>
    <s v="Family"/>
    <n v="125471"/>
    <s v="Chordata"/>
    <s v="Actinopterygii"/>
    <s v="Gadiformes"/>
    <s v="Macrouridae"/>
    <s v="NA"/>
    <s v="Tentative ID"/>
    <s v="2016-05-12"/>
    <s v="ID by expert from video"/>
    <n v="1"/>
    <s v="NA"/>
    <s v="NA"/>
    <s v="NA"/>
    <s v="primarily: pillow lava formation of basalt bedrock with manganese crust / secondary: sediment pocket; basalt cobble with manganese crust"/>
    <n v="2.0118999999999998"/>
    <n v="34.620399999999997"/>
    <n v="2.7705000000000002"/>
    <s v="North Pacific Ocean"/>
    <s v="Western Pacific"/>
    <s v="Northwestern Hawaiian Islands"/>
    <s v=" St. Rogatien Bank"/>
    <s v=" St. Rogatien Rift"/>
    <m/>
    <m/>
    <s v="D2-EX1504L2-03"/>
    <s v="2015-08-04"/>
    <n v="2015"/>
    <s v="23:53:13"/>
    <n v="25.626166999999999"/>
    <n v="-167.24132"/>
    <n v="1976.9639999999999"/>
    <n v="1976.9639999999999"/>
    <n v="1976.9639999999999"/>
    <s v="EX1504L2"/>
    <s v="D2-EX1504L2-03"/>
    <s v="EX1504L2_03_20150804T181251Z.mp4_05:40:21:73"/>
    <s v="115897"/>
    <s v="fish"/>
    <s v="bank"/>
    <x v="4"/>
  </r>
  <r>
    <x v="23"/>
    <s v="Family"/>
    <n v="125471"/>
    <s v="Chordata"/>
    <s v="Actinopterygii"/>
    <s v="Gadiformes"/>
    <s v="Macrouridae"/>
    <s v="NA"/>
    <s v="Tentative ID"/>
    <s v="2016-05-12"/>
    <s v="ID by expert from video"/>
    <n v="1"/>
    <s v="NA"/>
    <s v="NA"/>
    <s v="basalt bedrock with manganese crust"/>
    <s v="primarily: basalt bedrock with manganese crust / secondary: sediment; basalt boulder with manganese crust"/>
    <n v="1.9984999999999999"/>
    <n v="34.620800000000003"/>
    <n v="2.7947000000000002"/>
    <s v="North Pacific Ocean"/>
    <s v="Western Pacific"/>
    <s v="Northwestern Hawaiian Islands"/>
    <s v=" St. Rogatien Bank"/>
    <s v=" St. Rogatien Rift"/>
    <m/>
    <m/>
    <s v="D2-EX1504L2-03"/>
    <s v="2015-08-05"/>
    <n v="2015"/>
    <s v="00:09:20"/>
    <n v="25.626165"/>
    <n v="-167.24196000000001"/>
    <n v="1970.432"/>
    <n v="1970.432"/>
    <n v="1970.432"/>
    <s v="EX1504L2"/>
    <s v="D2-EX1504L2-03"/>
    <s v="EX1504L2_03_20150804T181251Z.mp4_05:56:28:89"/>
    <s v="116063"/>
    <s v="fish"/>
    <s v="bank"/>
    <x v="4"/>
  </r>
  <r>
    <x v="23"/>
    <s v="Family"/>
    <n v="125471"/>
    <s v="Chordata"/>
    <s v="Actinopterygii"/>
    <s v="Gadiformes"/>
    <s v="Macrouridae"/>
    <s v="NA"/>
    <s v="NA"/>
    <s v="2016-07-06"/>
    <s v="ID by expert from video"/>
    <n v="1"/>
    <s v="NA"/>
    <s v="NA"/>
    <s v="NA"/>
    <s v="primarily: basalt bedrock with manganese crust"/>
    <n v="1.9260999999999999"/>
    <n v="34.625100000000003"/>
    <n v="2.9554999999999998"/>
    <s v="North Pacific Ocean"/>
    <s v="Western Pacific"/>
    <s v="Northwestern Hawaiian Islands"/>
    <s v=" West Northhampton Seamount"/>
    <s v=" South Ridge"/>
    <m/>
    <m/>
    <s v="D2-EX1504L2-06"/>
    <s v="2015-08-07"/>
    <n v="2015"/>
    <s v="21:31:12"/>
    <n v="25.081717999999999"/>
    <n v="-172.48889"/>
    <n v="1994.578"/>
    <n v="1994.578"/>
    <n v="1994.578"/>
    <s v="EX1504L2"/>
    <s v="D2-EX1504L2-06"/>
    <s v="EX1504L2_06_20150807T200232Z.mp4_01:28:39:51"/>
    <s v="117706"/>
    <s v="fish"/>
    <s v="bank"/>
    <x v="4"/>
  </r>
  <r>
    <x v="23"/>
    <s v="Family"/>
    <n v="125471"/>
    <s v="Chordata"/>
    <s v="Actinopterygii"/>
    <s v="Gadiformes"/>
    <s v="Macrouridae"/>
    <s v="NA"/>
    <s v="Tentative ID"/>
    <s v="2016-07-15"/>
    <s v="ID by expert from video"/>
    <n v="1"/>
    <s v="NA"/>
    <s v="NA"/>
    <s v="NA"/>
    <s v="primarily: basalt cobble with manganese crust / secondary: sediment; basalt boulder with manganese crust; basalt bedrock with manganese crust"/>
    <n v="2.0335999999999999"/>
    <n v="34.614100000000001"/>
    <n v="2.7421000000000002"/>
    <s v="North Pacific Ocean"/>
    <s v="Western Pacific"/>
    <s v="Northwestern Hawaiian Islands"/>
    <s v=" West Northhampton Seamount"/>
    <s v=" South Ridge"/>
    <m/>
    <m/>
    <s v="D2-EX1504L2-06"/>
    <s v="2015-08-08"/>
    <n v="2015"/>
    <s v="01:31:31"/>
    <n v="25.085117"/>
    <n v="-172.49168"/>
    <n v="1816.95"/>
    <n v="1816.95"/>
    <n v="1816.95"/>
    <s v="EX1504L2"/>
    <s v="D2-EX1504L2-06"/>
    <s v="EX1504L2_06_20150807T200232Z.mp4_05:28:58:62"/>
    <s v="119120"/>
    <s v="fish"/>
    <s v="bank"/>
    <x v="4"/>
  </r>
  <r>
    <x v="23"/>
    <s v="Family"/>
    <n v="125471"/>
    <s v="Chordata"/>
    <s v="Actinopterygii"/>
    <s v="Gadiformes"/>
    <s v="Macrouridae"/>
    <s v="NA"/>
    <s v="Tentative ID"/>
    <s v="2016-07-18"/>
    <s v="ID by expert from video"/>
    <n v="1"/>
    <s v="0-10 cm"/>
    <s v="NA"/>
    <s v="NA"/>
    <s v="primarily: basalt bedrock with manganese crust"/>
    <n v="2.1000999999999999"/>
    <n v="34.607199999999999"/>
    <n v="2.6438999999999999"/>
    <s v="North Pacific Ocean"/>
    <s v="Western Pacific"/>
    <s v="Northwestern Hawaiian Islands"/>
    <s v=" West Northhampton Seamount"/>
    <s v=" South Ridge"/>
    <m/>
    <m/>
    <s v="D2-EX1504L2-06"/>
    <s v="2015-08-08"/>
    <n v="2015"/>
    <s v="02:11:14"/>
    <n v="25.086383999999999"/>
    <n v="-172.49091999999999"/>
    <n v="1799.6030000000001"/>
    <n v="1799.6030000000001"/>
    <n v="1799.6030000000001"/>
    <s v="EX1504L2"/>
    <s v="D2-EX1504L2-06"/>
    <s v="EX1504L2_06_20150807T200232Z.mp4_06:08:42:37"/>
    <s v="119404"/>
    <s v="fish"/>
    <s v="bank"/>
    <x v="4"/>
  </r>
  <r>
    <x v="23"/>
    <s v="Family"/>
    <n v="125471"/>
    <s v="Chordata"/>
    <s v="Actinopterygii"/>
    <s v="Gadiformes"/>
    <s v="Macrouridae"/>
    <s v="NA"/>
    <s v="NA"/>
    <s v="2016-07-18"/>
    <s v="ID by expert from video"/>
    <n v="1"/>
    <s v="0-10 cm"/>
    <s v="NA"/>
    <s v="NA"/>
    <s v="primarily: basalt bedrock with manganese crust / secondary: sediment"/>
    <n v="2.1073"/>
    <n v="34.606499999999997"/>
    <n v="2.6204000000000001"/>
    <s v="North Pacific Ocean"/>
    <s v="Western Pacific"/>
    <s v="Northwestern Hawaiian Islands"/>
    <s v=" West Northhampton Seamount"/>
    <s v=" South Ridge"/>
    <m/>
    <m/>
    <s v="D2-EX1504L2-06"/>
    <s v="2015-08-08"/>
    <n v="2015"/>
    <s v="02:16:42"/>
    <n v="25.086348000000001"/>
    <n v="-172.49059"/>
    <n v="1797.404"/>
    <n v="1797.404"/>
    <n v="1797.404"/>
    <s v="EX1504L2"/>
    <s v="D2-EX1504L2-06"/>
    <s v="EX1504L2_06_20150807T200232Z.mp4_06:14:09:83"/>
    <s v="119446"/>
    <s v="fish"/>
    <s v="bank"/>
    <x v="4"/>
  </r>
  <r>
    <x v="23"/>
    <s v="Family"/>
    <n v="125471"/>
    <s v="Chordata"/>
    <s v="Actinopterygii"/>
    <s v="Gadiformes"/>
    <s v="Macrouridae"/>
    <s v="NA"/>
    <s v="Tentative ID"/>
    <s v="2016-08-20"/>
    <s v="ID by expert from video"/>
    <n v="1"/>
    <s v="NA"/>
    <s v="NA"/>
    <s v="NA"/>
    <s v="primarily: pillow lava formation of basalt bedrock with manganese crust / secondary: sediment / comments: barnacle plate beds"/>
    <n v="1.8925000000000001"/>
    <n v="34.629899999999999"/>
    <n v="2.9462999999999999"/>
    <s v="North Pacific Ocean"/>
    <s v="Western Pacific"/>
    <s v="Northwestern Hawaiian Islands"/>
    <s v=" Pioneer Bank"/>
    <s v=" South Ridge"/>
    <m/>
    <m/>
    <s v="D2-EX1504L2-07"/>
    <s v="2015-08-08"/>
    <n v="2015"/>
    <s v="21:43:20"/>
    <n v="25.509906999999998"/>
    <n v="-173.52225999999999"/>
    <n v="2079.2800000000002"/>
    <n v="2079.2800000000002"/>
    <n v="2079.2800000000002"/>
    <s v="EX1504L2"/>
    <s v="D2-EX1504L2-07"/>
    <s v="EX1504L2_07_20150808T180834Z.mp4_03:34:45:75"/>
    <s v="122540"/>
    <s v="fish"/>
    <s v="bank"/>
    <x v="4"/>
  </r>
  <r>
    <x v="23"/>
    <s v="Family"/>
    <n v="125471"/>
    <s v="Chordata"/>
    <s v="Actinopterygii"/>
    <s v="Gadiformes"/>
    <s v="Macrouridae"/>
    <s v="NA"/>
    <s v="NA"/>
    <s v="2016-11-18"/>
    <s v="ID by expert from video"/>
    <n v="1"/>
    <s v="NA"/>
    <s v="NA"/>
    <s v="NA"/>
    <s v="primarily: bedrock with manganese crust / secondary: pebble with manganese crust; cobble with manganese crust; boulder with manganese crust"/>
    <n v="2.7707000000000002"/>
    <n v="34.515599999999999"/>
    <n v="1.4998"/>
    <s v="North Pacific Ocean"/>
    <s v="Western Pacific"/>
    <s v="Northwestern Hawaiian Islands"/>
    <s v=" south of Pearl and Hermes Atoll"/>
    <s v=" Bank 9"/>
    <s v=" South"/>
    <m/>
    <s v="D2-EX1504L2-08"/>
    <s v="2015-08-09"/>
    <n v="2015"/>
    <s v="22:10:27"/>
    <n v="26.823736"/>
    <n v="-175.60771"/>
    <n v="1328.5940000000001"/>
    <n v="1328.5940000000001"/>
    <n v="1328.5940000000001"/>
    <s v="EX1504L2"/>
    <s v="D2-EX1504L2-08"/>
    <s v="EX1504L2_08_20150809T194638Z.mp4_02:23:49:28"/>
    <s v="128303"/>
    <s v="fish"/>
    <s v="tablemount"/>
    <x v="3"/>
  </r>
  <r>
    <x v="23"/>
    <s v="Family"/>
    <n v="125471"/>
    <s v="Chordata"/>
    <s v="Actinopterygii"/>
    <s v="Gadiformes"/>
    <s v="Macrouridae"/>
    <s v="NA"/>
    <s v="Tentative ID"/>
    <s v="2016-11-19"/>
    <s v="ID by expert from video"/>
    <n v="1"/>
    <s v="NA"/>
    <s v="NA"/>
    <s v="NA"/>
    <s v="primarily: bedrock with manganese crust / secondary: boulder with manganese crust"/>
    <n v="2.9539"/>
    <n v="34.488799999999998"/>
    <n v="1.3341000000000001"/>
    <s v="North Pacific Ocean"/>
    <s v="Western Pacific"/>
    <s v="Northwestern Hawaiian Islands"/>
    <s v=" south of Pearl and Hermes Atoll"/>
    <s v=" Bank 9"/>
    <s v=" South"/>
    <m/>
    <s v="D2-EX1504L2-08"/>
    <s v="2015-08-09"/>
    <n v="2015"/>
    <s v="22:58:04"/>
    <n v="26.825804000000002"/>
    <n v="-175.60767000000001"/>
    <n v="1281.3130000000001"/>
    <n v="1281.3130000000001"/>
    <n v="1281.3130000000001"/>
    <s v="EX1504L2"/>
    <s v="D2-EX1504L2-08"/>
    <s v="EX1504L2_08_20150809T194638Z.mp4_03:11:26:50"/>
    <s v="128453"/>
    <s v="fish"/>
    <s v="tablemount"/>
    <x v="0"/>
  </r>
  <r>
    <x v="23"/>
    <s v="Family"/>
    <n v="125471"/>
    <s v="Chordata"/>
    <s v="Actinopterygii"/>
    <s v="Gadiformes"/>
    <s v="Macrouridae"/>
    <s v="NA"/>
    <s v="Tentative ID"/>
    <s v="2016-11-20"/>
    <s v="ID by expert from video"/>
    <n v="1"/>
    <s v="NA"/>
    <s v="NA"/>
    <s v="NA"/>
    <s v="primarily: pillow lava formation of basalt bedrock with manganese crust / secondary: sediment pocket"/>
    <n v="3.2896000000000001"/>
    <n v="34.433700000000002"/>
    <n v="1.0802"/>
    <s v="North Pacific Ocean"/>
    <s v="Western Pacific"/>
    <s v="Northwestern Hawaiian Islands"/>
    <s v=" south of Pearl and Hermes Atoll"/>
    <s v=" Bank 9"/>
    <s v=" South"/>
    <m/>
    <s v="D2-EX1504L2-08"/>
    <s v="2015-08-10"/>
    <n v="2015"/>
    <s v="02:01:11"/>
    <n v="26.829494"/>
    <n v="-175.60697999999999"/>
    <n v="1112.1379999999999"/>
    <n v="1112.1379999999999"/>
    <n v="1112.1379999999999"/>
    <s v="EX1504L2"/>
    <s v="D2-EX1504L2-08"/>
    <s v="EX1504L2_08_20150809T194638Z.mp4_06:14:32:67"/>
    <s v="128751"/>
    <s v="fish"/>
    <s v="tablemount"/>
    <x v="0"/>
  </r>
  <r>
    <x v="23"/>
    <s v="Family"/>
    <n v="125471"/>
    <s v="Chordata"/>
    <s v="Actinopterygii"/>
    <s v="Gadiformes"/>
    <s v="Macrouridae"/>
    <s v="NA"/>
    <s v="NA"/>
    <s v="2016-12-03"/>
    <s v="ID by expert from video"/>
    <n v="1"/>
    <s v="NA"/>
    <s v="NA"/>
    <s v="NA"/>
    <s v="primarily: pillow lava formation of basalt bedrock with manganese crust"/>
    <n v="2.0529999999999999"/>
    <n v="34.606400000000001"/>
    <n v="2.5562999999999998"/>
    <s v="North Pacific Ocean"/>
    <s v="Western Pacific"/>
    <s v="Northwestern Hawaiian Islands"/>
    <s v=" Salmon Seamount"/>
    <s v=" Southeast Ridge"/>
    <m/>
    <m/>
    <s v="D2-EX1504L2-10"/>
    <s v="2015-08-11"/>
    <n v="2015"/>
    <s v="23:25:32"/>
    <n v="26.818795999999999"/>
    <n v="-176.31584000000001"/>
    <n v="1895.135"/>
    <n v="1895.135"/>
    <n v="1895.135"/>
    <s v="EX1504L2"/>
    <s v="D2-EX1504L2-10"/>
    <s v="EX1504L2_10_20150811T181539Z.mp4_05:09:53:32"/>
    <s v="129756"/>
    <s v="fish"/>
    <s v="bank"/>
    <x v="4"/>
  </r>
  <r>
    <x v="23"/>
    <s v="Family"/>
    <n v="125471"/>
    <s v="Chordata"/>
    <s v="Actinopterygii"/>
    <s v="Gadiformes"/>
    <s v="Macrouridae"/>
    <s v="NA"/>
    <s v="NA"/>
    <s v="2016-12-04"/>
    <s v="ID by expert from video"/>
    <n v="1"/>
    <s v="10-30 cm"/>
    <s v="NA"/>
    <s v="NA"/>
    <s v="primarily: pillow lava formation of basalt bedrock with manganese crust / secondary: sediment pocket"/>
    <n v="2.0036"/>
    <n v="34.612400000000001"/>
    <n v="2.605"/>
    <s v="North Pacific Ocean"/>
    <s v="Western Pacific"/>
    <s v="Northwestern Hawaiian Islands"/>
    <s v=" Salmon Seamount"/>
    <s v=" Southeast Ridge"/>
    <m/>
    <m/>
    <s v="D2-EX1504L2-10"/>
    <s v="2015-08-12"/>
    <n v="2015"/>
    <s v="00:40:21"/>
    <n v="26.819157000000001"/>
    <n v="-176.31630999999999"/>
    <n v="1852.1379999999999"/>
    <n v="1852.1379999999999"/>
    <n v="1852.1379999999999"/>
    <s v="EX1504L2"/>
    <s v="D2-EX1504L2-10"/>
    <s v="EX1504L2_10_20150811T181539Z.mp4_06:24:42:45"/>
    <s v="130175"/>
    <s v="fish"/>
    <s v="bank"/>
    <x v="4"/>
  </r>
  <r>
    <x v="23"/>
    <s v="Family"/>
    <n v="125471"/>
    <s v="Chordata"/>
    <s v="Actinopterygii"/>
    <s v="Gadiformes"/>
    <s v="Macrouridae"/>
    <s v="NA"/>
    <s v="NA"/>
    <s v="2016-12-05"/>
    <s v="ID by expert from video"/>
    <n v="1"/>
    <s v="NA"/>
    <s v="NA"/>
    <s v="NA"/>
    <s v="primarily: pillow lava formation of basalt bedrock with manganese crust / secondary: sediment pocket"/>
    <n v="1.9938"/>
    <n v="34.6128"/>
    <n v="2.6150000000000002"/>
    <s v="North Pacific Ocean"/>
    <s v="Western Pacific"/>
    <s v="Northwestern Hawaiian Islands"/>
    <s v=" Salmon Seamount"/>
    <s v=" Southeast Ridge"/>
    <m/>
    <m/>
    <s v="D2-EX1504L2-10"/>
    <s v="2015-08-12"/>
    <n v="2015"/>
    <s v="00:51:17"/>
    <n v="26.819244000000001"/>
    <n v="-176.31648000000001"/>
    <n v="1852.4549999999999"/>
    <n v="1852.4549999999999"/>
    <n v="1852.4549999999999"/>
    <s v="EX1504L2"/>
    <s v="D2-EX1504L2-10"/>
    <s v="EX1504L2_10_20150811T181539Z.mp4_06:35:37:97"/>
    <s v="130235"/>
    <s v="fish"/>
    <s v="bank"/>
    <x v="4"/>
  </r>
  <r>
    <x v="23"/>
    <s v="Family"/>
    <n v="125471"/>
    <s v="Chordata"/>
    <s v="Actinopterygii"/>
    <s v="Gadiformes"/>
    <s v="Macrouridae"/>
    <s v="NA"/>
    <s v="NA"/>
    <s v="2016-12-05"/>
    <s v="ID by expert from video"/>
    <n v="1"/>
    <s v="NA"/>
    <s v="NA"/>
    <s v="NA"/>
    <s v="primarily: pillow lava formation of basalt bedrock with manganese crust"/>
    <n v="1.9716"/>
    <n v="34.615400000000001"/>
    <n v="2.6423999999999999"/>
    <s v="North Pacific Ocean"/>
    <s v="Western Pacific"/>
    <s v="Northwestern Hawaiian Islands"/>
    <s v=" Salmon Seamount"/>
    <s v=" Southeast Ridge"/>
    <m/>
    <m/>
    <s v="D2-EX1504L2-10"/>
    <s v="2015-08-12"/>
    <n v="2015"/>
    <s v="01:17:23"/>
    <n v="26.819140999999998"/>
    <n v="-176.31650999999999"/>
    <n v="1847.537"/>
    <n v="1847.537"/>
    <n v="1847.537"/>
    <s v="EX1504L2"/>
    <s v="D2-EX1504L2-10"/>
    <s v="EX1504L2_10_20150811T181539Z.mp4_07:01:43:68"/>
    <s v="130298"/>
    <s v="fish"/>
    <s v="bank"/>
    <x v="4"/>
  </r>
  <r>
    <x v="23"/>
    <s v="Family"/>
    <n v="125471"/>
    <s v="Chordata"/>
    <s v="Actinopterygii"/>
    <s v="Gadiformes"/>
    <s v="Macrouridae"/>
    <s v="NA"/>
    <s v="NA"/>
    <s v="2016-09-06"/>
    <s v="ID by expert from video"/>
    <n v="1"/>
    <s v="NA"/>
    <s v="NA"/>
    <s v="NA"/>
    <s v="primarily: cemented bedrock with manganese crust / secondary: pillow lava formation of basalt bedrock with manganese crust / comments: pillow lava mixed with flat hard pan"/>
    <n v="1.8172999999999999"/>
    <n v="34.633299999999998"/>
    <n v="2.9445999999999999"/>
    <s v="North Pacific Ocean"/>
    <s v="Western Pacific"/>
    <s v="Northwestern Hawaiian Islands"/>
    <s v=" south of Pearl and Hermes Atoll"/>
    <s v=" Bank 9"/>
    <s v=" North"/>
    <m/>
    <s v="D2-EX1504L2-11"/>
    <s v="2015-08-13"/>
    <n v="2015"/>
    <s v="01:01:21"/>
    <n v="27.128029999999999"/>
    <n v="-175.57077000000001"/>
    <n v="2104.328"/>
    <n v="2104.328"/>
    <n v="2104.328"/>
    <s v="EX1504L2"/>
    <s v="D2-EX1504L2-11"/>
    <s v="EX1504L2_11_20150812T180841Z.mp4_06:52:40:31"/>
    <s v="124145"/>
    <s v="fish"/>
    <s v="bank"/>
    <x v="4"/>
  </r>
  <r>
    <x v="23"/>
    <s v="Family"/>
    <n v="125471"/>
    <s v="Chordata"/>
    <s v="Actinopterygii"/>
    <s v="Gadiformes"/>
    <s v="Macrouridae"/>
    <s v="NA"/>
    <s v="NA"/>
    <s v="2016-07-27"/>
    <s v="ID by expert from video"/>
    <n v="1"/>
    <s v="NA"/>
    <s v="NA"/>
    <s v="NA"/>
    <s v="primarily: basalt bedrock with manganese crust / secondary: basalt cobble with manganese crust"/>
    <n v="1.8729"/>
    <n v="34.627800000000001"/>
    <n v="2.8662000000000001"/>
    <s v="North Pacific Ocean"/>
    <s v="Western Pacific"/>
    <s v="Northwestern Hawaiian Islands"/>
    <s v=" Pearl &amp; Hermes Atoll"/>
    <s v=" East Unnamed Seamount"/>
    <m/>
    <m/>
    <s v="D2-EX1504L2-13"/>
    <s v="2015-08-14"/>
    <n v="2015"/>
    <s v="21:13:40"/>
    <n v="27.854198"/>
    <n v="-175.16607999999999"/>
    <n v="2207.2820000000002"/>
    <n v="2207.2820000000002"/>
    <n v="2207.2820000000002"/>
    <s v="EX1504L2"/>
    <s v="D2-EX1504L2-13"/>
    <s v="EX1504L2_13_20150814T180636Z.mp4_03:07:03:73"/>
    <s v="121042"/>
    <s v="fish"/>
    <s v="tablemount"/>
    <x v="4"/>
  </r>
  <r>
    <x v="23"/>
    <s v="Family"/>
    <n v="125471"/>
    <s v="Chordata"/>
    <s v="Actinopterygii"/>
    <s v="Gadiformes"/>
    <s v="Macrouridae"/>
    <s v="NA"/>
    <s v="NA"/>
    <s v="2016-07-27"/>
    <s v="ID by expert from video"/>
    <n v="1"/>
    <s v="10-30 cm"/>
    <s v="NA"/>
    <s v="NA"/>
    <s v="primarily: basalt bedrock with manganese crust"/>
    <n v="1.8869"/>
    <n v="34.626600000000003"/>
    <n v="2.8761000000000001"/>
    <s v="North Pacific Ocean"/>
    <s v="Western Pacific"/>
    <s v="Northwestern Hawaiian Islands"/>
    <s v=" Pearl &amp; Hermes Atoll"/>
    <s v=" East Unnamed Seamount"/>
    <m/>
    <m/>
    <s v="D2-EX1504L2-13"/>
    <s v="2015-08-14"/>
    <n v="2015"/>
    <s v="21:26:47"/>
    <n v="27.85454"/>
    <n v="-175.16679999999999"/>
    <n v="2181.5459999999998"/>
    <n v="2181.5459999999998"/>
    <n v="2181.5459999999998"/>
    <s v="EX1504L2"/>
    <s v="D2-EX1504L2-13"/>
    <s v="EX1504L2_13_20150814T180636Z.mp4_03:20:11:04"/>
    <s v="121086"/>
    <s v="fish"/>
    <s v="tablemount"/>
    <x v="4"/>
  </r>
  <r>
    <x v="23"/>
    <s v="Family"/>
    <n v="125471"/>
    <s v="Chordata"/>
    <s v="Actinopterygii"/>
    <s v="Gadiformes"/>
    <s v="Macrouridae"/>
    <s v="NA"/>
    <s v="Tentative ID"/>
    <s v="2016-07-27"/>
    <s v="ID by expert from video"/>
    <n v="1"/>
    <s v="NA"/>
    <s v="NA"/>
    <s v="NA"/>
    <s v="primarily: pillow lava formation of basalt bedrock with manganese crust"/>
    <n v="1.879"/>
    <n v="34.627299999999998"/>
    <n v="2.8332999999999999"/>
    <s v="North Pacific Ocean"/>
    <s v="Western Pacific"/>
    <s v="Northwestern Hawaiian Islands"/>
    <s v=" Pearl &amp; Hermes Atoll"/>
    <s v=" East Unnamed Seamount"/>
    <m/>
    <m/>
    <s v="D2-EX1504L2-13"/>
    <s v="2015-08-14"/>
    <n v="2015"/>
    <s v="21:30:47"/>
    <n v="27.854642999999999"/>
    <n v="-175.167"/>
    <n v="2170.6350000000002"/>
    <n v="2170.6350000000002"/>
    <n v="2170.6350000000002"/>
    <s v="EX1504L2"/>
    <s v="D2-EX1504L2-13"/>
    <s v="EX1504L2_13_20150814T180636Z.mp4_03:24:10:82"/>
    <s v="121106"/>
    <s v="fish"/>
    <s v="tablemount"/>
    <x v="4"/>
  </r>
  <r>
    <x v="23"/>
    <s v="Family"/>
    <n v="125471"/>
    <s v="Chordata"/>
    <s v="Actinopterygii"/>
    <s v="Gadiformes"/>
    <s v="Macrouridae"/>
    <s v="NA"/>
    <s v="NA"/>
    <s v="2016-07-27"/>
    <s v="ID by expert from video"/>
    <n v="1"/>
    <s v="NA"/>
    <s v="NA"/>
    <s v="NA"/>
    <s v="primarily: basalt bedrock with manganese crust"/>
    <n v="1.869"/>
    <n v="34.629199999999997"/>
    <n v="2.8755999999999999"/>
    <s v="North Pacific Ocean"/>
    <s v="Western Pacific"/>
    <s v="Northwestern Hawaiian Islands"/>
    <s v=" Pearl &amp; Hermes Atoll"/>
    <s v=" East Unnamed Seamount"/>
    <m/>
    <m/>
    <s v="D2-EX1504L2-13"/>
    <s v="2015-08-14"/>
    <n v="2015"/>
    <s v="21:38:24"/>
    <n v="27.854762999999998"/>
    <n v="-175.16713999999999"/>
    <n v="2162.183"/>
    <n v="2162.183"/>
    <n v="2162.183"/>
    <s v="EX1504L2"/>
    <s v="D2-EX1504L2-13"/>
    <s v="EX1504L2_13_20150814T180636Z.mp4_03:31:47:55"/>
    <s v="121126"/>
    <s v="fish"/>
    <s v="tablemount"/>
    <x v="4"/>
  </r>
  <r>
    <x v="23"/>
    <s v="Family"/>
    <n v="125471"/>
    <s v="Chordata"/>
    <s v="Actinopterygii"/>
    <s v="Gadiformes"/>
    <s v="Macrouridae"/>
    <s v="NA"/>
    <s v="Tentative ID"/>
    <s v="2016-09-20"/>
    <s v="ID by expert from video"/>
    <n v="1"/>
    <s v="NA"/>
    <s v="NA"/>
    <s v="NA"/>
    <s v="primarily: basalt bedrock with manganese crust / secondary: sediment pocket / comments: vertical wall"/>
    <n v="2.3359999999999999"/>
    <n v="34.580399999999997"/>
    <n v="2.2161"/>
    <s v="North Pacific Ocean"/>
    <s v="Western Pacific"/>
    <s v="Northwestern Hawaiian Islands"/>
    <s v=" Pioneer Bank"/>
    <s v=" North Ridge"/>
    <m/>
    <m/>
    <s v="D2-EX1504L2-14"/>
    <s v="2015-08-15"/>
    <n v="2015"/>
    <s v="23:16:22"/>
    <n v="26.198238"/>
    <n v="-173.32631000000001"/>
    <n v="1537.873"/>
    <n v="1537.873"/>
    <n v="1537.873"/>
    <s v="EX1504L2"/>
    <s v="D2-EX1504L2-14"/>
    <s v="EX1504L2_14_20150815T181738Z.mp4_04:58:43:97"/>
    <s v="125293"/>
    <s v="fish"/>
    <s v="bank"/>
    <x v="4"/>
  </r>
  <r>
    <x v="23"/>
    <s v="Family"/>
    <n v="125471"/>
    <s v="Chordata"/>
    <s v="Actinopterygii"/>
    <s v="Gadiformes"/>
    <s v="Macrouridae"/>
    <s v="NA"/>
    <s v="NA"/>
    <s v="2016-10-03"/>
    <s v="ID by expert from video"/>
    <n v="1"/>
    <s v="NA"/>
    <s v="NA"/>
    <s v="NA"/>
    <s v="primarily: basalt bedrock with manganese crust / secondary: sediment pocket; cemented cobble with manganese crust"/>
    <n v="2.2271000000000001"/>
    <n v="34.596600000000002"/>
    <n v="2.4843000000000002"/>
    <s v="North Pacific Ocean"/>
    <s v="Western Pacific"/>
    <s v="Northwestern Hawaiian Islands"/>
    <s v=" Maro Reef"/>
    <s v=" North Ridge"/>
    <m/>
    <m/>
    <s v="D2-EX1504L2-15"/>
    <s v="2015-08-16"/>
    <n v="2015"/>
    <s v="21:08:00"/>
    <n v="25.813058999999999"/>
    <n v="-171.09717000000001"/>
    <n v="1679.4090000000001"/>
    <n v="1679.4090000000001"/>
    <n v="1679.4090000000001"/>
    <s v="EX1504L2"/>
    <s v="D2-EX1504L2-15"/>
    <s v="EX1504L2_15_20150816T180917Z.mp4_02:58:43:17"/>
    <s v="126084"/>
    <s v="fish"/>
    <s v="atoll"/>
    <x v="4"/>
  </r>
  <r>
    <x v="23"/>
    <s v="Family"/>
    <n v="125471"/>
    <s v="Chordata"/>
    <s v="Actinopterygii"/>
    <s v="Gadiformes"/>
    <s v="Macrouridae"/>
    <s v="NA"/>
    <s v="NA"/>
    <s v="2016-10-23"/>
    <s v="ID by expert from video"/>
    <n v="1"/>
    <s v="NA"/>
    <s v="imaged again at 01:36:26:14"/>
    <s v="NA"/>
    <s v="primarily: sediment-covered limestone bedrock with manganese crust / secondary: sediment pocket"/>
    <n v="2.5832000000000002"/>
    <n v="34.565800000000003"/>
    <n v="2.1762000000000001"/>
    <s v="North Pacific Ocean"/>
    <s v="Western Pacific"/>
    <s v="Northwestern Hawaiian Islands"/>
    <s v=" Gardner Pinnacles"/>
    <s v=" North Reef Terrace"/>
    <m/>
    <m/>
    <s v="D2-EX1504L2-16"/>
    <s v="2015-08-17"/>
    <n v="2015"/>
    <s v="19:42:59"/>
    <n v="25.638556000000001"/>
    <n v="-168.85013000000001"/>
    <n v="1553.8150000000001"/>
    <n v="1553.8150000000001"/>
    <n v="1553.8150000000001"/>
    <s v="EX1504L2"/>
    <s v="D2-EX1504L2-16"/>
    <s v="EX1504L2_16_20150817T180819Z.mp4_01:34:39:99"/>
    <s v="127081"/>
    <s v="fish"/>
    <s v="bank"/>
    <x v="1"/>
  </r>
  <r>
    <x v="23"/>
    <s v="Family"/>
    <n v="125471"/>
    <s v="Chordata"/>
    <s v="Actinopterygii"/>
    <s v="Gadiformes"/>
    <s v="Macrouridae"/>
    <s v="NA"/>
    <s v="NA"/>
    <s v="2016-12-06"/>
    <s v="ID by expert from video"/>
    <n v="1"/>
    <s v="NA"/>
    <s v="NA"/>
    <s v="NA"/>
    <s v="primarily: pillow lava formation of basalt bedrock with manganese crust / secondary: basalt cobble with manganese crust"/>
    <n v="1.8763000000000001"/>
    <n v="34.631"/>
    <n v="2.9777999999999998"/>
    <s v="North Pacific Ocean"/>
    <s v="Western Pacific"/>
    <s v="Northwestern Hawaiian Islands"/>
    <s v=" Gardner Pinnacles"/>
    <s v=" North Ridge"/>
    <m/>
    <m/>
    <s v="D2-EX1504L2-17"/>
    <s v="2015-08-18"/>
    <n v="2015"/>
    <s v="21:14:10"/>
    <n v="25.880853999999999"/>
    <n v="-167.78136000000001"/>
    <n v="2029.74"/>
    <n v="2029.74"/>
    <n v="2029.74"/>
    <s v="EX1504L2"/>
    <s v="D2-EX1504L2-17"/>
    <s v="EX1504L2_17_20150818T180432Z.mp4_03:09:38:20"/>
    <s v="130624"/>
    <s v="fish"/>
    <s v="bank"/>
    <x v="4"/>
  </r>
  <r>
    <x v="23"/>
    <s v="Family"/>
    <n v="125471"/>
    <s v="Chordata"/>
    <s v="Actinopterygii"/>
    <s v="Gadiformes"/>
    <s v="Macrouridae"/>
    <s v="NA"/>
    <s v="NA"/>
    <s v="2016-12-06"/>
    <s v="ID by expert from video"/>
    <n v="1"/>
    <s v="10-30 cm"/>
    <s v="NA"/>
    <s v="NA"/>
    <s v="primarily: pillow lava formation of basalt bedrock with manganese crust"/>
    <n v="1.9222999999999999"/>
    <n v="34.627299999999998"/>
    <n v="2.8984999999999999"/>
    <s v="North Pacific Ocean"/>
    <s v="Western Pacific"/>
    <s v="Northwestern Hawaiian Islands"/>
    <s v=" Gardner Pinnacles"/>
    <s v=" North Ridge"/>
    <m/>
    <m/>
    <s v="D2-EX1504L2-17"/>
    <s v="2015-08-18"/>
    <n v="2015"/>
    <s v="21:16:14"/>
    <n v="25.881"/>
    <n v="-167.78125"/>
    <n v="2032.8779999999999"/>
    <n v="2032.8779999999999"/>
    <n v="2032.8779999999999"/>
    <s v="EX1504L2"/>
    <s v="D2-EX1504L2-17"/>
    <s v="EX1504L2_17_20150818T180432Z.mp4_03:11:41:76"/>
    <s v="130652"/>
    <s v="fish"/>
    <s v="bank"/>
    <x v="4"/>
  </r>
  <r>
    <x v="23"/>
    <s v="Family"/>
    <n v="125471"/>
    <s v="Chordata"/>
    <s v="Actinopterygii"/>
    <s v="Gadiformes"/>
    <s v="Macrouridae"/>
    <s v="NA"/>
    <s v="NA"/>
    <s v="2016-12-09"/>
    <s v="ID by expert from video"/>
    <n v="1"/>
    <s v="NA"/>
    <s v="NA"/>
    <s v="NA"/>
    <s v="primarily: pillow lava formation of basalt bedrock with manganese crust"/>
    <n v="1.8575999999999999"/>
    <n v="34.633299999999998"/>
    <n v="2.9868999999999999"/>
    <s v="North Pacific Ocean"/>
    <s v="Western Pacific"/>
    <s v="Northwestern Hawaiian Islands"/>
    <s v=" Gardner Pinnacles"/>
    <s v=" North Ridge"/>
    <m/>
    <m/>
    <s v="D2-EX1504L2-17"/>
    <s v="2015-08-18"/>
    <n v="2015"/>
    <s v="21:37:16"/>
    <n v="25.881133999999999"/>
    <n v="-167.78095999999999"/>
    <n v="2036.624"/>
    <n v="2036.624"/>
    <n v="2036.624"/>
    <s v="EX1504L2"/>
    <s v="D2-EX1504L2-17"/>
    <s v="EX1504L2_17_20150818T180432Z.mp4_03:32:44:06"/>
    <s v="5000023"/>
    <s v="fish"/>
    <s v="bank"/>
    <x v="4"/>
  </r>
  <r>
    <x v="23"/>
    <s v="Family"/>
    <n v="125471"/>
    <s v="Chordata"/>
    <s v="Actinopterygii"/>
    <s v="Gadiformes"/>
    <s v="Macrouridae"/>
    <s v="NA"/>
    <s v="NA"/>
    <s v="2016-12-09"/>
    <s v="ID by expert from video"/>
    <n v="1"/>
    <s v="NA"/>
    <s v="NA"/>
    <s v="NA"/>
    <s v="primarily: basalt bedrock with manganese crust / secondary: basalt cobble with manganese crust; basalt boulder with manganese crust"/>
    <n v="1.8464"/>
    <n v="34.633099999999999"/>
    <n v="3.0266999999999999"/>
    <s v="North Pacific Ocean"/>
    <s v="Western Pacific"/>
    <s v="Northwestern Hawaiian Islands"/>
    <s v=" Gardner Pinnacles"/>
    <s v=" North Ridge"/>
    <m/>
    <m/>
    <s v="D2-EX1504L2-17"/>
    <s v="2015-08-18"/>
    <n v="2015"/>
    <s v="21:55:54"/>
    <n v="25.881685000000001"/>
    <n v="-167.78116"/>
    <n v="2034.2929999999999"/>
    <n v="2034.2929999999999"/>
    <n v="2034.2929999999999"/>
    <s v="EX1504L2"/>
    <s v="D2-EX1504L2-17"/>
    <s v="EX1504L2_17_20150818T180432Z.mp4_03:51:21:52"/>
    <s v="5000091"/>
    <s v="fish"/>
    <s v="bank"/>
    <x v="4"/>
  </r>
  <r>
    <x v="23"/>
    <s v="Family"/>
    <n v="125471"/>
    <s v="Chordata"/>
    <s v="Actinopterygii"/>
    <s v="Gadiformes"/>
    <s v="Macrouridae"/>
    <s v="NA"/>
    <s v="Tentative ID"/>
    <s v="2016-12-13"/>
    <s v="ID by expert from video"/>
    <n v="1"/>
    <s v="NA"/>
    <s v="NA"/>
    <s v="NA"/>
    <s v="primarily: pillow lava formation of basalt bedrock with manganese crust / secondary: basalt cobble with manganese crust"/>
    <n v="1.8142"/>
    <n v="34.636800000000001"/>
    <n v="3.0427"/>
    <s v="North Pacific Ocean"/>
    <s v="Western Pacific"/>
    <s v="Northwestern Hawaiian Islands"/>
    <s v=" Gardner Pinnacles"/>
    <s v=" North Ridge"/>
    <m/>
    <m/>
    <s v="D2-EX1504L2-17"/>
    <s v="2015-08-18"/>
    <n v="2015"/>
    <s v="23:08:17"/>
    <n v="25.883488"/>
    <n v="-167.77969999999999"/>
    <n v="2019.895"/>
    <n v="2019.895"/>
    <n v="2019.895"/>
    <s v="EX1504L2"/>
    <s v="D2-EX1504L2-17"/>
    <s v="EX1504L2_17_20150818T180432Z.mp4_05:03:44:94"/>
    <s v="5000574"/>
    <s v="fish"/>
    <s v="bank"/>
    <x v="4"/>
  </r>
  <r>
    <x v="23"/>
    <s v="Family"/>
    <n v="125471"/>
    <s v="Chordata"/>
    <s v="Actinopterygii"/>
    <s v="Gadiformes"/>
    <s v="Macrouridae"/>
    <s v="NA"/>
    <s v="NA"/>
    <s v="2016-12-27"/>
    <s v="ID by expert from video"/>
    <n v="1"/>
    <s v="NA"/>
    <s v="NA"/>
    <s v="NA"/>
    <s v="primarily: pillow lava formation of basalt bedrock with manganese crust / secondary: sediment pocket; basalt cobble with manganese crust"/>
    <n v="2.7766999999999999"/>
    <n v="34.5685"/>
    <n v="2.2583000000000002"/>
    <s v="North Pacific Ocean"/>
    <s v="Western Pacific"/>
    <s v="Northwestern Hawaiian Islands"/>
    <s v=" Nihoa Island"/>
    <s v=" West"/>
    <m/>
    <m/>
    <s v="D2-EX1504L2-18"/>
    <s v="2015-08-20"/>
    <n v="2015"/>
    <s v="21:58:43"/>
    <n v="23.182956999999998"/>
    <n v="-162.45505"/>
    <n v="1526.9839999999999"/>
    <n v="1526.9839999999999"/>
    <n v="1526.9839999999999"/>
    <s v="EX1504L2"/>
    <s v="D2-EX1504L2-18"/>
    <s v="EX1504L2_18_20150820T180847Z.mp4_03:49:56:07"/>
    <s v="5001767"/>
    <s v="fish"/>
    <s v="island"/>
    <x v="6"/>
  </r>
  <r>
    <x v="23"/>
    <s v="Family"/>
    <n v="125471"/>
    <s v="Chordata"/>
    <s v="Actinopterygii"/>
    <s v="Gadiformes"/>
    <s v="Macrouridae"/>
    <s v="NA"/>
    <s v="Tentative ID"/>
    <s v="2017-03-10"/>
    <s v="ID by expert from video"/>
    <n v="1"/>
    <s v="NA"/>
    <s v="in water column"/>
    <s v="NA"/>
    <s v="primarily: basalt bedrock with manganese crust / secondary: sediment"/>
    <n v="4.7069999999999999"/>
    <n v="34.163899999999998"/>
    <n v="1.8263"/>
    <s v="North Pacific Ocean"/>
    <s v="Western Pacific"/>
    <s v="Northwestern Hawaiian Islands"/>
    <s v=" Unnamed Seamount West of Salmon Bank"/>
    <m/>
    <m/>
    <m/>
    <s v="D2-EX1603-06"/>
    <s v="2016-03-10"/>
    <n v="2016"/>
    <s v="01:46:02"/>
    <n v="26.998781000000001"/>
    <n v="-176.84296000000001"/>
    <n v="777.46199999999999"/>
    <n v="777.46199999999999"/>
    <n v="777.46199999999999"/>
    <s v="EX1603"/>
    <s v="D2-EX1603-06"/>
    <s v="EX1603_06_20160309T182237Z.mp4_07:23:25:42"/>
    <s v="5010091"/>
    <s v="fish"/>
    <s v="seamount"/>
    <x v="3"/>
  </r>
  <r>
    <x v="23"/>
    <s v="Family"/>
    <n v="125471"/>
    <s v="Chordata"/>
    <s v="Actinopterygii"/>
    <s v="Gadiformes"/>
    <s v="Macrouridae"/>
    <s v="NA"/>
    <s v="NA"/>
    <s v="2017-03-10"/>
    <s v="ID by expert from video"/>
    <n v="1"/>
    <s v="NA"/>
    <s v="in water column"/>
    <s v="NA"/>
    <s v="primarily: Cnidaria (dead) / secondary: sediment / comments: coral rubble looks like scleractinian Enallopsammia sp."/>
    <n v="4.8194999999999997"/>
    <n v="34.140700000000002"/>
    <n v="2.0278"/>
    <s v="North Pacific Ocean"/>
    <s v="Western Pacific"/>
    <s v="Northwestern Hawaiian Islands"/>
    <s v=" Unnamed Seamount West of Salmon Bank"/>
    <m/>
    <m/>
    <m/>
    <s v="D2-EX1603-06"/>
    <s v="2016-03-10"/>
    <n v="2016"/>
    <s v="02:00:00"/>
    <n v="26.999416"/>
    <n v="-176.8426"/>
    <n v="737.08"/>
    <n v="737.08"/>
    <n v="737.08"/>
    <s v="EX1603"/>
    <s v="D2-EX1603-06"/>
    <s v="EX1603_06_20160309T182237Z.mp4_07:37:23:38"/>
    <s v="5010104"/>
    <s v="fish"/>
    <s v="seamount"/>
    <x v="3"/>
  </r>
  <r>
    <x v="23"/>
    <s v="Family"/>
    <n v="125471"/>
    <s v="Chordata"/>
    <s v="Actinopterygii"/>
    <s v="Gadiformes"/>
    <s v="Macrouridae"/>
    <s v="NA"/>
    <s v="NA"/>
    <s v="2017-03-10"/>
    <s v="ID by expert from video"/>
    <n v="1"/>
    <s v="NA"/>
    <s v="in water column"/>
    <s v="NA"/>
    <s v="primarily: sediment / secondary: Cnidaria (dead) / comments: coral rubble looks like scleractinian Enallopsammia sp."/>
    <n v="4.8335999999999997"/>
    <n v="34.137500000000003"/>
    <n v="2.0390999999999999"/>
    <s v="North Pacific Ocean"/>
    <s v="Western Pacific"/>
    <s v="Northwestern Hawaiian Islands"/>
    <s v=" Unnamed Seamount West of Salmon Bank"/>
    <m/>
    <m/>
    <m/>
    <s v="D2-EX1603-06"/>
    <s v="2016-03-10"/>
    <n v="2016"/>
    <s v="02:04:54"/>
    <n v="26.999693000000001"/>
    <n v="-176.84258"/>
    <n v="737.10500000000002"/>
    <n v="737.10500000000002"/>
    <n v="737.10500000000002"/>
    <s v="EX1603"/>
    <s v="D2-EX1603-06"/>
    <s v="EX1603_06_20160309T182237Z.mp4_07:42:17:06"/>
    <s v="5010111"/>
    <s v="fish"/>
    <s v="seamount"/>
    <x v="3"/>
  </r>
  <r>
    <x v="23"/>
    <s v="Family"/>
    <n v="125471"/>
    <s v="Chordata"/>
    <s v="Actinopterygii"/>
    <s v="Gadiformes"/>
    <s v="Macrouridae"/>
    <s v="NA"/>
    <s v="NA"/>
    <s v="2017-03-10"/>
    <s v="ID by expert from video"/>
    <n v="1"/>
    <s v="NA"/>
    <s v="in water column"/>
    <s v="NA"/>
    <s v="primarily: Cnidaria (dead) / secondary: sediment / comments: coral rubble looks like scleractinian Enallopsammia sp."/>
    <n v="4.8372999999999999"/>
    <n v="34.138300000000001"/>
    <n v="2.0386000000000002"/>
    <s v="North Pacific Ocean"/>
    <s v="Western Pacific"/>
    <s v="Northwestern Hawaiian Islands"/>
    <s v=" Unnamed Seamount West of Salmon Bank"/>
    <m/>
    <m/>
    <m/>
    <s v="D2-EX1603-06"/>
    <s v="2016-03-10"/>
    <n v="2016"/>
    <s v="02:12:37"/>
    <n v="26.999998000000001"/>
    <n v="-176.84237999999999"/>
    <n v="730.02700000000004"/>
    <n v="730.02700000000004"/>
    <n v="730.02700000000004"/>
    <s v="EX1603"/>
    <s v="D2-EX1603-06"/>
    <s v="EX1603_06_20160309T182237Z.mp4_07:50:00:18"/>
    <s v="5010114"/>
    <s v="fish"/>
    <s v="seamount"/>
    <x v="3"/>
  </r>
  <r>
    <x v="23"/>
    <s v="Family"/>
    <n v="125471"/>
    <s v="Chordata"/>
    <s v="Actinopterygii"/>
    <s v="Gadiformes"/>
    <s v="Macrouridae"/>
    <s v="NA"/>
    <s v="Tentative ID"/>
    <s v="2017-03-10"/>
    <s v="ID by expert from video"/>
    <n v="1"/>
    <s v="NA"/>
    <s v="in water column"/>
    <s v="NA"/>
    <s v="primarily: Cnidaria (dead) / secondary: sediment / comments: coral rubble looks like scleractinian Enallopsammia sp."/>
    <n v="4.8254000000000001"/>
    <n v="34.140599999999999"/>
    <n v="2.0653000000000001"/>
    <s v="North Pacific Ocean"/>
    <s v="Western Pacific"/>
    <s v="Northwestern Hawaiian Islands"/>
    <s v=" Unnamed Seamount West of Salmon Bank"/>
    <m/>
    <m/>
    <m/>
    <s v="D2-EX1603-06"/>
    <s v="2016-03-10"/>
    <n v="2016"/>
    <s v="02:21:37"/>
    <n v="27.000366"/>
    <n v="-176.84213"/>
    <n v="725.02300000000002"/>
    <n v="725.02300000000002"/>
    <n v="725.02300000000002"/>
    <s v="EX1603"/>
    <s v="D2-EX1603-06"/>
    <s v="EX1603_06_20160309T182237Z.mp4_07:59:00:29"/>
    <s v="5010129"/>
    <s v="fish"/>
    <s v="seamount"/>
    <x v="3"/>
  </r>
  <r>
    <x v="23"/>
    <s v="Family"/>
    <n v="125471"/>
    <s v="Chordata"/>
    <s v="Actinopterygii"/>
    <s v="Gadiformes"/>
    <s v="Macrouridae"/>
    <s v="NA"/>
    <s v="NA"/>
    <s v="2017-03-10"/>
    <s v="ID by expert from video"/>
    <n v="1"/>
    <s v="NA"/>
    <s v="in water column"/>
    <s v="NA"/>
    <s v="primarily: cemented bedrock / secondary: sediment; Cnidaria (dead) / comments: coral rubble looks like scleractinian Enallopsammia sp."/>
    <n v="4.9934000000000003"/>
    <n v="34.112499999999997"/>
    <n v="2.3744999999999998"/>
    <s v="North Pacific Ocean"/>
    <s v="Western Pacific"/>
    <s v="Northwestern Hawaiian Islands"/>
    <s v=" Unnamed Seamount West of Salmon Bank"/>
    <m/>
    <m/>
    <m/>
    <s v="D2-EX1603-06"/>
    <s v="2016-03-10"/>
    <n v="2016"/>
    <s v="03:06:39"/>
    <n v="27.001508999999999"/>
    <n v="-176.84066999999999"/>
    <n v="685.19500000000005"/>
    <n v="685.19500000000005"/>
    <n v="685.19500000000005"/>
    <s v="EX1603"/>
    <s v="D2-EX1603-06"/>
    <s v="EX1603_06_20160309T182237Z.mp4_08:44:01:86"/>
    <s v="5010189"/>
    <s v="fish"/>
    <s v="seamount"/>
    <x v="3"/>
  </r>
  <r>
    <x v="23"/>
    <s v="Family"/>
    <n v="125471"/>
    <s v="Chordata"/>
    <s v="Actinopterygii"/>
    <s v="Gadiformes"/>
    <s v="Macrouridae"/>
    <s v="NA"/>
    <s v="NA"/>
    <s v="2017-03-10"/>
    <s v="ID by expert from video"/>
    <n v="1"/>
    <s v="NA"/>
    <s v="in water column"/>
    <s v="NA"/>
    <s v="primarily: cemented bedrock / secondary: sediment; Cnidaria (dead) / comments: coral rubble looks like scleractinian Enallopsammia sp."/>
    <n v="5.0030000000000001"/>
    <n v="34.110799999999998"/>
    <n v="2.3755000000000002"/>
    <s v="North Pacific Ocean"/>
    <s v="Western Pacific"/>
    <s v="Northwestern Hawaiian Islands"/>
    <s v=" Unnamed Seamount West of Salmon Bank"/>
    <m/>
    <m/>
    <m/>
    <s v="D2-EX1603-06"/>
    <s v="2016-03-10"/>
    <n v="2016"/>
    <s v="03:27:46"/>
    <n v="27.001571999999999"/>
    <n v="-176.84012999999999"/>
    <n v="686.22299999999996"/>
    <n v="686.22299999999996"/>
    <n v="686.22299999999996"/>
    <s v="EX1603"/>
    <s v="D2-EX1603-06"/>
    <s v="EX1603_06_20160309T182237Z.mp4_09:05:08:62"/>
    <s v="5010203"/>
    <s v="fish"/>
    <s v="seamount"/>
    <x v="3"/>
  </r>
  <r>
    <x v="23"/>
    <s v="Family"/>
    <n v="125471"/>
    <s v="Chordata"/>
    <s v="Actinopterygii"/>
    <s v="Gadiformes"/>
    <s v="Macrouridae"/>
    <s v="NA"/>
    <s v="Tentative ID"/>
    <s v="2017-07-05"/>
    <s v="ID by expert from video"/>
    <n v="1"/>
    <s v="NA"/>
    <s v="in water column"/>
    <s v="NA"/>
    <s v="primarily: cemented bedrock / secondary: sediment; basalt bedrock with manganese crust; Cnidaria (dead)"/>
    <n v="5.6565000000000003"/>
    <n v="34.065100000000001"/>
    <n v="3.1442999999999999"/>
    <s v="North Pacific Ocean"/>
    <s v="Western Pacific"/>
    <s v="Northwestern Hawaiian Islands"/>
    <s v=" Unnamed Seamount West of Salmon Bank"/>
    <m/>
    <m/>
    <m/>
    <s v="D2-EX1603-06"/>
    <s v="2016-03-10"/>
    <n v="2016"/>
    <s v="03:58:25"/>
    <n v="27.001930000000002"/>
    <n v="-176.83847"/>
    <n v="654.86400000000003"/>
    <n v="654.86400000000003"/>
    <n v="654.86400000000003"/>
    <s v="EX1603"/>
    <s v="D2-EX1603-06"/>
    <s v="EX1603_06_20160309T182237Z.mp4_09:35:47:79"/>
    <s v="5010252"/>
    <s v="fish"/>
    <s v="seamount"/>
    <x v="3"/>
  </r>
  <r>
    <x v="24"/>
    <s v="Subfamily"/>
    <n v="154232"/>
    <s v="Chordata"/>
    <s v="Actinopterygii"/>
    <s v="Gadiformes"/>
    <s v="Macrouridae"/>
    <s v="NA"/>
    <s v="NA"/>
    <s v="2017-03-17"/>
    <s v="ID by expert from video"/>
    <n v="1"/>
    <s v="NA"/>
    <s v="in water column"/>
    <s v="NA"/>
    <s v="primarily: basalt bedrock with manganese crust / secondary: sediment"/>
    <n v="2.0415999999999999"/>
    <n v="34.613599999999998"/>
    <n v="2.8321000000000001"/>
    <s v="North Pacific Ocean"/>
    <s v="Western Pacific"/>
    <s v="Northwestern Hawaiian Islands"/>
    <s v=" Castellano Seamount"/>
    <s v=" Southeast Ridge"/>
    <m/>
    <m/>
    <s v="D2-EX1603-07"/>
    <s v="2016-03-10"/>
    <n v="2016"/>
    <s v="23:13:13"/>
    <n v="26.431660000000001"/>
    <n v="-177.80269000000001"/>
    <n v="1942.8620000000001"/>
    <n v="1942.8620000000001"/>
    <n v="1942.8620000000001"/>
    <s v="EX1603"/>
    <s v="D2-EX1603-07"/>
    <s v="EX1603_07_20160310T181739Z.mp4_04:55:34:28"/>
    <s v="5011523"/>
    <s v="fish"/>
    <s v="seamount"/>
    <x v="4"/>
  </r>
  <r>
    <x v="24"/>
    <s v="Subfamily"/>
    <n v="154232"/>
    <s v="Chordata"/>
    <s v="Actinopterygii"/>
    <s v="Gadiformes"/>
    <s v="Macrouridae"/>
    <s v="NA"/>
    <s v="NA"/>
    <s v="2017-03-17"/>
    <s v="ID by expert from video"/>
    <n v="1"/>
    <s v="NA"/>
    <s v="in water column"/>
    <s v="NA"/>
    <s v="primarily: basalt bedrock with manganese crust / secondary: sediment"/>
    <n v="2.0396999999999998"/>
    <n v="34.613"/>
    <n v="2.7621000000000002"/>
    <s v="North Pacific Ocean"/>
    <s v="Western Pacific"/>
    <s v="Northwestern Hawaiian Islands"/>
    <s v=" Castellano Seamount"/>
    <s v=" Southeast Ridge"/>
    <m/>
    <m/>
    <s v="D2-EX1603-07"/>
    <s v="2016-03-10"/>
    <n v="2016"/>
    <s v="23:53:13"/>
    <n v="26.431953"/>
    <n v="-177.80383"/>
    <n v="1911.617"/>
    <n v="1911.617"/>
    <n v="1911.617"/>
    <s v="EX1603"/>
    <s v="D2-EX1603-07"/>
    <s v="EX1603_07_20160310T181739Z.mp4_05:35:33:66"/>
    <s v="5011728"/>
    <s v="fish"/>
    <s v="seamount"/>
    <x v="4"/>
  </r>
  <r>
    <x v="25"/>
    <s v="Species"/>
    <n v="272421"/>
    <s v="Chordata"/>
    <s v="Actinopterygii"/>
    <s v="Gadiformes"/>
    <s v="Macrouridae"/>
    <s v="Nezumia"/>
    <s v="NA"/>
    <s v="2016-11-20"/>
    <s v="ID by expert from video"/>
    <n v="1"/>
    <s v="10-30 cm"/>
    <s v="NA"/>
    <s v="NA"/>
    <s v="primarily: bedrock with manganese crust"/>
    <n v="3.0703"/>
    <n v="34.471400000000003"/>
    <n v="1.224"/>
    <s v="North Pacific Ocean"/>
    <s v="Western Pacific"/>
    <s v="Northwestern Hawaiian Islands"/>
    <s v=" south of Pearl and Hermes Atoll"/>
    <s v=" Bank 9"/>
    <s v=" South"/>
    <m/>
    <s v="D2-EX1504L2-08"/>
    <s v="2015-08-10"/>
    <n v="2015"/>
    <s v="00:15:50"/>
    <n v="26.827604000000001"/>
    <n v="-175.60738000000001"/>
    <n v="1166.998"/>
    <n v="1166.998"/>
    <n v="1166.998"/>
    <s v="EX1504L2"/>
    <s v="D2-EX1504L2-08"/>
    <s v="EX1504L2_08_20150809T194638Z.mp4_04:29:12:35"/>
    <s v="128609"/>
    <s v="fish"/>
    <s v="tablemount"/>
    <x v="0"/>
  </r>
  <r>
    <x v="25"/>
    <s v="Species"/>
    <n v="272421"/>
    <s v="Chordata"/>
    <s v="Actinopterygii"/>
    <s v="Gadiformes"/>
    <s v="Macrouridae"/>
    <s v="Nezumia"/>
    <s v="NA"/>
    <s v="2016-11-20"/>
    <s v="ID by expert from video"/>
    <n v="1"/>
    <s v="10-30 cm"/>
    <s v="NA"/>
    <s v="NA"/>
    <s v="primarily: basalt bedrock with manganese crust / secondary: sediment pocket"/>
    <n v="3.2791999999999999"/>
    <n v="34.438600000000001"/>
    <n v="1.0551999999999999"/>
    <s v="North Pacific Ocean"/>
    <s v="Western Pacific"/>
    <s v="Northwestern Hawaiian Islands"/>
    <s v=" south of Pearl and Hermes Atoll"/>
    <s v=" Bank 9"/>
    <s v=" South"/>
    <m/>
    <s v="D2-EX1504L2-08"/>
    <s v="2015-08-10"/>
    <n v="2015"/>
    <s v="01:53:38"/>
    <n v="26.829508000000001"/>
    <n v="-175.60718"/>
    <n v="1126.7860000000001"/>
    <n v="1126.7860000000001"/>
    <n v="1126.7860000000001"/>
    <s v="EX1504L2"/>
    <s v="D2-EX1504L2-08"/>
    <s v="EX1504L2_08_20150809T194638Z.mp4_06:07:00:46"/>
    <s v="128741"/>
    <s v="fish"/>
    <s v="tablemount"/>
    <x v="0"/>
  </r>
  <r>
    <x v="25"/>
    <s v="Species"/>
    <n v="272421"/>
    <s v="Chordata"/>
    <s v="Actinopterygii"/>
    <s v="Gadiformes"/>
    <s v="Macrouridae"/>
    <s v="Nezumia"/>
    <s v="NA"/>
    <s v="2016-11-21"/>
    <s v="ID by expert from video"/>
    <n v="1"/>
    <s v="NA"/>
    <s v="NA"/>
    <s v="NA"/>
    <s v="primarily: pillow lava formation of basalt bedrock with manganese crust / secondary: sediment pocket"/>
    <n v="3.3570000000000002"/>
    <n v="34.420099999999998"/>
    <n v="0.9768"/>
    <s v="North Pacific Ocean"/>
    <s v="Western Pacific"/>
    <s v="Northwestern Hawaiian Islands"/>
    <s v=" south of Pearl and Hermes Atoll"/>
    <s v=" Bank 9"/>
    <s v=" South"/>
    <m/>
    <s v="D2-EX1504L2-08"/>
    <s v="2015-08-10"/>
    <n v="2015"/>
    <s v="02:35:21"/>
    <n v="26.830518999999999"/>
    <n v="-175.60695999999999"/>
    <n v="1085.854"/>
    <n v="1085.854"/>
    <n v="1085.854"/>
    <s v="EX1504L2"/>
    <s v="D2-EX1504L2-08"/>
    <s v="EX1504L2_08_20150809T194638Z.mp4_06:48:43:38"/>
    <s v="128784"/>
    <s v="fish"/>
    <s v="tablemount"/>
    <x v="0"/>
  </r>
  <r>
    <x v="26"/>
    <s v="Genus"/>
    <n v="125754"/>
    <s v="Chordata"/>
    <s v="Actinopterygii"/>
    <s v="Gadiformes"/>
    <s v="Macrouridae"/>
    <s v="Nezumia"/>
    <s v="NA"/>
    <s v="2017-03-10"/>
    <s v="ID by expert from video"/>
    <n v="1"/>
    <s v="10-30 cm"/>
    <s v="in water column"/>
    <s v="NA"/>
    <s v="primarily: basalt bedrock with manganese crust / secondary: sediment"/>
    <n v="4.3079999999999998"/>
    <n v="34.235199999999999"/>
    <n v="1.3683000000000001"/>
    <s v="North Pacific Ocean"/>
    <s v="Western Pacific"/>
    <s v="Northwestern Hawaiian Islands"/>
    <s v=" Unnamed Seamount West of Salmon Bank"/>
    <m/>
    <m/>
    <m/>
    <s v="D2-EX1603-06"/>
    <s v="2016-03-10"/>
    <n v="2016"/>
    <s v="00:47:01"/>
    <n v="26.997762999999999"/>
    <n v="-176.8433"/>
    <n v="854.99599999999998"/>
    <n v="854.99599999999998"/>
    <n v="854.99599999999998"/>
    <s v="EX1603"/>
    <s v="D2-EX1603-06"/>
    <s v="EX1603_06_20160309T182237Z.mp4_06:24:23:62"/>
    <s v="5009938"/>
    <s v="fish"/>
    <s v="seamount"/>
    <x v="3"/>
  </r>
  <r>
    <x v="26"/>
    <s v="Genus"/>
    <n v="125754"/>
    <s v="Chordata"/>
    <s v="Actinopterygii"/>
    <s v="Gadiformes"/>
    <s v="Macrouridae"/>
    <s v="Nezumia"/>
    <s v="NA"/>
    <s v="2017-03-10"/>
    <s v="ID by expert from video"/>
    <n v="1"/>
    <s v="NA"/>
    <s v="in water column"/>
    <s v="NA"/>
    <s v="primarily: cemented bedrock / secondary: sediment; Cnidaria (dead)"/>
    <n v="5.0167999999999999"/>
    <n v="34.109900000000003"/>
    <n v="2.3856000000000002"/>
    <s v="North Pacific Ocean"/>
    <s v="Western Pacific"/>
    <s v="Northwestern Hawaiian Islands"/>
    <s v=" Unnamed Seamount West of Salmon Bank"/>
    <m/>
    <m/>
    <m/>
    <s v="D2-EX1603-06"/>
    <s v="2016-03-10"/>
    <n v="2016"/>
    <s v="03:37:32"/>
    <n v="27.001643999999999"/>
    <n v="-176.83966000000001"/>
    <n v="674.94299999999998"/>
    <n v="674.94299999999998"/>
    <n v="674.94299999999998"/>
    <s v="EX1603"/>
    <s v="D2-EX1603-06"/>
    <s v="EX1603_06_20160309T182237Z.mp4_09:14:55:33"/>
    <s v="5010224"/>
    <s v="fish"/>
    <s v="seamount"/>
    <x v="3"/>
  </r>
  <r>
    <x v="27"/>
    <s v="Species"/>
    <n v="272460"/>
    <s v="Chordata"/>
    <s v="Actinopterygii"/>
    <s v="Gadiformes"/>
    <s v="Moridae"/>
    <s v="Antimora"/>
    <s v="Tentative ID"/>
    <s v="2016-08-30"/>
    <s v="ID by expert from video"/>
    <n v="1"/>
    <s v="NA"/>
    <s v="NA"/>
    <s v="pillow lava formation of basalt bedrock with manganese crust"/>
    <s v="primarily: pillow lava formation of basalt bedrock with manganese crust"/>
    <n v="1.7322"/>
    <n v="34.640900000000002"/>
    <n v="3.1234999999999999"/>
    <s v="North Pacific Ocean"/>
    <s v="Western Pacific"/>
    <s v="Northwestern Hawaiian Islands"/>
    <s v=" south of Pearl and Hermes Atoll"/>
    <s v=" Bank 9"/>
    <s v=" North"/>
    <m/>
    <s v="D2-EX1504L2-11"/>
    <s v="2015-08-12"/>
    <n v="2015"/>
    <s v="21:14:08"/>
    <n v="27.131899000000001"/>
    <n v="-175.57087999999999"/>
    <n v="2141.3150000000001"/>
    <n v="2141.3150000000001"/>
    <n v="2141.3150000000001"/>
    <s v="EX1504L2"/>
    <s v="D2-EX1504L2-11"/>
    <s v="EX1504L2_11_20150812T180841Z.mp4_03:05:26:72"/>
    <s v="123261"/>
    <s v="fish"/>
    <s v="bank"/>
    <x v="4"/>
  </r>
  <r>
    <x v="28"/>
    <s v="Species"/>
    <n v="272478"/>
    <s v="Chordata"/>
    <s v="Actinopterygii"/>
    <s v="Gadiformes"/>
    <s v="Moridae"/>
    <s v="Laemonema"/>
    <s v="NA"/>
    <s v="2017-07-05"/>
    <s v="ID by expert from video"/>
    <n v="1"/>
    <s v="NA"/>
    <s v="in water column"/>
    <s v="NA"/>
    <s v="primarily: cemented bedrock / secondary: sediment; Cnidaria (dead)"/>
    <n v="5.0063000000000004"/>
    <n v="34.110999999999997"/>
    <n v="2.3904999999999998"/>
    <s v="North Pacific Ocean"/>
    <s v="Western Pacific"/>
    <s v="Northwestern Hawaiian Islands"/>
    <s v=" Unnamed Seamount West of Salmon Bank"/>
    <m/>
    <m/>
    <m/>
    <s v="D2-EX1603-06"/>
    <s v="2016-03-10"/>
    <n v="2016"/>
    <s v="03:09:18"/>
    <n v="27.001514"/>
    <n v="-176.84067999999999"/>
    <n v="685.25199999999995"/>
    <n v="685.25199999999995"/>
    <n v="685.25199999999995"/>
    <s v="EX1603"/>
    <s v="D2-EX1603-06"/>
    <s v="EX1603_06_20160309T182237Z.mp4_08:46:41:24"/>
    <s v="5010191"/>
    <s v="fish"/>
    <s v="seamount"/>
    <x v="3"/>
  </r>
  <r>
    <x v="29"/>
    <s v="Genus"/>
    <n v="125768"/>
    <s v="Chordata"/>
    <s v="Actinopterygii"/>
    <s v="Gadiformes"/>
    <s v="Moridae"/>
    <s v="Lepidion"/>
    <s v="Tentative ID; Bruce Mundy ID"/>
    <s v="2017-03-14"/>
    <s v="ID by expert from video"/>
    <n v="1"/>
    <s v="30-50 cm"/>
    <s v="in water column"/>
    <s v="NA"/>
    <s v="primarily: basalt bedrock with manganese crust / secondary: sediment"/>
    <n v="4.5541"/>
    <n v="34.184600000000003"/>
    <n v="1.6337999999999999"/>
    <s v="North Pacific Ocean"/>
    <s v="Western Pacific"/>
    <s v="Northwestern Hawaiian Islands"/>
    <s v=" Unnamed Seamount West of Salmon Bank"/>
    <m/>
    <m/>
    <m/>
    <s v="D2-EX1603-06"/>
    <s v="2016-03-10"/>
    <n v="2016"/>
    <s v="01:05:08"/>
    <n v="26.997976000000001"/>
    <n v="-176.84323000000001"/>
    <n v="840.76300000000003"/>
    <n v="840.76300000000003"/>
    <n v="840.76300000000003"/>
    <s v="EX1603"/>
    <s v="D2-EX1603-06"/>
    <s v="EX1603_06_20160309T182237Z.mp4_06:42:31:29"/>
    <s v="5009992"/>
    <s v="fish"/>
    <s v="seamount"/>
    <x v="3"/>
  </r>
  <r>
    <x v="30"/>
    <s v="Family"/>
    <n v="125474"/>
    <s v="Chordata"/>
    <s v="Actinopterygii"/>
    <s v="Gadiformes"/>
    <s v="Moridae"/>
    <s v="NA"/>
    <s v="Tentative ID"/>
    <s v="2017-03-10"/>
    <s v="ID by expert from video"/>
    <n v="1"/>
    <s v="NA"/>
    <s v="in water column"/>
    <s v="NA"/>
    <s v="primarily: basalt bedrock with manganese crust / secondary: sediment"/>
    <n v="4.4489000000000001"/>
    <n v="34.209400000000002"/>
    <n v="1.5136000000000001"/>
    <s v="North Pacific Ocean"/>
    <s v="Western Pacific"/>
    <s v="Northwestern Hawaiian Islands"/>
    <s v=" Unnamed Seamount West of Salmon Bank"/>
    <m/>
    <m/>
    <m/>
    <s v="D2-EX1603-06"/>
    <s v="2016-03-10"/>
    <n v="2016"/>
    <s v="01:26:51"/>
    <n v="26.998052999999999"/>
    <n v="-176.84306000000001"/>
    <n v="840.66200000000003"/>
    <n v="840.66200000000003"/>
    <n v="840.66200000000003"/>
    <s v="EX1603"/>
    <s v="D2-EX1603-06"/>
    <s v="EX1603_06_20160309T182237Z.mp4_07:04:13:77"/>
    <s v="5010018"/>
    <s v="fish"/>
    <s v="seamount"/>
    <x v="3"/>
  </r>
  <r>
    <x v="31"/>
    <s v="Species"/>
    <n v="282828"/>
    <s v="Chordata"/>
    <s v="Actinopterygii"/>
    <s v="Lophiiformes"/>
    <s v="Ogcocephalidae"/>
    <s v="Solocisquama"/>
    <s v="NA"/>
    <s v="2017-03-10"/>
    <s v="ID by expert from video"/>
    <n v="1"/>
    <s v="10-30 cm"/>
    <s v="NA"/>
    <s v="sediment"/>
    <s v="primarily: sediment / secondary: cemented bedrock; Cnidaria (dead)"/>
    <n v="4.9660000000000002"/>
    <n v="34.113399999999999"/>
    <n v="2.3260999999999998"/>
    <s v="North Pacific Ocean"/>
    <s v="Western Pacific"/>
    <s v="Northwestern Hawaiian Islands"/>
    <s v=" Unnamed Seamount West of Salmon Bank"/>
    <m/>
    <m/>
    <m/>
    <s v="D2-EX1603-06"/>
    <s v="2016-03-10"/>
    <n v="2016"/>
    <s v="02:43:24"/>
    <n v="27.001228000000001"/>
    <n v="-176.84137999999999"/>
    <n v="695.69799999999998"/>
    <n v="695.69799999999998"/>
    <n v="695.69799999999998"/>
    <s v="EX1603"/>
    <s v="D2-EX1603-06"/>
    <s v="EX1603_06_20160309T182237Z.mp4_08:20:46:86"/>
    <s v="5010157"/>
    <s v="fish"/>
    <s v="seamount"/>
    <x v="3"/>
  </r>
  <r>
    <x v="32"/>
    <s v="Species"/>
    <n v="126634"/>
    <s v="Chordata"/>
    <s v="Actinopterygii"/>
    <s v="Myctophiformes"/>
    <s v="Neoscopelidae"/>
    <s v="Neoscopelus"/>
    <s v="Tentative ID"/>
    <s v="2017-03-10"/>
    <s v="ID by expert from video"/>
    <n v="1"/>
    <s v="10-30 cm"/>
    <s v="in water column"/>
    <s v="NA"/>
    <s v="primarily: basalt bedrock with manganese crust / secondary: sediment"/>
    <n v="4.4642999999999997"/>
    <n v="34.207700000000003"/>
    <n v="1.5189999999999999"/>
    <s v="North Pacific Ocean"/>
    <s v="Western Pacific"/>
    <s v="Northwestern Hawaiian Islands"/>
    <s v=" Unnamed Seamount West of Salmon Bank"/>
    <m/>
    <m/>
    <m/>
    <s v="D2-EX1603-06"/>
    <s v="2016-03-10"/>
    <n v="2016"/>
    <s v="01:26:19"/>
    <n v="26.998037"/>
    <n v="-176.84323000000001"/>
    <n v="841.92"/>
    <n v="841.92"/>
    <n v="841.92"/>
    <s v="EX1603"/>
    <s v="D2-EX1603-06"/>
    <s v="EX1603_06_20160309T182237Z.mp4_07:03:42:09"/>
    <s v="5010014"/>
    <s v="fish"/>
    <s v="seamount"/>
    <x v="3"/>
  </r>
  <r>
    <x v="32"/>
    <s v="Species"/>
    <n v="126634"/>
    <s v="Chordata"/>
    <s v="Actinopterygii"/>
    <s v="Myctophiformes"/>
    <s v="Neoscopelidae"/>
    <s v="Neoscopelus"/>
    <s v="Tentative ID"/>
    <s v="2017-03-10"/>
    <s v="ID by expert from video"/>
    <n v="1"/>
    <s v="10-30 cm"/>
    <s v="in water column"/>
    <s v="NA"/>
    <s v="primarily: Cnidaria (dead) / secondary: sediment / comments: coral rubble looks like scleractinian Enallopsammia sp."/>
    <n v="4.8212999999999999"/>
    <n v="34.1419"/>
    <n v="2.048"/>
    <s v="North Pacific Ocean"/>
    <s v="Western Pacific"/>
    <s v="Northwestern Hawaiian Islands"/>
    <s v=" Unnamed Seamount West of Salmon Bank"/>
    <m/>
    <m/>
    <m/>
    <s v="D2-EX1603-06"/>
    <s v="2016-03-10"/>
    <n v="2016"/>
    <s v="02:20:21"/>
    <n v="27.000257000000001"/>
    <n v="-176.84222"/>
    <n v="726.86500000000001"/>
    <n v="726.86500000000001"/>
    <n v="726.86500000000001"/>
    <s v="EX1603"/>
    <s v="D2-EX1603-06"/>
    <s v="EX1603_06_20160309T182237Z.mp4_07:57:43:65"/>
    <s v="5010127"/>
    <s v="fish"/>
    <s v="seamount"/>
    <x v="3"/>
  </r>
  <r>
    <x v="32"/>
    <s v="Species"/>
    <n v="126634"/>
    <s v="Chordata"/>
    <s v="Actinopterygii"/>
    <s v="Myctophiformes"/>
    <s v="Neoscopelidae"/>
    <s v="Neoscopelus"/>
    <s v="Tentative ID"/>
    <s v="2017-03-10"/>
    <s v="ID by expert from video"/>
    <n v="1"/>
    <s v="NA"/>
    <s v="in water column"/>
    <s v="NA"/>
    <s v="primarily: Cnidaria (dead) / secondary: sediment / comments: coral rubble looks like scleractinian Enallopsammia sp."/>
    <n v="4.8697999999999997"/>
    <n v="34.131900000000002"/>
    <n v="2.1356000000000002"/>
    <s v="North Pacific Ocean"/>
    <s v="Western Pacific"/>
    <s v="Northwestern Hawaiian Islands"/>
    <s v=" Unnamed Seamount West of Salmon Bank"/>
    <m/>
    <m/>
    <m/>
    <s v="D2-EX1603-06"/>
    <s v="2016-03-10"/>
    <n v="2016"/>
    <s v="02:23:55"/>
    <n v="27.000422"/>
    <n v="-176.84218000000001"/>
    <n v="722.41899999999998"/>
    <n v="722.41899999999998"/>
    <n v="722.41899999999998"/>
    <s v="EX1603"/>
    <s v="D2-EX1603-06"/>
    <s v="EX1603_06_20160309T182237Z.mp4_08:01:18:03"/>
    <s v="5010130"/>
    <s v="fish"/>
    <s v="seamount"/>
    <x v="3"/>
  </r>
  <r>
    <x v="32"/>
    <s v="Species"/>
    <n v="126634"/>
    <s v="Chordata"/>
    <s v="Actinopterygii"/>
    <s v="Myctophiformes"/>
    <s v="Neoscopelidae"/>
    <s v="Neoscopelus"/>
    <s v="Tentative ID"/>
    <s v="2017-03-10"/>
    <s v="ID by expert from video"/>
    <n v="1"/>
    <s v="NA"/>
    <s v="in water column"/>
    <s v="NA"/>
    <s v="primarily: Cnidaria (dead) / secondary: sediment / comments: coral rubble looks like scleractinian Enallopsammia sp."/>
    <n v="4.8754"/>
    <n v="34.131"/>
    <n v="2.1261000000000001"/>
    <s v="North Pacific Ocean"/>
    <s v="Western Pacific"/>
    <s v="Northwestern Hawaiian Islands"/>
    <s v=" Unnamed Seamount West of Salmon Bank"/>
    <m/>
    <m/>
    <m/>
    <s v="D2-EX1603-06"/>
    <s v="2016-03-10"/>
    <n v="2016"/>
    <s v="02:25:58"/>
    <n v="27.000574"/>
    <n v="-176.84213"/>
    <n v="718.99099999999999"/>
    <n v="718.99099999999999"/>
    <n v="718.99099999999999"/>
    <s v="EX1603"/>
    <s v="D2-EX1603-06"/>
    <s v="EX1603_06_20160309T182237Z.mp4_08:03:20:74"/>
    <s v="5010136"/>
    <s v="fish"/>
    <s v="seamount"/>
    <x v="3"/>
  </r>
  <r>
    <x v="33"/>
    <s v="Class"/>
    <n v="10194"/>
    <s v="Chordata"/>
    <s v="Actinopterygii"/>
    <s v="NA"/>
    <s v="NA"/>
    <s v="NA"/>
    <s v="NA"/>
    <s v="2016-04-21"/>
    <s v="ID by expert from video"/>
    <n v="1"/>
    <s v="NA"/>
    <s v="NA"/>
    <s v="NA"/>
    <s v="primarily: basalt cobble with manganese crust / secondary: basalt boulder with manganese crust; pillow lava formation of basalt bedrock with manganese crust"/>
    <n v="1.8314999999999999"/>
    <n v="34.640999999999998"/>
    <n v="3.1663000000000001"/>
    <s v="North Pacific Ocean"/>
    <s v="Western Pacific"/>
    <s v="Northwestern Hawaiian Islands"/>
    <s v=" East Necker Seamount (Keoea Seamount)"/>
    <m/>
    <m/>
    <m/>
    <s v="D2-EX1504L2-01"/>
    <s v="2015-08-02"/>
    <n v="2015"/>
    <s v="22:20:32"/>
    <n v="23.223333"/>
    <n v="-163.51627999999999"/>
    <n v="2143.2779999999998"/>
    <n v="2143.2779999999998"/>
    <n v="2143.2779999999998"/>
    <s v="EX1504L2"/>
    <s v="D2-EX1504L2-01"/>
    <s v="EX1504L2_01_20150802T181746Z.mp4_04:02:46:14"/>
    <s v="113494"/>
    <s v="fish"/>
    <s v="bank"/>
    <x v="4"/>
  </r>
  <r>
    <x v="33"/>
    <s v="Class"/>
    <n v="10194"/>
    <s v="Chordata"/>
    <s v="Actinopterygii"/>
    <s v="NA"/>
    <s v="NA"/>
    <s v="NA"/>
    <s v="NA"/>
    <s v="2016-04-21"/>
    <s v="ID by expert from video"/>
    <n v="1"/>
    <s v="NA"/>
    <s v="NA"/>
    <s v="NA"/>
    <s v="primarily: pillow lava formation of basalt bedrock with manganese crust / secondary: basalt cobble with manganese crust; basalt boulder with manganese crust"/>
    <n v="1.8334999999999999"/>
    <n v="34.639899999999997"/>
    <n v="3.0909"/>
    <s v="North Pacific Ocean"/>
    <s v="Western Pacific"/>
    <s v="Northwestern Hawaiian Islands"/>
    <s v=" East Necker Seamount (Keoea Seamount)"/>
    <m/>
    <m/>
    <m/>
    <s v="D2-EX1504L2-01"/>
    <s v="2015-08-02"/>
    <n v="2015"/>
    <s v="23:20:00"/>
    <n v="23.224657000000001"/>
    <n v="-163.5164"/>
    <n v="2092.201"/>
    <n v="2092.201"/>
    <n v="2092.201"/>
    <s v="EX1504L2"/>
    <s v="D2-EX1504L2-01"/>
    <s v="EX1504L2_01_20150802T181746Z.mp4_05:02:13:78"/>
    <s v="113593"/>
    <s v="fish"/>
    <s v="bank"/>
    <x v="4"/>
  </r>
  <r>
    <x v="33"/>
    <s v="Class"/>
    <n v="10194"/>
    <s v="Chordata"/>
    <s v="Actinopterygii"/>
    <s v="NA"/>
    <s v="NA"/>
    <s v="NA"/>
    <s v="eel-like fish"/>
    <s v="2016-04-22"/>
    <s v="ID by expert from video"/>
    <n v="1"/>
    <s v="NA"/>
    <s v="NA"/>
    <s v="NA"/>
    <s v="primarily: pillow lava formation of basalt bedrock with manganese crust / secondary: basalt cobble with manganese crust; basalt boulder with manganese crust"/>
    <n v="1.9052"/>
    <n v="34.635300000000001"/>
    <n v="2.9740000000000002"/>
    <s v="North Pacific Ocean"/>
    <s v="Western Pacific"/>
    <s v="Northwestern Hawaiian Islands"/>
    <s v=" East Necker Seamount (Keoea Seamount)"/>
    <m/>
    <m/>
    <m/>
    <s v="D2-EX1504L2-01"/>
    <s v="2015-08-02"/>
    <n v="2015"/>
    <s v="23:44:00"/>
    <n v="23.225113"/>
    <n v="-163.51683"/>
    <n v="2033.0709999999999"/>
    <n v="2033.0709999999999"/>
    <n v="2033.0709999999999"/>
    <s v="EX1504L2"/>
    <s v="D2-EX1504L2-01"/>
    <s v="EX1504L2_01_20150802T181746Z.mp4_05:26:13:78"/>
    <s v="113662"/>
    <s v="fish"/>
    <s v="bank"/>
    <x v="4"/>
  </r>
  <r>
    <x v="33"/>
    <s v="Class"/>
    <n v="10194"/>
    <s v="Chordata"/>
    <s v="Actinopterygii"/>
    <s v="NA"/>
    <s v="NA"/>
    <s v="NA"/>
    <s v="eel-like fish"/>
    <s v="2016-04-22"/>
    <s v="ID by expert from video"/>
    <n v="1"/>
    <s v="NA"/>
    <s v="NA"/>
    <s v="NA"/>
    <s v="primarily: pillow lava formation of basalt bedrock with manganese crust / secondary: basalt cobble with manganese crust; basalt boulder with manganese crust"/>
    <n v="2.0718000000000001"/>
    <n v="34.617899999999999"/>
    <n v="2.7879999999999998"/>
    <s v="North Pacific Ocean"/>
    <s v="Western Pacific"/>
    <s v="Northwestern Hawaiian Islands"/>
    <s v=" East Necker Seamount (Keoea Seamount)"/>
    <m/>
    <m/>
    <m/>
    <s v="D2-EX1504L2-01"/>
    <s v="2015-08-03"/>
    <n v="2015"/>
    <s v="00:09:30"/>
    <n v="23.225704"/>
    <n v="-163.51759999999999"/>
    <n v="1987.723"/>
    <n v="1987.723"/>
    <n v="1987.723"/>
    <s v="EX1504L2"/>
    <s v="D2-EX1504L2-01"/>
    <s v="EX1504L2_01_20150802T181746Z.mp4_05:51:43:57"/>
    <s v="113746"/>
    <s v="fish"/>
    <s v="bank"/>
    <x v="4"/>
  </r>
  <r>
    <x v="33"/>
    <s v="Class"/>
    <n v="10194"/>
    <s v="Chordata"/>
    <s v="Actinopterygii"/>
    <s v="NA"/>
    <s v="NA"/>
    <s v="NA"/>
    <s v="NA"/>
    <s v="2016-05-09"/>
    <s v="ID by expert from video"/>
    <n v="1"/>
    <s v="0-10 cm"/>
    <s v="NA"/>
    <s v="NA"/>
    <s v="primarily: basalt bedrock with manganese crust / secondary: manganese nodules; basalt cobble with manganese crust; basalt boulder with manganese crust"/>
    <n v="1.8098000000000001"/>
    <n v="34.639499999999998"/>
    <n v="3.1526999999999998"/>
    <s v="North Pacific Ocean"/>
    <s v="Western Pacific"/>
    <s v="Northwestern Hawaiian Islands"/>
    <s v=" St. Rogatien Bank"/>
    <s v=" St. Rogatien Rift"/>
    <m/>
    <m/>
    <s v="D2-EX1504L2-03"/>
    <s v="2015-08-04"/>
    <n v="2015"/>
    <s v="19:58:39"/>
    <n v="25.626581000000002"/>
    <n v="-167.23979"/>
    <n v="2153.9859999999999"/>
    <n v="2153.9859999999999"/>
    <n v="2153.9859999999999"/>
    <s v="EX1504L2"/>
    <s v="D2-EX1504L2-03"/>
    <s v="EX1504L2_03_20150804T181251Z.mp4_01:45:48:38"/>
    <s v="115349"/>
    <s v="fish"/>
    <s v="bank"/>
    <x v="4"/>
  </r>
  <r>
    <x v="33"/>
    <s v="Class"/>
    <n v="10194"/>
    <s v="Chordata"/>
    <s v="Actinopterygii"/>
    <s v="NA"/>
    <s v="NA"/>
    <s v="NA"/>
    <s v="NA"/>
    <s v="2016-05-20"/>
    <s v="ID by expert from video"/>
    <n v="1"/>
    <s v="NA"/>
    <s v="NA"/>
    <s v="NA"/>
    <s v="primarily: pillow lava formation of basalt bedrock with manganese crust / secondary: basalt cobble with manganese crust"/>
    <n v="1.4812000000000001"/>
    <n v="34.697899999999997"/>
    <n v="4.6173000000000002"/>
    <s v="North Pacific Ocean"/>
    <s v="Western Pacific"/>
    <s v="Northwestern Hawaiian Islands"/>
    <s v=" Maro Reef"/>
    <s v=" Southeast Ridge"/>
    <m/>
    <m/>
    <s v="D2-EX1504L2-05"/>
    <s v="2015-08-06"/>
    <n v="2015"/>
    <s v="23:18:13"/>
    <n v="24.585070000000002"/>
    <n v="-169.9144"/>
    <n v="4694.9520000000002"/>
    <n v="4694.9520000000002"/>
    <n v="4694.9520000000002"/>
    <s v="EX1504L2"/>
    <s v="D2-EX1504L2-05"/>
    <s v="EX1504L2_05_20150806T181216Z.mp4_05:05:57:26"/>
    <s v="117019"/>
    <s v="fish"/>
    <s v="atoll"/>
    <x v="4"/>
  </r>
  <r>
    <x v="33"/>
    <s v="Class"/>
    <n v="10194"/>
    <s v="Chordata"/>
    <s v="Actinopterygii"/>
    <s v="NA"/>
    <s v="NA"/>
    <s v="NA"/>
    <s v="Tentative ID"/>
    <s v="2016-11-12"/>
    <s v="ID by expert from video"/>
    <n v="1"/>
    <s v="NA"/>
    <s v="NA"/>
    <s v="NA"/>
    <s v="primarily: bedrock with manganese crust / secondary: sediment; cobble with manganese crust; boulder with manganese crust"/>
    <n v="2.7250999999999999"/>
    <n v="34.5227"/>
    <n v="1.5898000000000001"/>
    <s v="North Pacific Ocean"/>
    <s v="Western Pacific"/>
    <s v="Northwestern Hawaiian Islands"/>
    <s v=" south of Pearl and Hermes Atoll"/>
    <s v=" Bank 9"/>
    <s v=" South"/>
    <m/>
    <s v="D2-EX1504L2-08"/>
    <s v="2015-08-09"/>
    <n v="2015"/>
    <s v="20:49:15"/>
    <n v="26.822078999999999"/>
    <n v="-175.60657"/>
    <n v="1378.424"/>
    <n v="1378.424"/>
    <n v="1378.424"/>
    <s v="EX1504L2"/>
    <s v="D2-EX1504L2-08"/>
    <s v="EX1504L2_08_20150809T194638Z.mp4_01:02:37:49"/>
    <s v="128183"/>
    <s v="fish"/>
    <s v="tablemount"/>
    <x v="2"/>
  </r>
  <r>
    <x v="33"/>
    <s v="Class"/>
    <n v="10194"/>
    <s v="Chordata"/>
    <s v="Actinopterygii"/>
    <s v="NA"/>
    <s v="NA"/>
    <s v="NA"/>
    <s v="Tentative ID"/>
    <s v="2016-11-25"/>
    <s v="ID by expert from video"/>
    <n v="1"/>
    <s v="NA"/>
    <s v="NA"/>
    <s v="NA"/>
    <s v="primarily: bedrock with manganese crust"/>
    <n v="3.0659000000000001"/>
    <n v="34.4724"/>
    <n v="1.2161999999999999"/>
    <s v="North Pacific Ocean"/>
    <s v="Western Pacific"/>
    <s v="Northwestern Hawaiian Islands"/>
    <s v=" south of Pearl and Hermes Atoll"/>
    <s v=" Bank 9"/>
    <s v=" South"/>
    <m/>
    <s v="D2-EX1504L2-08"/>
    <s v="2015-08-10"/>
    <n v="2015"/>
    <s v="00:09:47"/>
    <n v="26.827573999999998"/>
    <n v="-175.60741999999999"/>
    <n v="1187.04"/>
    <n v="1187.04"/>
    <n v="1187.04"/>
    <s v="EX1504L2"/>
    <s v="D2-EX1504L2-08"/>
    <s v="EX1504L2_08_20150809T194638Z.mp4_04:23:08:81"/>
    <s v="128585"/>
    <s v="fish"/>
    <s v="tablemount"/>
    <x v="0"/>
  </r>
  <r>
    <x v="33"/>
    <s v="Class"/>
    <n v="10194"/>
    <s v="Chordata"/>
    <s v="Actinopterygii"/>
    <s v="NA"/>
    <s v="NA"/>
    <s v="NA"/>
    <s v="NA"/>
    <s v="2016-11-20"/>
    <s v="ID by expert from video"/>
    <n v="1"/>
    <s v="NA"/>
    <s v="NA"/>
    <s v="NA"/>
    <s v="primarily: pillow lava formation of basalt bedrock with manganese crust / secondary: sediment pocket"/>
    <n v="3.2885"/>
    <n v="34.435000000000002"/>
    <n v="1.0741000000000001"/>
    <s v="North Pacific Ocean"/>
    <s v="Western Pacific"/>
    <s v="Northwestern Hawaiian Islands"/>
    <s v=" south of Pearl and Hermes Atoll"/>
    <s v=" Bank 9"/>
    <s v=" South"/>
    <m/>
    <s v="D2-EX1504L2-08"/>
    <s v="2015-08-10"/>
    <n v="2015"/>
    <s v="01:59:33"/>
    <n v="26.829488999999999"/>
    <n v="-175.60704000000001"/>
    <n v="1112.9480000000001"/>
    <n v="1112.9480000000001"/>
    <n v="1112.9480000000001"/>
    <s v="EX1504L2"/>
    <s v="D2-EX1504L2-08"/>
    <s v="EX1504L2_08_20150809T194638Z.mp4_06:12:55:38"/>
    <s v="128748"/>
    <s v="fish"/>
    <s v="tablemount"/>
    <x v="0"/>
  </r>
  <r>
    <x v="33"/>
    <s v="Class"/>
    <n v="10194"/>
    <s v="Chordata"/>
    <s v="Actinopterygii"/>
    <s v="NA"/>
    <s v="NA"/>
    <s v="NA"/>
    <s v="NA"/>
    <s v="2016-11-21"/>
    <s v="ID by expert from video"/>
    <n v="1"/>
    <s v="NA"/>
    <s v="NA"/>
    <s v="NA"/>
    <s v="primarily: pillow lava formation of basalt bedrock with manganese crust / secondary: sediment pocket"/>
    <n v="3.3683000000000001"/>
    <n v="34.414999999999999"/>
    <n v="0.96109999999999995"/>
    <s v="North Pacific Ocean"/>
    <s v="Western Pacific"/>
    <s v="Northwestern Hawaiian Islands"/>
    <s v=" south of Pearl and Hermes Atoll"/>
    <s v=" Bank 9"/>
    <s v=" South"/>
    <m/>
    <s v="D2-EX1504L2-08"/>
    <s v="2015-08-10"/>
    <n v="2015"/>
    <s v="02:44:32"/>
    <n v="26.830276000000001"/>
    <n v="-175.60722000000001"/>
    <n v="1085.598"/>
    <n v="1085.598"/>
    <n v="1085.598"/>
    <s v="EX1504L2"/>
    <s v="D2-EX1504L2-08"/>
    <s v="EX1504L2_08_20150809T194638Z.mp4_06:57:53:98"/>
    <s v="128790"/>
    <s v="fish"/>
    <s v="tablemount"/>
    <x v="0"/>
  </r>
  <r>
    <x v="33"/>
    <s v="Class"/>
    <n v="10194"/>
    <s v="Chordata"/>
    <s v="Actinopterygii"/>
    <s v="NA"/>
    <s v="NA"/>
    <s v="NA"/>
    <s v="small fry"/>
    <s v="2016-11-21"/>
    <s v="ID by expert from video"/>
    <n v="1"/>
    <s v="NA"/>
    <s v="NA"/>
    <s v="NA"/>
    <s v="primarily: pillow lava formation of basalt bedrock with manganese crust / secondary: sediment pocket"/>
    <n v="3.3469000000000002"/>
    <n v="34.421199999999999"/>
    <n v="0.97919999999999996"/>
    <s v="North Pacific Ocean"/>
    <s v="Western Pacific"/>
    <s v="Northwestern Hawaiian Islands"/>
    <s v=" south of Pearl and Hermes Atoll"/>
    <s v=" Bank 9"/>
    <s v=" South"/>
    <m/>
    <s v="D2-EX1504L2-08"/>
    <s v="2015-08-10"/>
    <n v="2015"/>
    <s v="03:32:23"/>
    <n v="26.83033"/>
    <n v="-175.60738000000001"/>
    <n v="1094.44"/>
    <n v="1094.44"/>
    <n v="1094.44"/>
    <s v="EX1504L2"/>
    <s v="D2-EX1504L2-08"/>
    <s v="EX1504L2_08_20150809T194638Z.mp4_07:45:44:60"/>
    <s v="128818"/>
    <s v="fish"/>
    <s v="tablemount"/>
    <x v="0"/>
  </r>
  <r>
    <x v="33"/>
    <s v="Class"/>
    <n v="10194"/>
    <s v="Chordata"/>
    <s v="Actinopterygii"/>
    <s v="NA"/>
    <s v="NA"/>
    <s v="NA"/>
    <s v="NA"/>
    <s v="2016-07-21"/>
    <s v="ID by expert from video"/>
    <n v="1"/>
    <s v="NA"/>
    <s v="NA"/>
    <s v="NA"/>
    <s v="primarily: basalt bedrock with manganese crust / secondary: basalt pebble with manganese crust; basalt cobble with manganese crust; basalt boulder with manganese crust"/>
    <n v="1.7279"/>
    <n v="34.642200000000003"/>
    <n v="3.133"/>
    <s v="North Pacific Ocean"/>
    <s v="Western Pacific"/>
    <s v="Northwestern Hawaiian Islands"/>
    <s v=" East Salmon Bank"/>
    <s v=" West Ridge"/>
    <m/>
    <m/>
    <s v="D2-EX1504L2-09"/>
    <s v="2015-08-10"/>
    <n v="2015"/>
    <s v="21:57:52"/>
    <n v="27.141386000000001"/>
    <n v="-176.2294"/>
    <n v="2249.9279999999999"/>
    <n v="2249.9279999999999"/>
    <n v="2249.9279999999999"/>
    <s v="EX1504L2"/>
    <s v="D2-EX1504L2-09"/>
    <s v="EX1504L2_09_20150810T180811Z.mp4_03:49:41:15"/>
    <s v="120073"/>
    <s v="fish"/>
    <s v="tablemount"/>
    <x v="4"/>
  </r>
  <r>
    <x v="33"/>
    <s v="Class"/>
    <n v="10194"/>
    <s v="Chordata"/>
    <s v="Actinopterygii"/>
    <s v="NA"/>
    <s v="NA"/>
    <s v="NA"/>
    <s v="NA"/>
    <s v="2016-11-11"/>
    <s v="ID by expert from video"/>
    <n v="1"/>
    <s v="NA"/>
    <s v="NA"/>
    <s v="NA"/>
    <s v="primarily: sediment-covered limestone bedrock with manganese crust / secondary: sediment pocket; manganese nodules"/>
    <n v="2.5735999999999999"/>
    <n v="34.567300000000003"/>
    <n v="2.2067999999999999"/>
    <s v="North Pacific Ocean"/>
    <s v="Western Pacific"/>
    <s v="Northwestern Hawaiian Islands"/>
    <s v=" Gardner Pinnacles"/>
    <s v=" North Reef Terrace"/>
    <m/>
    <m/>
    <s v="D2-EX1504L2-16"/>
    <s v="2015-08-17"/>
    <n v="2015"/>
    <s v="19:10:07"/>
    <n v="25.637926"/>
    <n v="-168.84989999999999"/>
    <n v="1551.606"/>
    <n v="1551.606"/>
    <n v="1551.606"/>
    <s v="EX1504L2"/>
    <s v="D2-EX1504L2-16"/>
    <s v="EX1504L2_16_20150817T180819Z.mp4_01:01:48:49"/>
    <s v="127051"/>
    <s v="fish"/>
    <s v="bank"/>
    <x v="1"/>
  </r>
  <r>
    <x v="33"/>
    <s v="Class"/>
    <n v="10194"/>
    <s v="Chordata"/>
    <s v="Actinopterygii"/>
    <s v="NA"/>
    <s v="NA"/>
    <s v="NA"/>
    <s v="NA"/>
    <s v="2016-10-23"/>
    <s v="ID by expert from video"/>
    <n v="1"/>
    <s v="NA"/>
    <s v="NA"/>
    <s v="NA"/>
    <s v="primarily: sediment-covered limestone bedrock with manganese crust / secondary: sediment pocket"/>
    <n v="2.5766"/>
    <n v="34.566600000000001"/>
    <n v="2.2408000000000001"/>
    <s v="North Pacific Ocean"/>
    <s v="Western Pacific"/>
    <s v="Northwestern Hawaiian Islands"/>
    <s v=" Gardner Pinnacles"/>
    <s v=" North Reef Terrace"/>
    <m/>
    <m/>
    <s v="D2-EX1504L2-16"/>
    <s v="2015-08-17"/>
    <n v="2015"/>
    <s v="19:41:48"/>
    <n v="25.638468"/>
    <n v="-168.85022000000001"/>
    <n v="1554.4449999999999"/>
    <n v="1554.4449999999999"/>
    <n v="1554.4449999999999"/>
    <s v="EX1504L2"/>
    <s v="D2-EX1504L2-16"/>
    <s v="EX1504L2_16_20150817T180819Z.mp4_01:33:29:36"/>
    <s v="127079"/>
    <s v="fish"/>
    <s v="bank"/>
    <x v="1"/>
  </r>
  <r>
    <x v="33"/>
    <s v="Class"/>
    <n v="10194"/>
    <s v="Chordata"/>
    <s v="Actinopterygii"/>
    <s v="NA"/>
    <s v="NA"/>
    <s v="NA"/>
    <s v="NA"/>
    <s v="2016-12-06"/>
    <s v="ID by expert from video"/>
    <n v="1"/>
    <s v="NA"/>
    <s v="NA"/>
    <s v="NA"/>
    <s v="primarily: pillow lava formation of basalt bedrock with manganese crust"/>
    <n v="1.9750000000000001"/>
    <n v="34.6218"/>
    <n v="2.8424999999999998"/>
    <s v="North Pacific Ocean"/>
    <s v="Western Pacific"/>
    <s v="Northwestern Hawaiian Islands"/>
    <s v=" Gardner Pinnacles"/>
    <s v=" North Ridge"/>
    <m/>
    <m/>
    <s v="D2-EX1504L2-17"/>
    <s v="2015-08-18"/>
    <n v="2015"/>
    <s v="20:53:13"/>
    <n v="25.881107"/>
    <n v="-167.78139999999999"/>
    <n v="2029.4459999999999"/>
    <n v="2029.4459999999999"/>
    <n v="2029.4459999999999"/>
    <s v="EX1504L2"/>
    <s v="D2-EX1504L2-17"/>
    <s v="EX1504L2_17_20150818T180432Z.mp4_02:48:41:36"/>
    <s v="130552"/>
    <s v="fish"/>
    <s v="bank"/>
    <x v="4"/>
  </r>
  <r>
    <x v="33"/>
    <s v="Class"/>
    <n v="10194"/>
    <s v="Chordata"/>
    <s v="Actinopterygii"/>
    <s v="NA"/>
    <s v="NA"/>
    <s v="NA"/>
    <s v="NA"/>
    <s v="2017-02-08"/>
    <s v="ID by expert from video"/>
    <n v="1"/>
    <s v="NA"/>
    <s v="NA"/>
    <s v="NA"/>
    <s v="primarily: sediment / secondary: pebble; cobble"/>
    <n v="1.4746999999999999"/>
    <n v="34.6907"/>
    <n v="4.4710000000000001"/>
    <s v="North Pacific Ocean"/>
    <s v="Western Pacific"/>
    <s v="Northwestern Hawaiian Islands"/>
    <s v=" Necker Island"/>
    <s v=" Northeast"/>
    <m/>
    <m/>
    <s v="D2-EX1603-01"/>
    <s v="2016-02-27"/>
    <n v="2016"/>
    <s v="22:50:06"/>
    <n v="23.574102"/>
    <n v="-164.02922000000001"/>
    <n v="4283.5439999999999"/>
    <n v="4283.5439999999999"/>
    <n v="4283.5439999999999"/>
    <s v="EX1603"/>
    <s v="D2-EX1603-01"/>
    <s v="EX1603_01_20160227T193110Z.mp4_03:18:56:03"/>
    <s v="5003992"/>
    <s v="fish"/>
    <s v="island"/>
    <x v="2"/>
  </r>
  <r>
    <x v="33"/>
    <s v="Class"/>
    <n v="10194"/>
    <s v="Chordata"/>
    <s v="Actinopterygii"/>
    <s v="NA"/>
    <s v="NA"/>
    <s v="NA"/>
    <s v="Tentative ID"/>
    <s v="2017-02-08"/>
    <s v="ID by expert from video"/>
    <n v="1"/>
    <s v="0-10 cm"/>
    <s v="swimming around bottom"/>
    <s v="NA"/>
    <s v="primarily: sediment-covered pillow lava formation of basalt bedrock / secondary: pebble; cobble"/>
    <n v="1.4685999999999999"/>
    <n v="34.691200000000002"/>
    <n v="4.5674999999999999"/>
    <s v="North Pacific Ocean"/>
    <s v="Western Pacific"/>
    <s v="Northwestern Hawaiian Islands"/>
    <s v=" Necker Island"/>
    <s v=" Northeast"/>
    <m/>
    <m/>
    <s v="D2-EX1603-01"/>
    <s v="2016-02-27"/>
    <n v="2016"/>
    <s v="23:24:15"/>
    <n v="23.574562"/>
    <n v="-164.03005999999999"/>
    <n v="4248.0959999999995"/>
    <n v="4248.0959999999995"/>
    <n v="4248.0959999999995"/>
    <s v="EX1603"/>
    <s v="D2-EX1603-01"/>
    <s v="EX1603_01_20160227T193110Z.mp4_03:53:04:77"/>
    <s v="5004022"/>
    <s v="fish"/>
    <s v="island"/>
    <x v="2"/>
  </r>
  <r>
    <x v="33"/>
    <s v="Class"/>
    <n v="10194"/>
    <s v="Chordata"/>
    <s v="Actinopterygii"/>
    <s v="NA"/>
    <s v="NA"/>
    <s v="NA"/>
    <s v="NA"/>
    <s v="2017-02-09"/>
    <s v="ID by expert from video"/>
    <n v="1"/>
    <s v="NA"/>
    <s v="in water column"/>
    <s v="NA"/>
    <s v="primarily: sediment-covered basalt bedrock / secondary: sediment"/>
    <n v="3.0406"/>
    <n v="34.554299999999998"/>
    <n v="2.0749"/>
    <s v="North Pacific Ocean"/>
    <s v="Western Pacific"/>
    <s v="Northwestern Hawaiian Islands"/>
    <s v=" N. French Frigate Shoals"/>
    <s v=" Submarine Canyon"/>
    <m/>
    <m/>
    <s v="D2-EX1603-02"/>
    <s v="2016-02-28"/>
    <n v="2016"/>
    <s v="20:05:23"/>
    <n v="23.945045"/>
    <n v="-166.03831"/>
    <n v="1397.117"/>
    <n v="1397.117"/>
    <n v="1397.117"/>
    <s v="EX1603"/>
    <s v="D2-EX1603-02"/>
    <s v="EX1603_02_20160228T183012Z.mp4_01:35:11:13"/>
    <s v="5004168"/>
    <s v="fish"/>
    <s v="atoll"/>
    <x v="2"/>
  </r>
  <r>
    <x v="33"/>
    <s v="Class"/>
    <n v="10194"/>
    <s v="Chordata"/>
    <s v="Actinopterygii"/>
    <s v="NA"/>
    <s v="NA"/>
    <s v="NA"/>
    <s v="NA"/>
    <s v="2017-03-02"/>
    <s v="ID by expert from video"/>
    <n v="1"/>
    <s v="NA"/>
    <s v="in water column"/>
    <s v="NA"/>
    <s v="primarily: basalt bedrock with manganese crust / secondary: sediment; boulder with manganese crust"/>
    <n v="3.3224"/>
    <n v="34.421500000000002"/>
    <n v="1.1196999999999999"/>
    <s v="North Pacific Ocean"/>
    <s v="Western Pacific"/>
    <s v="Northwestern Hawaiian Islands"/>
    <s v=" Unnamed Seamount West of Salmon Bank"/>
    <m/>
    <m/>
    <m/>
    <s v="D2-EX1603-06"/>
    <s v="2016-03-09"/>
    <n v="2016"/>
    <s v="21:06:53"/>
    <n v="26.993518999999999"/>
    <n v="-176.84531999999999"/>
    <n v="1201.2439999999999"/>
    <n v="1201.2439999999999"/>
    <n v="1201.2439999999999"/>
    <s v="EX1603"/>
    <s v="D2-EX1603-06"/>
    <s v="EX1603_06_20160309T182237Z.mp4_02:44:15:70"/>
    <s v="5008615"/>
    <s v="fish"/>
    <s v="seamount"/>
    <x v="3"/>
  </r>
  <r>
    <x v="33"/>
    <s v="Class"/>
    <n v="10194"/>
    <s v="Chordata"/>
    <s v="Actinopterygii"/>
    <s v="NA"/>
    <s v="NA"/>
    <s v="NA"/>
    <s v="NA"/>
    <s v="2017-03-09"/>
    <s v="ID by expert from video"/>
    <n v="1"/>
    <s v="NA"/>
    <s v="in water column"/>
    <s v="NA"/>
    <s v="primarily: basalt bedrock with manganese crust / secondary: sediment"/>
    <n v="3.7679999999999998"/>
    <n v="34.328899999999997"/>
    <n v="0.98729999999999996"/>
    <s v="North Pacific Ocean"/>
    <s v="Western Pacific"/>
    <s v="Northwestern Hawaiian Islands"/>
    <s v=" Unnamed Seamount West of Salmon Bank"/>
    <m/>
    <m/>
    <m/>
    <s v="D2-EX1603-06"/>
    <s v="2016-03-09"/>
    <n v="2016"/>
    <s v="23:30:34"/>
    <n v="26.996234999999999"/>
    <n v="-176.8441"/>
    <n v="961.36199999999997"/>
    <n v="961.36199999999997"/>
    <n v="961.36199999999997"/>
    <s v="EX1603"/>
    <s v="D2-EX1603-06"/>
    <s v="EX1603_06_20160309T182237Z.mp4_05:07:57:18"/>
    <s v="5009576"/>
    <s v="fish"/>
    <s v="seamount"/>
    <x v="3"/>
  </r>
  <r>
    <x v="33"/>
    <s v="Class"/>
    <n v="10194"/>
    <s v="Chordata"/>
    <s v="Actinopterygii"/>
    <s v="NA"/>
    <s v="NA"/>
    <s v="NA"/>
    <s v="NA"/>
    <s v="2017-03-10"/>
    <s v="ID by expert from video"/>
    <n v="1"/>
    <s v="NA"/>
    <s v="in water column"/>
    <s v="NA"/>
    <s v="primarily: basalt bedrock with manganese crust / secondary: sediment"/>
    <n v="4.4504999999999999"/>
    <n v="34.207000000000001"/>
    <n v="1.5058"/>
    <s v="North Pacific Ocean"/>
    <s v="Western Pacific"/>
    <s v="Northwestern Hawaiian Islands"/>
    <s v=" Unnamed Seamount West of Salmon Bank"/>
    <m/>
    <m/>
    <m/>
    <s v="D2-EX1603-06"/>
    <s v="2016-03-10"/>
    <n v="2016"/>
    <s v="00:45:31"/>
    <n v="26.997671"/>
    <n v="-176.8434"/>
    <n v="850.32"/>
    <n v="850.32"/>
    <n v="850.32"/>
    <s v="EX1603"/>
    <s v="D2-EX1603-06"/>
    <s v="EX1603_06_20160309T182237Z.mp4_06:22:53:70"/>
    <s v="5009937"/>
    <s v="fish"/>
    <s v="seamount"/>
    <x v="3"/>
  </r>
  <r>
    <x v="33"/>
    <s v="Class"/>
    <n v="10194"/>
    <s v="Chordata"/>
    <s v="Actinopterygii"/>
    <s v="NA"/>
    <s v="NA"/>
    <s v="NA"/>
    <s v="NA"/>
    <s v="2017-03-10"/>
    <s v="ID by expert from video"/>
    <n v="1"/>
    <s v="NA"/>
    <s v="in water column"/>
    <s v="NA"/>
    <s v="primarily: basalt bedrock with manganese crust / secondary: sediment"/>
    <n v="4.5045000000000002"/>
    <n v="34.198900000000002"/>
    <n v="1.5502"/>
    <s v="North Pacific Ocean"/>
    <s v="Western Pacific"/>
    <s v="Northwestern Hawaiian Islands"/>
    <s v=" Unnamed Seamount West of Salmon Bank"/>
    <m/>
    <m/>
    <m/>
    <s v="D2-EX1603-06"/>
    <s v="2016-03-10"/>
    <n v="2016"/>
    <s v="00:52:39"/>
    <n v="26.997833"/>
    <n v="-176.84325000000001"/>
    <n v="845.11500000000001"/>
    <n v="845.11500000000001"/>
    <n v="845.11500000000001"/>
    <s v="EX1603"/>
    <s v="D2-EX1603-06"/>
    <s v="EX1603_06_20160309T182237Z.mp4_06:30:01:58"/>
    <s v="5009972"/>
    <s v="fish"/>
    <s v="seamount"/>
    <x v="3"/>
  </r>
  <r>
    <x v="33"/>
    <s v="Class"/>
    <n v="10194"/>
    <s v="Chordata"/>
    <s v="Actinopterygii"/>
    <s v="NA"/>
    <s v="NA"/>
    <s v="NA"/>
    <s v="NA"/>
    <s v="2017-03-10"/>
    <s v="ID by expert from video"/>
    <n v="1"/>
    <s v="NA"/>
    <s v="in water column"/>
    <s v="NA"/>
    <s v="primarily: basalt bedrock with manganese crust / secondary: sediment"/>
    <n v="4.5178000000000003"/>
    <n v="34.1967"/>
    <n v="1.5974999999999999"/>
    <s v="North Pacific Ocean"/>
    <s v="Western Pacific"/>
    <s v="Northwestern Hawaiian Islands"/>
    <s v=" Unnamed Seamount West of Salmon Bank"/>
    <m/>
    <m/>
    <m/>
    <s v="D2-EX1603-06"/>
    <s v="2016-03-10"/>
    <n v="2016"/>
    <s v="00:53:24"/>
    <n v="26.997949999999999"/>
    <n v="-176.84323000000001"/>
    <n v="841.404"/>
    <n v="841.404"/>
    <n v="841.404"/>
    <s v="EX1603"/>
    <s v="D2-EX1603-06"/>
    <s v="EX1603_06_20160309T182237Z.mp4_06:30:47:18"/>
    <s v="5009977"/>
    <s v="fish"/>
    <s v="seamount"/>
    <x v="3"/>
  </r>
  <r>
    <x v="33"/>
    <s v="Class"/>
    <n v="10194"/>
    <s v="Chordata"/>
    <s v="Actinopterygii"/>
    <s v="NA"/>
    <s v="NA"/>
    <s v="NA"/>
    <s v="NA"/>
    <s v="2017-03-10"/>
    <s v="ID by expert from video"/>
    <n v="1"/>
    <s v="NA"/>
    <s v="in water column"/>
    <s v="NA"/>
    <s v="primarily: basalt bedrock with manganese crust / secondary: sediment"/>
    <n v="4.5119999999999996"/>
    <n v="34.197299999999998"/>
    <n v="1.5449999999999999"/>
    <s v="North Pacific Ocean"/>
    <s v="Western Pacific"/>
    <s v="Northwestern Hawaiian Islands"/>
    <s v=" Unnamed Seamount West of Salmon Bank"/>
    <m/>
    <m/>
    <m/>
    <s v="D2-EX1603-06"/>
    <s v="2016-03-10"/>
    <n v="2016"/>
    <s v="01:34:05"/>
    <n v="26.998322000000002"/>
    <n v="-176.84296000000001"/>
    <n v="831.56799999999998"/>
    <n v="831.56799999999998"/>
    <n v="831.56799999999998"/>
    <s v="EX1603"/>
    <s v="D2-EX1603-06"/>
    <s v="EX1603_06_20160309T182237Z.mp4_07:11:27:93"/>
    <s v="5010045"/>
    <s v="fish"/>
    <s v="seamount"/>
    <x v="3"/>
  </r>
  <r>
    <x v="33"/>
    <s v="Class"/>
    <n v="10194"/>
    <s v="Chordata"/>
    <s v="Actinopterygii"/>
    <s v="NA"/>
    <s v="NA"/>
    <s v="NA"/>
    <s v="NA"/>
    <s v="2017-03-10"/>
    <s v="ID by expert from video"/>
    <n v="1"/>
    <s v="NA"/>
    <s v="in water column"/>
    <s v="NA"/>
    <s v="primarily: basalt bedrock with manganese crust / secondary: sediment"/>
    <n v="4.6970999999999998"/>
    <n v="34.164400000000001"/>
    <n v="1.8332999999999999"/>
    <s v="North Pacific Ocean"/>
    <s v="Western Pacific"/>
    <s v="Northwestern Hawaiian Islands"/>
    <s v=" Unnamed Seamount West of Salmon Bank"/>
    <m/>
    <m/>
    <m/>
    <s v="D2-EX1603-06"/>
    <s v="2016-03-10"/>
    <n v="2016"/>
    <s v="01:43:52"/>
    <n v="26.998691999999998"/>
    <n v="-176.84297000000001"/>
    <n v="780.87"/>
    <n v="780.87"/>
    <n v="780.87"/>
    <s v="EX1603"/>
    <s v="D2-EX1603-06"/>
    <s v="EX1603_06_20160309T182237Z.mp4_07:21:15:14"/>
    <s v="5010086"/>
    <s v="fish"/>
    <s v="seamount"/>
    <x v="3"/>
  </r>
  <r>
    <x v="33"/>
    <s v="Class"/>
    <n v="10194"/>
    <s v="Chordata"/>
    <s v="Actinopterygii"/>
    <s v="NA"/>
    <s v="NA"/>
    <s v="NA"/>
    <s v="NA"/>
    <s v="2017-03-10"/>
    <s v="ID by expert from video"/>
    <n v="1"/>
    <s v="NA"/>
    <s v="in water column"/>
    <s v="NA"/>
    <s v="primarily: basalt bedrock with manganese crust / secondary: sediment"/>
    <n v="4.7065999999999999"/>
    <n v="34.163600000000002"/>
    <n v="1.8521000000000001"/>
    <s v="North Pacific Ocean"/>
    <s v="Western Pacific"/>
    <s v="Northwestern Hawaiian Islands"/>
    <s v=" Unnamed Seamount West of Salmon Bank"/>
    <m/>
    <m/>
    <m/>
    <s v="D2-EX1603-06"/>
    <s v="2016-03-10"/>
    <n v="2016"/>
    <s v="01:45:39"/>
    <n v="26.998785000000002"/>
    <n v="-176.84288000000001"/>
    <n v="776.18700000000001"/>
    <n v="776.18700000000001"/>
    <n v="776.18700000000001"/>
    <s v="EX1603"/>
    <s v="D2-EX1603-06"/>
    <s v="EX1603_06_20160309T182237Z.mp4_07:23:01:78"/>
    <s v="5010089"/>
    <s v="fish"/>
    <s v="seamount"/>
    <x v="3"/>
  </r>
  <r>
    <x v="33"/>
    <s v="Class"/>
    <n v="10194"/>
    <s v="Chordata"/>
    <s v="Actinopterygii"/>
    <s v="NA"/>
    <s v="NA"/>
    <s v="NA"/>
    <s v="NA"/>
    <s v="2017-03-10"/>
    <s v="ID by expert from video"/>
    <n v="1"/>
    <s v="NA"/>
    <s v="in water column"/>
    <s v="NA"/>
    <s v="primarily: basalt bedrock with manganese crust / secondary: sediment"/>
    <n v="4.8076999999999996"/>
    <n v="34.143599999999999"/>
    <n v="1.9914000000000001"/>
    <s v="North Pacific Ocean"/>
    <s v="Western Pacific"/>
    <s v="Northwestern Hawaiian Islands"/>
    <s v=" Unnamed Seamount West of Salmon Bank"/>
    <m/>
    <m/>
    <m/>
    <s v="D2-EX1603-06"/>
    <s v="2016-03-10"/>
    <n v="2016"/>
    <s v="01:53:16"/>
    <n v="26.999110999999999"/>
    <n v="-176.84289999999999"/>
    <n v="760.01800000000003"/>
    <n v="760.01800000000003"/>
    <n v="760.01800000000003"/>
    <s v="EX1603"/>
    <s v="D2-EX1603-06"/>
    <s v="EX1603_06_20160309T182237Z.mp4_07:30:38:82"/>
    <s v="5010103"/>
    <s v="fish"/>
    <s v="seamount"/>
    <x v="3"/>
  </r>
  <r>
    <x v="33"/>
    <s v="Class"/>
    <n v="10194"/>
    <s v="Chordata"/>
    <s v="Actinopterygii"/>
    <s v="NA"/>
    <s v="NA"/>
    <s v="NA"/>
    <s v="NA"/>
    <s v="2017-03-10"/>
    <s v="ID by expert from video"/>
    <n v="1"/>
    <s v="NA"/>
    <s v="in water column"/>
    <s v="NA"/>
    <s v="primarily: sediment / secondary: Cnidaria (dead) / comments: coral rubble looks like scleractinian Enallopsammia sp."/>
    <n v="4.8301999999999996"/>
    <n v="34.138300000000001"/>
    <n v="2.0707"/>
    <s v="North Pacific Ocean"/>
    <s v="Western Pacific"/>
    <s v="Northwestern Hawaiian Islands"/>
    <s v=" Unnamed Seamount West of Salmon Bank"/>
    <m/>
    <m/>
    <m/>
    <s v="D2-EX1603-06"/>
    <s v="2016-03-10"/>
    <n v="2016"/>
    <s v="02:04:39"/>
    <n v="26.999690000000001"/>
    <n v="-176.84259"/>
    <n v="737.16099999999994"/>
    <n v="737.16099999999994"/>
    <n v="737.16099999999994"/>
    <s v="EX1603"/>
    <s v="D2-EX1603-06"/>
    <s v="EX1603_06_20160309T182237Z.mp4_07:42:02:06"/>
    <s v="5010110"/>
    <s v="fish"/>
    <s v="seamount"/>
    <x v="3"/>
  </r>
  <r>
    <x v="33"/>
    <s v="Class"/>
    <n v="10194"/>
    <s v="Chordata"/>
    <s v="Actinopterygii"/>
    <s v="NA"/>
    <s v="NA"/>
    <s v="NA"/>
    <s v="NA"/>
    <s v="2017-03-10"/>
    <s v="ID by expert from video"/>
    <n v="2"/>
    <s v="NA"/>
    <s v="in water column"/>
    <s v="NA"/>
    <s v="primarily: cemented bedrock / secondary: sediment; Cnidaria (dead)"/>
    <n v="4.9810999999999996"/>
    <n v="34.113500000000002"/>
    <n v="2.3448000000000002"/>
    <s v="North Pacific Ocean"/>
    <s v="Western Pacific"/>
    <s v="Northwestern Hawaiian Islands"/>
    <s v=" Unnamed Seamount West of Salmon Bank"/>
    <m/>
    <m/>
    <m/>
    <s v="D2-EX1603-06"/>
    <s v="2016-03-10"/>
    <n v="2016"/>
    <s v="03:02:50"/>
    <n v="27.001584999999999"/>
    <n v="-176.84065000000001"/>
    <n v="684.40899999999999"/>
    <n v="684.40899999999999"/>
    <n v="684.40899999999999"/>
    <s v="EX1603"/>
    <s v="D2-EX1603-06"/>
    <s v="EX1603_06_20160309T182237Z.mp4_08:40:13:26"/>
    <s v="5010184"/>
    <s v="fish"/>
    <s v="seamount"/>
    <x v="3"/>
  </r>
  <r>
    <x v="33"/>
    <s v="Class"/>
    <n v="10194"/>
    <s v="Chordata"/>
    <s v="Actinopterygii"/>
    <s v="NA"/>
    <s v="NA"/>
    <s v="NA"/>
    <s v="NA"/>
    <s v="2017-03-10"/>
    <s v="ID by expert from video"/>
    <n v="1"/>
    <s v="NA"/>
    <s v="in water column"/>
    <s v="NA"/>
    <s v="primarily: cemented bedrock / secondary: sediment; Cnidaria (dead)"/>
    <n v="5.0122"/>
    <n v="34.110700000000001"/>
    <n v="2.4110999999999998"/>
    <s v="North Pacific Ocean"/>
    <s v="Western Pacific"/>
    <s v="Northwestern Hawaiian Islands"/>
    <s v=" Unnamed Seamount West of Salmon Bank"/>
    <m/>
    <m/>
    <m/>
    <s v="D2-EX1603-06"/>
    <s v="2016-03-10"/>
    <n v="2016"/>
    <s v="03:39:55"/>
    <n v="27.001670000000001"/>
    <n v="-176.83942999999999"/>
    <n v="671.83299999999997"/>
    <n v="671.83299999999997"/>
    <n v="671.83299999999997"/>
    <s v="EX1603"/>
    <s v="D2-EX1603-06"/>
    <s v="EX1603_06_20160309T182237Z.mp4_09:17:17:51"/>
    <s v="5010228"/>
    <s v="fish"/>
    <s v="seamount"/>
    <x v="3"/>
  </r>
  <r>
    <x v="34"/>
    <s v="Species"/>
    <n v="126638"/>
    <s v="Chordata"/>
    <s v="Actinopterygii"/>
    <s v="Notacanthiformes"/>
    <s v="Halosauridae"/>
    <s v="Aldrovandia"/>
    <s v="NA"/>
    <s v="2017-09-20"/>
    <s v="ID by expert from video"/>
    <n v="1"/>
    <s v="NA"/>
    <s v="in water column"/>
    <s v="NA"/>
    <s v="primarily: basalt bedrock with manganese crust / secondary: sediment"/>
    <n v="3.3767"/>
    <n v="34.412300000000002"/>
    <n v="1.0863"/>
    <s v="North Pacific Ocean"/>
    <s v="Western Pacific"/>
    <s v="Northwestern Hawaiian Islands"/>
    <s v=" Unnamed Seamount West of Salmon Bank"/>
    <m/>
    <m/>
    <m/>
    <s v="D2-EX1603-06"/>
    <s v="2016-03-09"/>
    <n v="2016"/>
    <s v="21:16:22"/>
    <n v="26.993625999999999"/>
    <n v="-176.84511000000001"/>
    <n v="1177.848"/>
    <n v="1177.848"/>
    <n v="1177.848"/>
    <s v="EX1603"/>
    <s v="D2-EX1603-06"/>
    <s v="EX1603_06_20160309T182237Z.mp4_02:53:45:39"/>
    <s v="5008631"/>
    <s v="fish"/>
    <s v="seamount"/>
    <x v="3"/>
  </r>
  <r>
    <x v="35"/>
    <s v="Genus"/>
    <n v="125837"/>
    <s v="Chordata"/>
    <s v="Actinopterygii"/>
    <s v="Notacanthiformes"/>
    <s v="Halosauridae"/>
    <s v="Aldrovandia"/>
    <s v="Tentative ID; or Halosaurus sp."/>
    <s v="2016-07-06"/>
    <s v="ID by expert from video"/>
    <n v="1"/>
    <s v="NA"/>
    <s v="NA"/>
    <s v="NA"/>
    <s v="primarily: basalt bedrock with manganese crust"/>
    <n v="1.9187000000000001"/>
    <n v="34.626300000000001"/>
    <n v="2.9579"/>
    <s v="North Pacific Ocean"/>
    <s v="Western Pacific"/>
    <s v="Northwestern Hawaiian Islands"/>
    <s v=" West Northhampton Seamount"/>
    <s v=" South Ridge"/>
    <m/>
    <m/>
    <s v="D2-EX1504L2-06"/>
    <s v="2015-08-07"/>
    <n v="2015"/>
    <s v="21:33:07"/>
    <n v="25.081734000000001"/>
    <n v="-172.48894000000001"/>
    <n v="1993.9010000000001"/>
    <n v="1993.9010000000001"/>
    <n v="1993.9010000000001"/>
    <s v="EX1504L2"/>
    <s v="D2-EX1504L2-06"/>
    <s v="EX1504L2_06_20150807T200232Z.mp4_01:30:35:46"/>
    <s v="117715"/>
    <s v="fish"/>
    <s v="bank"/>
    <x v="4"/>
  </r>
  <r>
    <x v="35"/>
    <s v="Genus"/>
    <n v="125837"/>
    <s v="Chordata"/>
    <s v="Actinopterygii"/>
    <s v="Notacanthiformes"/>
    <s v="Halosauridae"/>
    <s v="Aldrovandia"/>
    <s v="NA"/>
    <s v="2016-10-22"/>
    <s v="ID by expert from video"/>
    <n v="1"/>
    <s v="NA"/>
    <s v="NA"/>
    <s v="NA"/>
    <s v="primarily: manganese nodules / secondary: sediment pocket; sediment-covered limestone bedrock with manganese crust"/>
    <n v="2.5802999999999998"/>
    <n v="34.568100000000001"/>
    <n v="2.2058"/>
    <s v="North Pacific Ocean"/>
    <s v="Western Pacific"/>
    <s v="Northwestern Hawaiian Islands"/>
    <s v=" Gardner Pinnacles"/>
    <s v=" North Reef Terrace"/>
    <m/>
    <m/>
    <s v="D2-EX1504L2-16"/>
    <s v="2015-08-17"/>
    <n v="2015"/>
    <s v="19:23:51"/>
    <n v="25.638020999999998"/>
    <n v="-168.85"/>
    <n v="1562.808"/>
    <n v="1562.808"/>
    <n v="1562.808"/>
    <s v="EX1504L2"/>
    <s v="D2-EX1504L2-16"/>
    <s v="EX1504L2_16_20150817T180819Z.mp4_01:15:32:05"/>
    <s v="127056"/>
    <s v="fish"/>
    <s v="bank"/>
    <x v="1"/>
  </r>
  <r>
    <x v="35"/>
    <s v="Genus"/>
    <n v="125837"/>
    <s v="Chordata"/>
    <s v="Actinopterygii"/>
    <s v="Notacanthiformes"/>
    <s v="Halosauridae"/>
    <s v="Aldrovandia"/>
    <s v="NA"/>
    <s v="2016-10-22"/>
    <s v="ID by expert from video"/>
    <n v="1"/>
    <s v="NA"/>
    <s v="seen again at 01:20:21:14"/>
    <s v="NA"/>
    <s v="primarily: sediment-covered limestone bedrock with manganese crust / secondary: sediment pocket"/>
    <n v="2.573"/>
    <n v="34.567300000000003"/>
    <n v="2.2288000000000001"/>
    <s v="North Pacific Ocean"/>
    <s v="Western Pacific"/>
    <s v="Northwestern Hawaiian Islands"/>
    <s v=" Gardner Pinnacles"/>
    <s v=" North Reef Terrace"/>
    <m/>
    <m/>
    <s v="D2-EX1504L2-16"/>
    <s v="2015-08-17"/>
    <n v="2015"/>
    <s v="19:25:57"/>
    <n v="25.638103000000001"/>
    <n v="-168.85013000000001"/>
    <n v="1560.018"/>
    <n v="1560.018"/>
    <n v="1560.018"/>
    <s v="EX1504L2"/>
    <s v="D2-EX1504L2-16"/>
    <s v="EX1504L2_16_20150817T180819Z.mp4_01:17:37:67"/>
    <s v="127059"/>
    <s v="fish"/>
    <s v="bank"/>
    <x v="1"/>
  </r>
  <r>
    <x v="35"/>
    <s v="Genus"/>
    <n v="125837"/>
    <s v="Chordata"/>
    <s v="Actinopterygii"/>
    <s v="Notacanthiformes"/>
    <s v="Halosauridae"/>
    <s v="Aldrovandia"/>
    <s v="NA"/>
    <s v="2016-11-06"/>
    <s v="ID by expert from video"/>
    <n v="1"/>
    <s v="30-50 cm"/>
    <s v="imaged again at 05:38:39:65"/>
    <s v="NA"/>
    <s v="primarily: limestone bedrock with manganese crust / secondary: sediment pocket"/>
    <n v="2.6114999999999999"/>
    <n v="34.563099999999999"/>
    <n v="2.1593"/>
    <s v="North Pacific Ocean"/>
    <s v="Western Pacific"/>
    <s v="Northwestern Hawaiian Islands"/>
    <s v=" Gardner Pinnacles"/>
    <s v=" North Reef Terrace"/>
    <m/>
    <m/>
    <s v="D2-EX1504L2-16"/>
    <s v="2015-08-17"/>
    <n v="2015"/>
    <s v="23:45:29"/>
    <n v="25.644832999999998"/>
    <n v="-168.84522999999999"/>
    <n v="1450.4480000000001"/>
    <n v="1450.4480000000001"/>
    <n v="1450.4480000000001"/>
    <s v="EX1504L2"/>
    <s v="D2-EX1504L2-16"/>
    <s v="EX1504L2_16_20150817T180819Z.mp4_05:37:10:28"/>
    <s v="127667"/>
    <s v="fish"/>
    <s v="bank"/>
    <x v="1"/>
  </r>
  <r>
    <x v="35"/>
    <s v="Genus"/>
    <n v="125837"/>
    <s v="Chordata"/>
    <s v="Actinopterygii"/>
    <s v="Notacanthiformes"/>
    <s v="Halosauridae"/>
    <s v="Aldrovandia"/>
    <s v="NA"/>
    <s v="2017-02-09"/>
    <s v="ID by expert from video"/>
    <n v="1"/>
    <s v="NA"/>
    <s v="in water column"/>
    <s v="NA"/>
    <s v="primarily: sediment-covered basalt bedrock / secondary: sediment"/>
    <n v="3.0196999999999998"/>
    <n v="34.548200000000001"/>
    <n v="1.9933000000000001"/>
    <s v="North Pacific Ocean"/>
    <s v="Western Pacific"/>
    <s v="Northwestern Hawaiian Islands"/>
    <s v=" N. French Frigate Shoals"/>
    <s v=" Submarine Canyon"/>
    <m/>
    <m/>
    <s v="D2-EX1603-02"/>
    <s v="2016-02-28"/>
    <n v="2016"/>
    <s v="21:19:26"/>
    <n v="23.945435"/>
    <n v="-166.03989999999999"/>
    <n v="1287.587"/>
    <n v="1287.587"/>
    <n v="1287.587"/>
    <s v="EX1603"/>
    <s v="D2-EX1603-02"/>
    <s v="EX1603_02_20160228T183012Z.mp4_02:49:14:32"/>
    <s v="5004260"/>
    <s v="fish"/>
    <s v="atoll"/>
    <x v="2"/>
  </r>
  <r>
    <x v="35"/>
    <s v="Genus"/>
    <n v="125837"/>
    <s v="Chordata"/>
    <s v="Actinopterygii"/>
    <s v="Notacanthiformes"/>
    <s v="Halosauridae"/>
    <s v="Aldrovandia"/>
    <s v="NA"/>
    <s v="2017-02-10"/>
    <s v="ID by expert from video"/>
    <n v="1"/>
    <s v="NA"/>
    <s v="in water column; near basalt bedrock; seen before at 05:29:34"/>
    <s v="NA"/>
    <s v="primarily: basalt bedrock / secondary: sediment; basalt boulder"/>
    <n v="3.3723000000000001"/>
    <n v="34.512599999999999"/>
    <n v="1.7222"/>
    <s v="North Pacific Ocean"/>
    <s v="Western Pacific"/>
    <s v="Northwestern Hawaiian Islands"/>
    <s v=" N. French Frigate Shoals"/>
    <s v=" Submarine Canyon"/>
    <m/>
    <m/>
    <s v="D2-EX1603-02"/>
    <s v="2016-02-29"/>
    <n v="2016"/>
    <s v="00:02:45"/>
    <n v="23.945962999999999"/>
    <n v="-166.04134999999999"/>
    <n v="1124.1780000000001"/>
    <n v="1124.1780000000001"/>
    <n v="1124.1780000000001"/>
    <s v="EX1603"/>
    <s v="D2-EX1603-02"/>
    <s v="EX1603_02_20160228T183012Z.mp4_05:32:33:19"/>
    <s v="5004544"/>
    <s v="fish"/>
    <s v="atoll"/>
    <x v="2"/>
  </r>
  <r>
    <x v="35"/>
    <s v="Genus"/>
    <n v="125837"/>
    <s v="Chordata"/>
    <s v="Actinopterygii"/>
    <s v="Notacanthiformes"/>
    <s v="Halosauridae"/>
    <s v="Aldrovandia"/>
    <s v="A. phalacra or A. affinis"/>
    <s v="2017-02-18"/>
    <s v="ID by expert from video"/>
    <n v="2"/>
    <s v="NA"/>
    <s v="in water column"/>
    <s v="NA"/>
    <s v="primarily: sediment / secondary: basalt bedrock"/>
    <n v="2.4327999999999999"/>
    <n v="34.566400000000002"/>
    <n v="2.1042999999999998"/>
    <s v="North Pacific Ocean"/>
    <s v="Western Pacific"/>
    <s v="Northwestern Hawaiian Islands"/>
    <s v=" Pioneer Bank"/>
    <s v=" North"/>
    <s v=" Headwall Scarp"/>
    <m/>
    <s v="D2-EX1603-04"/>
    <s v="2016-03-04"/>
    <n v="2016"/>
    <s v="21:27:32"/>
    <n v="26.153449999999999"/>
    <n v="-173.36333999999999"/>
    <n v="1501.0250000000001"/>
    <n v="1501.0250000000001"/>
    <n v="1501.0250000000001"/>
    <s v="EX1603"/>
    <s v="D2-EX1603-04"/>
    <s v="EX1603_04_20160304T185424Z.mp4_02:33:08:06"/>
    <s v="5006291"/>
    <s v="fish"/>
    <s v="bank"/>
    <x v="2"/>
  </r>
  <r>
    <x v="35"/>
    <s v="Genus"/>
    <n v="125837"/>
    <s v="Chordata"/>
    <s v="Actinopterygii"/>
    <s v="Notacanthiformes"/>
    <s v="Halosauridae"/>
    <s v="Aldrovandia"/>
    <s v="NA"/>
    <s v="2017-03-02"/>
    <s v="ID by expert from video"/>
    <n v="1"/>
    <s v="NA"/>
    <s v="in water column"/>
    <s v="NA"/>
    <s v="primarily: basalt bedrock with manganese crust / secondary: sediment; boulder with manganese crust"/>
    <n v="2.8908"/>
    <n v="34.5075"/>
    <n v="1.5024"/>
    <s v="North Pacific Ocean"/>
    <s v="Western Pacific"/>
    <s v="Northwestern Hawaiian Islands"/>
    <s v=" Unnamed Seamount West of Salmon Bank"/>
    <m/>
    <m/>
    <m/>
    <s v="D2-EX1603-06"/>
    <s v="2016-03-09"/>
    <n v="2016"/>
    <s v="19:26:59"/>
    <n v="26.992553999999998"/>
    <n v="-176.84572"/>
    <n v="1292.008"/>
    <n v="1292.008"/>
    <n v="1292.008"/>
    <s v="EX1603"/>
    <s v="D2-EX1603-06"/>
    <s v="EX1603_06_20160309T182237Z.mp4_01:04:22:10"/>
    <s v="5008452"/>
    <s v="fish"/>
    <s v="seamount"/>
    <x v="3"/>
  </r>
  <r>
    <x v="35"/>
    <s v="Genus"/>
    <n v="125837"/>
    <s v="Chordata"/>
    <s v="Actinopterygii"/>
    <s v="Notacanthiformes"/>
    <s v="Halosauridae"/>
    <s v="Aldrovandia"/>
    <s v="NA"/>
    <s v="2017-03-03"/>
    <s v="ID by expert from video"/>
    <n v="1"/>
    <s v="30-50 cm"/>
    <s v="in water column"/>
    <s v="NA"/>
    <s v="primarily: basalt boulder with manganese crust / secondary: sediment; basalt bedrock with manganese crust"/>
    <n v="3.4889000000000001"/>
    <n v="34.388399999999997"/>
    <n v="1.0403"/>
    <s v="North Pacific Ocean"/>
    <s v="Western Pacific"/>
    <s v="Northwestern Hawaiian Islands"/>
    <s v=" Unnamed Seamount West of Salmon Bank"/>
    <m/>
    <m/>
    <m/>
    <s v="D2-EX1603-06"/>
    <s v="2016-03-09"/>
    <n v="2016"/>
    <s v="22:25:16"/>
    <n v="26.994890000000002"/>
    <n v="-176.84478999999999"/>
    <n v="1071.9469999999999"/>
    <n v="1071.9469999999999"/>
    <n v="1071.9469999999999"/>
    <s v="EX1603"/>
    <s v="D2-EX1603-06"/>
    <s v="EX1603_06_20160309T182237Z.mp4_04:02:38:78"/>
    <s v="5008804"/>
    <s v="fish"/>
    <s v="seamount"/>
    <x v="3"/>
  </r>
  <r>
    <x v="36"/>
    <s v="Genus"/>
    <n v="125839"/>
    <s v="Chordata"/>
    <s v="Actinopterygii"/>
    <s v="Notacanthiformes"/>
    <s v="Halosauridae"/>
    <s v="Halosaurus"/>
    <s v="NA"/>
    <s v="2016-11-12"/>
    <s v="ID by expert from video"/>
    <n v="1"/>
    <s v="10-30 cm"/>
    <s v="NA"/>
    <s v="NA"/>
    <s v="primarily: bedrock with manganese crust / secondary: pebble with manganese crust; cobble with manganese crust"/>
    <n v="2.7353000000000001"/>
    <n v="34.520800000000001"/>
    <n v="1.5668"/>
    <s v="North Pacific Ocean"/>
    <s v="Western Pacific"/>
    <s v="Northwestern Hawaiian Islands"/>
    <s v=" south of Pearl and Hermes Atoll"/>
    <s v=" Bank 9"/>
    <s v=" South"/>
    <m/>
    <s v="D2-EX1504L2-08"/>
    <s v="2015-08-09"/>
    <n v="2015"/>
    <s v="21:30:46"/>
    <n v="26.822742000000002"/>
    <n v="-175.60730000000001"/>
    <n v="1341.162"/>
    <n v="1341.162"/>
    <n v="1341.162"/>
    <s v="EX1504L2"/>
    <s v="D2-EX1504L2-08"/>
    <s v="EX1504L2_08_20150809T194638Z.mp4_01:44:07:78"/>
    <s v="128242"/>
    <s v="fish"/>
    <s v="tablemount"/>
    <x v="3"/>
  </r>
  <r>
    <x v="36"/>
    <s v="Genus"/>
    <n v="125839"/>
    <s v="Chordata"/>
    <s v="Actinopterygii"/>
    <s v="Notacanthiformes"/>
    <s v="Halosauridae"/>
    <s v="Halosaurus"/>
    <s v="NA"/>
    <s v="2016-11-20"/>
    <s v="ID by expert from video"/>
    <n v="1"/>
    <s v="10-30 cm"/>
    <s v="NA"/>
    <s v="NA"/>
    <s v="primarily: cobble with manganese crust / secondary: sediment; pebble with manganese crust; basalt bedrock with manganese crust"/>
    <n v="3.1882999999999999"/>
    <n v="34.452399999999997"/>
    <n v="1.1052"/>
    <s v="North Pacific Ocean"/>
    <s v="Western Pacific"/>
    <s v="Northwestern Hawaiian Islands"/>
    <s v=" south of Pearl and Hermes Atoll"/>
    <s v=" Bank 9"/>
    <s v=" South"/>
    <m/>
    <s v="D2-EX1504L2-08"/>
    <s v="2015-08-10"/>
    <n v="2015"/>
    <s v="01:39:34"/>
    <n v="26.828880000000002"/>
    <n v="-175.60735"/>
    <n v="1168.732"/>
    <n v="1168.732"/>
    <n v="1168.732"/>
    <s v="EX1504L2"/>
    <s v="D2-EX1504L2-08"/>
    <s v="EX1504L2_08_20150809T194638Z.mp4_05:52:55:93"/>
    <s v="128703"/>
    <s v="fish"/>
    <s v="tablemount"/>
    <x v="0"/>
  </r>
  <r>
    <x v="36"/>
    <s v="Genus"/>
    <n v="125839"/>
    <s v="Chordata"/>
    <s v="Actinopterygii"/>
    <s v="Notacanthiformes"/>
    <s v="Halosauridae"/>
    <s v="Halosaurus"/>
    <s v="NA"/>
    <s v="2016-12-02"/>
    <s v="ID by expert from video"/>
    <n v="1"/>
    <s v="NA"/>
    <s v="NA"/>
    <s v="NA"/>
    <s v="primarily: pillow lava formation of basalt bedrock with manganese crust"/>
    <n v="2.0289000000000001"/>
    <n v="34.610199999999999"/>
    <n v="2.5386000000000002"/>
    <s v="North Pacific Ocean"/>
    <s v="Western Pacific"/>
    <s v="Northwestern Hawaiian Islands"/>
    <s v=" Salmon Seamount"/>
    <s v=" Southeast Ridge"/>
    <m/>
    <m/>
    <s v="D2-EX1504L2-10"/>
    <s v="2015-08-11"/>
    <n v="2015"/>
    <s v="22:58:47"/>
    <n v="26.818311999999999"/>
    <n v="-176.31540000000001"/>
    <n v="1931.934"/>
    <n v="1931.934"/>
    <n v="1931.934"/>
    <s v="EX1504L2"/>
    <s v="D2-EX1504L2-10"/>
    <s v="EX1504L2_10_20150811T181539Z.mp4_04:43:07:73"/>
    <s v="129504"/>
    <s v="fish"/>
    <s v="bank"/>
    <x v="4"/>
  </r>
  <r>
    <x v="36"/>
    <s v="Genus"/>
    <n v="125839"/>
    <s v="Chordata"/>
    <s v="Actinopterygii"/>
    <s v="Notacanthiformes"/>
    <s v="Halosauridae"/>
    <s v="Halosaurus"/>
    <s v="NA"/>
    <s v="2016-11-12"/>
    <s v="ID by expert from video"/>
    <n v="1"/>
    <s v="NA"/>
    <s v="NA"/>
    <s v="NA"/>
    <s v="primarily: basalt pebble with manganese crust / secondary: sediment pocket; basalt cobble with manganese crust; basalt boulder with manganese crust; basalt bedrock with manganese crust"/>
    <n v="2.2376999999999998"/>
    <n v="34.594799999999999"/>
    <n v="2.468"/>
    <s v="North Pacific Ocean"/>
    <s v="Western Pacific"/>
    <s v="Northwestern Hawaiian Islands"/>
    <s v=" Maro Reef"/>
    <s v=" North Ridge"/>
    <m/>
    <m/>
    <s v="D2-EX1504L2-15"/>
    <s v="2015-08-16"/>
    <n v="2015"/>
    <s v="23:26:55"/>
    <n v="25.813466999999999"/>
    <n v="-171.09322"/>
    <n v="1637.5319999999999"/>
    <n v="1637.5319999999999"/>
    <n v="1637.5319999999999"/>
    <s v="EX1504L2"/>
    <s v="D2-EX1504L2-15"/>
    <s v="EX1504L2_15_20150816T180917Z.mp4_05:17:38:15"/>
    <s v="127048"/>
    <s v="fish"/>
    <s v="atoll"/>
    <x v="4"/>
  </r>
  <r>
    <x v="36"/>
    <s v="Genus"/>
    <n v="125839"/>
    <s v="Chordata"/>
    <s v="Actinopterygii"/>
    <s v="Notacanthiformes"/>
    <s v="Halosauridae"/>
    <s v="Halosaurus"/>
    <s v="Tentative ID; or Halosaurus sp."/>
    <s v="2016-11-11"/>
    <s v="ID by expert from video"/>
    <n v="1"/>
    <s v="NA"/>
    <s v="NA"/>
    <s v="NA"/>
    <s v="primarily: manganese nodules / secondary: sediment pocket; sediment-covered limestone bedrock with manganese crust"/>
    <n v="2.5806"/>
    <n v="34.568100000000001"/>
    <n v="2.2094999999999998"/>
    <s v="North Pacific Ocean"/>
    <s v="Western Pacific"/>
    <s v="Northwestern Hawaiian Islands"/>
    <s v=" Gardner Pinnacles"/>
    <s v=" North Reef Terrace"/>
    <m/>
    <m/>
    <s v="D2-EX1504L2-16"/>
    <s v="2015-08-17"/>
    <n v="2015"/>
    <s v="19:19:19"/>
    <n v="25.637920000000001"/>
    <n v="-168.84985"/>
    <n v="1562.84"/>
    <n v="1562.84"/>
    <n v="1562.84"/>
    <s v="EX1504L2"/>
    <s v="D2-EX1504L2-16"/>
    <s v="EX1504L2_16_20150817T180819Z.mp4_01:10:59:69"/>
    <s v="127053"/>
    <s v="fish"/>
    <s v="bank"/>
    <x v="1"/>
  </r>
  <r>
    <x v="36"/>
    <s v="Genus"/>
    <n v="125839"/>
    <s v="Chordata"/>
    <s v="Actinopterygii"/>
    <s v="Notacanthiformes"/>
    <s v="Halosauridae"/>
    <s v="Halosaurus"/>
    <s v="NA"/>
    <s v="2016-10-23"/>
    <s v="ID by expert from video"/>
    <n v="1"/>
    <s v="NA"/>
    <s v="NA"/>
    <s v="NA"/>
    <s v="primarily: sediment-covered limestone bedrock with manganese crust / secondary: sediment pocket"/>
    <n v="2.5781000000000001"/>
    <n v="34.567900000000002"/>
    <n v="2.2315999999999998"/>
    <s v="North Pacific Ocean"/>
    <s v="Western Pacific"/>
    <s v="Northwestern Hawaiian Islands"/>
    <s v=" Gardner Pinnacles"/>
    <s v=" North Reef Terrace"/>
    <m/>
    <m/>
    <s v="D2-EX1504L2-16"/>
    <s v="2015-08-17"/>
    <n v="2015"/>
    <s v="19:42:36"/>
    <n v="25.638501999999999"/>
    <n v="-168.85016999999999"/>
    <n v="1554.2370000000001"/>
    <n v="1554.2370000000001"/>
    <n v="1554.2370000000001"/>
    <s v="EX1504L2"/>
    <s v="D2-EX1504L2-16"/>
    <s v="EX1504L2_16_20150817T180819Z.mp4_01:34:17:04"/>
    <s v="127078"/>
    <s v="fish"/>
    <s v="bank"/>
    <x v="1"/>
  </r>
  <r>
    <x v="37"/>
    <s v="Family"/>
    <n v="125500"/>
    <s v="Chordata"/>
    <s v="Actinopterygii"/>
    <s v="Notacanthiformes"/>
    <s v="Halosauridae"/>
    <s v="NA"/>
    <s v="Tentative ID"/>
    <s v="2016-04-20"/>
    <s v="ID by expert from video"/>
    <n v="1"/>
    <s v="NA"/>
    <s v="NA"/>
    <s v="NA"/>
    <s v="primarily: pillow lava formation of basalt bedrock with manganese crust / secondary: basalt cobble with manganese crust; basalt boulder with manganese crust"/>
    <n v="1.83"/>
    <n v="34.639699999999998"/>
    <n v="3.1983999999999999"/>
    <s v="North Pacific Ocean"/>
    <s v="Western Pacific"/>
    <s v="Northwestern Hawaiian Islands"/>
    <s v=" East Necker Seamount (Keoea Seamount)"/>
    <m/>
    <m/>
    <m/>
    <s v="D2-EX1504L2-01"/>
    <s v="2015-08-02"/>
    <n v="2015"/>
    <s v="20:36:08"/>
    <n v="23.221592000000001"/>
    <n v="-163.51751999999999"/>
    <n v="2209.797"/>
    <n v="2209.797"/>
    <n v="2209.797"/>
    <s v="EX1504L2"/>
    <s v="D2-EX1504L2-01"/>
    <s v="EX1504L2_01_20150802T181746Z.mp4_02:18:22:23"/>
    <s v="113417"/>
    <s v="fish"/>
    <s v="bank"/>
    <x v="4"/>
  </r>
  <r>
    <x v="37"/>
    <s v="Family"/>
    <n v="125500"/>
    <s v="Chordata"/>
    <s v="Actinopterygii"/>
    <s v="Notacanthiformes"/>
    <s v="Halosauridae"/>
    <s v="NA"/>
    <s v="NA"/>
    <s v="2016-11-12"/>
    <s v="ID by expert from video"/>
    <n v="1"/>
    <s v="NA"/>
    <s v="NA"/>
    <s v="NA"/>
    <s v="primarily: bedrock with manganese crust / secondary: cobble with manganese crust; boulder with manganese crust"/>
    <n v="2.7444999999999999"/>
    <n v="34.518500000000003"/>
    <n v="1.5454000000000001"/>
    <s v="North Pacific Ocean"/>
    <s v="Western Pacific"/>
    <s v="Northwestern Hawaiian Islands"/>
    <s v=" south of Pearl and Hermes Atoll"/>
    <s v=" Bank 9"/>
    <s v=" South"/>
    <m/>
    <s v="D2-EX1504L2-08"/>
    <s v="2015-08-09"/>
    <n v="2015"/>
    <s v="21:28:46"/>
    <n v="26.822706"/>
    <n v="-175.60728"/>
    <n v="1343.5650000000001"/>
    <n v="1343.5650000000001"/>
    <n v="1343.5650000000001"/>
    <s v="EX1504L2"/>
    <s v="D2-EX1504L2-08"/>
    <s v="EX1504L2_08_20150809T194638Z.mp4_01:42:07:56"/>
    <s v="128236"/>
    <s v="fish"/>
    <s v="tablemount"/>
    <x v="3"/>
  </r>
  <r>
    <x v="37"/>
    <s v="Family"/>
    <n v="125500"/>
    <s v="Chordata"/>
    <s v="Actinopterygii"/>
    <s v="Notacanthiformes"/>
    <s v="Halosauridae"/>
    <s v="NA"/>
    <s v="NA"/>
    <s v="2016-11-18"/>
    <s v="ID by expert from video"/>
    <n v="1"/>
    <s v="NA"/>
    <s v="imaged again at 02:23:44:57"/>
    <s v="NA"/>
    <s v="primarily: bedrock with manganese crust / secondary: pebble with manganese crust; cobble with manganese crust; boulder with manganese crust"/>
    <n v="2.7629000000000001"/>
    <n v="34.517099999999999"/>
    <n v="1.5374000000000001"/>
    <s v="North Pacific Ocean"/>
    <s v="Western Pacific"/>
    <s v="Northwestern Hawaiian Islands"/>
    <s v=" south of Pearl and Hermes Atoll"/>
    <s v=" Bank 9"/>
    <s v=" South"/>
    <m/>
    <s v="D2-EX1504L2-08"/>
    <s v="2015-08-09"/>
    <n v="2015"/>
    <s v="22:09:55"/>
    <n v="26.823736"/>
    <n v="-175.60767000000001"/>
    <n v="1328.239"/>
    <n v="1328.239"/>
    <n v="1328.239"/>
    <s v="EX1504L2"/>
    <s v="D2-EX1504L2-08"/>
    <s v="EX1504L2_08_20150809T194638Z.mp4_02:23:16:79"/>
    <s v="128300"/>
    <s v="fish"/>
    <s v="tablemount"/>
    <x v="3"/>
  </r>
  <r>
    <x v="37"/>
    <s v="Family"/>
    <n v="125500"/>
    <s v="Chordata"/>
    <s v="Actinopterygii"/>
    <s v="Notacanthiformes"/>
    <s v="Halosauridae"/>
    <s v="NA"/>
    <s v="Tentative ID"/>
    <s v="2016-11-19"/>
    <s v="ID by expert from video"/>
    <n v="1"/>
    <s v="NA"/>
    <s v="NA"/>
    <s v="NA"/>
    <s v="primarily: bedrock with manganese crust / secondary: boulder with manganese crust"/>
    <n v="2.9315000000000002"/>
    <n v="34.492400000000004"/>
    <n v="1.3462000000000001"/>
    <s v="North Pacific Ocean"/>
    <s v="Western Pacific"/>
    <s v="Northwestern Hawaiian Islands"/>
    <s v=" south of Pearl and Hermes Atoll"/>
    <s v=" Bank 9"/>
    <s v=" South"/>
    <m/>
    <s v="D2-EX1504L2-08"/>
    <s v="2015-08-09"/>
    <n v="2015"/>
    <s v="23:02:38"/>
    <n v="26.825975"/>
    <n v="-175.60759999999999"/>
    <n v="1276.299"/>
    <n v="1276.299"/>
    <n v="1276.299"/>
    <s v="EX1504L2"/>
    <s v="D2-EX1504L2-08"/>
    <s v="EX1504L2_08_20150809T194638Z.mp4_03:16:00:12"/>
    <s v="128467"/>
    <s v="fish"/>
    <s v="tablemount"/>
    <x v="0"/>
  </r>
  <r>
    <x v="37"/>
    <s v="Family"/>
    <n v="125500"/>
    <s v="Chordata"/>
    <s v="Actinopterygii"/>
    <s v="Notacanthiformes"/>
    <s v="Halosauridae"/>
    <s v="NA"/>
    <s v="NA"/>
    <s v="2016-10-23"/>
    <s v="ID by expert from video"/>
    <n v="1"/>
    <s v="NA"/>
    <s v="NA"/>
    <s v="NA"/>
    <s v="primarily: sediment-covered limestone bedrock with manganese crust / secondary: sediment pocket"/>
    <n v="2.5781000000000001"/>
    <n v="34.5672"/>
    <n v="2.1890000000000001"/>
    <s v="North Pacific Ocean"/>
    <s v="Western Pacific"/>
    <s v="Northwestern Hawaiian Islands"/>
    <s v=" Gardner Pinnacles"/>
    <s v=" North Reef Terrace"/>
    <m/>
    <m/>
    <s v="D2-EX1504L2-16"/>
    <s v="2015-08-17"/>
    <n v="2015"/>
    <s v="19:47:41"/>
    <n v="25.638628000000001"/>
    <n v="-168.85014000000001"/>
    <n v="1551.144"/>
    <n v="1551.144"/>
    <n v="1551.144"/>
    <s v="EX1504L2"/>
    <s v="D2-EX1504L2-16"/>
    <s v="EX1504L2_16_20150817T180819Z.mp4_01:39:21:54"/>
    <s v="127090"/>
    <s v="fish"/>
    <s v="bank"/>
    <x v="1"/>
  </r>
  <r>
    <x v="37"/>
    <s v="Family"/>
    <n v="125500"/>
    <s v="Chordata"/>
    <s v="Actinopterygii"/>
    <s v="Notacanthiformes"/>
    <s v="Halosauridae"/>
    <s v="NA"/>
    <s v="Tentative ID"/>
    <s v="2017-02-09"/>
    <s v="ID by expert from video"/>
    <n v="3"/>
    <s v="NA"/>
    <s v="NA"/>
    <s v="NA"/>
    <s v="primarily: sediment / secondary: basalt boulder"/>
    <n v="3.1593"/>
    <n v="34.536499999999997"/>
    <n v="1.9521999999999999"/>
    <s v="North Pacific Ocean"/>
    <s v="Western Pacific"/>
    <s v="Northwestern Hawaiian Islands"/>
    <s v=" N. French Frigate Shoals"/>
    <s v=" Submarine Canyon"/>
    <m/>
    <m/>
    <s v="D2-EX1603-02"/>
    <s v="2016-02-28"/>
    <n v="2016"/>
    <s v="19:30:55"/>
    <n v="23.944438999999999"/>
    <n v="-166.03693999999999"/>
    <n v="1315.9290000000001"/>
    <n v="1315.9290000000001"/>
    <n v="1315.9290000000001"/>
    <s v="EX1603"/>
    <s v="D2-EX1603-02"/>
    <s v="EX1603_02_20160228T183012Z.mp4_01:00:42:98"/>
    <s v="5004093"/>
    <s v="fish"/>
    <s v="atoll"/>
    <x v="2"/>
  </r>
  <r>
    <x v="37"/>
    <s v="Family"/>
    <n v="125500"/>
    <s v="Chordata"/>
    <s v="Actinopterygii"/>
    <s v="Notacanthiformes"/>
    <s v="Halosauridae"/>
    <s v="NA"/>
    <s v="NA"/>
    <s v="2017-02-09"/>
    <s v="ID by expert from video"/>
    <n v="3"/>
    <s v="NA"/>
    <s v="NA"/>
    <s v="NA"/>
    <s v="primarily: sediment / secondary: basalt boulder"/>
    <n v="3.1446000000000001"/>
    <n v="34.536900000000003"/>
    <n v="1.9525999999999999"/>
    <s v="North Pacific Ocean"/>
    <s v="Western Pacific"/>
    <s v="Northwestern Hawaiian Islands"/>
    <s v=" N. French Frigate Shoals"/>
    <s v=" Submarine Canyon"/>
    <m/>
    <m/>
    <s v="D2-EX1603-02"/>
    <s v="2016-02-28"/>
    <n v="2016"/>
    <s v="19:31:39"/>
    <n v="23.944534000000001"/>
    <n v="-166.03693999999999"/>
    <n v="1338.0129999999999"/>
    <n v="1338.0129999999999"/>
    <n v="1338.0129999999999"/>
    <s v="EX1603"/>
    <s v="D2-EX1603-02"/>
    <s v="EX1603_02_20160228T183012Z.mp4_01:01:27:18"/>
    <s v="5004104"/>
    <s v="fish"/>
    <s v="atoll"/>
    <x v="2"/>
  </r>
  <r>
    <x v="37"/>
    <s v="Family"/>
    <n v="125500"/>
    <s v="Chordata"/>
    <s v="Actinopterygii"/>
    <s v="Notacanthiformes"/>
    <s v="Halosauridae"/>
    <s v="NA"/>
    <s v="NA"/>
    <s v="2017-02-09"/>
    <s v="ID by expert from video"/>
    <n v="3"/>
    <s v="NA"/>
    <s v="NA"/>
    <s v="NA"/>
    <s v="primarily: sediment / secondary: basalt boulder"/>
    <n v="3.0470000000000002"/>
    <n v="34.5443"/>
    <n v="2.0150000000000001"/>
    <s v="North Pacific Ocean"/>
    <s v="Western Pacific"/>
    <s v="Northwestern Hawaiian Islands"/>
    <s v=" N. French Frigate Shoals"/>
    <s v=" Submarine Canyon"/>
    <m/>
    <m/>
    <s v="D2-EX1603-02"/>
    <s v="2016-02-28"/>
    <n v="2016"/>
    <s v="19:32:38"/>
    <n v="23.944723"/>
    <n v="-166.03708"/>
    <n v="1367.4929999999999"/>
    <n v="1367.4929999999999"/>
    <n v="1367.4929999999999"/>
    <s v="EX1603"/>
    <s v="D2-EX1603-02"/>
    <s v="EX1603_02_20160228T183012Z.mp4_01:02:26:21"/>
    <s v="5004111"/>
    <s v="fish"/>
    <s v="atoll"/>
    <x v="2"/>
  </r>
  <r>
    <x v="37"/>
    <s v="Family"/>
    <n v="125500"/>
    <s v="Chordata"/>
    <s v="Actinopterygii"/>
    <s v="Notacanthiformes"/>
    <s v="Halosauridae"/>
    <s v="NA"/>
    <s v="NA"/>
    <s v="2017-02-09"/>
    <s v="ID by expert from video"/>
    <n v="1"/>
    <s v="NA"/>
    <s v="NA"/>
    <s v="NA"/>
    <s v="primarily: sediment / secondary: basalt boulder"/>
    <n v="3.0209999999999999"/>
    <n v="34.547699999999999"/>
    <n v="2.0179"/>
    <s v="North Pacific Ocean"/>
    <s v="Western Pacific"/>
    <s v="Northwestern Hawaiian Islands"/>
    <s v=" N. French Frigate Shoals"/>
    <s v=" Submarine Canyon"/>
    <m/>
    <m/>
    <s v="D2-EX1603-02"/>
    <s v="2016-02-28"/>
    <n v="2016"/>
    <s v="19:33:29"/>
    <n v="23.944721000000001"/>
    <n v="-166.03716"/>
    <n v="1388.992"/>
    <n v="1388.992"/>
    <n v="1388.992"/>
    <s v="EX1603"/>
    <s v="D2-EX1603-02"/>
    <s v="EX1603_02_20160228T183012Z.mp4_01:03:16:63"/>
    <s v="5004114"/>
    <s v="fish"/>
    <s v="atoll"/>
    <x v="2"/>
  </r>
  <r>
    <x v="37"/>
    <s v="Family"/>
    <n v="125500"/>
    <s v="Chordata"/>
    <s v="Actinopterygii"/>
    <s v="Notacanthiformes"/>
    <s v="Halosauridae"/>
    <s v="NA"/>
    <s v="NA"/>
    <s v="2017-02-09"/>
    <s v="ID by expert from video"/>
    <n v="1"/>
    <s v="NA"/>
    <s v="in water column"/>
    <s v="NA"/>
    <s v="primarily: sediment-covered basalt bedrock / secondary: sediment"/>
    <n v="3.0274000000000001"/>
    <n v="34.546700000000001"/>
    <n v="2.0371000000000001"/>
    <s v="North Pacific Ocean"/>
    <s v="Western Pacific"/>
    <s v="Northwestern Hawaiian Islands"/>
    <s v=" N. French Frigate Shoals"/>
    <s v=" Submarine Canyon"/>
    <m/>
    <m/>
    <s v="D2-EX1603-02"/>
    <s v="2016-02-28"/>
    <n v="2016"/>
    <s v="21:22:22"/>
    <n v="23.945492000000002"/>
    <n v="-166.03996000000001"/>
    <n v="1284.4649999999999"/>
    <n v="1284.4649999999999"/>
    <n v="1284.4649999999999"/>
    <s v="EX1603"/>
    <s v="D2-EX1603-02"/>
    <s v="EX1603_02_20160228T183012Z.mp4_02:52:09:67"/>
    <s v="5004265"/>
    <s v="fish"/>
    <s v="atoll"/>
    <x v="2"/>
  </r>
  <r>
    <x v="37"/>
    <s v="Family"/>
    <n v="125500"/>
    <s v="Chordata"/>
    <s v="Actinopterygii"/>
    <s v="Notacanthiformes"/>
    <s v="Halosauridae"/>
    <s v="NA"/>
    <s v="NA"/>
    <s v="2017-02-09"/>
    <s v="ID by expert from video"/>
    <n v="1"/>
    <s v="NA"/>
    <s v="in water column"/>
    <s v="NA"/>
    <s v="primarily: sediment-covered basalt bedrock / secondary: sediment"/>
    <n v="3.0329999999999999"/>
    <n v="34.547400000000003"/>
    <n v="2.0278"/>
    <s v="North Pacific Ocean"/>
    <s v="Western Pacific"/>
    <s v="Northwestern Hawaiian Islands"/>
    <s v=" N. French Frigate Shoals"/>
    <s v=" Submarine Canyon"/>
    <m/>
    <m/>
    <s v="D2-EX1603-02"/>
    <s v="2016-02-28"/>
    <n v="2016"/>
    <s v="21:31:02"/>
    <n v="23.945484"/>
    <n v="-166.03984"/>
    <n v="1281.9670000000001"/>
    <n v="1281.9670000000001"/>
    <n v="1281.9670000000001"/>
    <s v="EX1603"/>
    <s v="D2-EX1603-02"/>
    <s v="EX1603_02_20160228T183012Z.mp4_03:00:50:12"/>
    <s v="5004278"/>
    <s v="fish"/>
    <s v="atoll"/>
    <x v="2"/>
  </r>
  <r>
    <x v="37"/>
    <s v="Family"/>
    <n v="125500"/>
    <s v="Chordata"/>
    <s v="Actinopterygii"/>
    <s v="Notacanthiformes"/>
    <s v="Halosauridae"/>
    <s v="NA"/>
    <s v="Tentative ID"/>
    <s v="2017-02-20"/>
    <s v="ID by expert from video"/>
    <n v="1"/>
    <s v="NA"/>
    <s v="in water column"/>
    <s v="NA"/>
    <s v="primarily: sediment / secondary: basalt bedrock"/>
    <n v="2.4912999999999998"/>
    <n v="34.558700000000002"/>
    <n v="2.1192000000000002"/>
    <s v="North Pacific Ocean"/>
    <s v="Western Pacific"/>
    <s v="Northwestern Hawaiian Islands"/>
    <s v=" Pioneer Bank"/>
    <s v=" North"/>
    <s v=" Headwall Scarp"/>
    <m/>
    <s v="D2-EX1603-04"/>
    <s v="2016-03-04"/>
    <n v="2016"/>
    <s v="21:34:19"/>
    <n v="26.153307000000002"/>
    <n v="-173.36342999999999"/>
    <n v="1497.8409999999999"/>
    <n v="1497.8409999999999"/>
    <n v="1497.8409999999999"/>
    <s v="EX1603"/>
    <s v="D2-EX1603-04"/>
    <s v="EX1603_04_20160304T185424Z.mp4_02:39:55:45"/>
    <s v="5006298"/>
    <s v="fish"/>
    <s v="bank"/>
    <x v="2"/>
  </r>
  <r>
    <x v="37"/>
    <s v="Family"/>
    <n v="125500"/>
    <s v="Chordata"/>
    <s v="Actinopterygii"/>
    <s v="Notacanthiformes"/>
    <s v="Halosauridae"/>
    <s v="NA"/>
    <s v="NA"/>
    <s v="2017-02-20"/>
    <s v="ID by expert from video"/>
    <n v="1"/>
    <s v="NA"/>
    <s v="in water column"/>
    <s v="NA"/>
    <s v="primarily: sediment / secondary: basalt bedrock"/>
    <n v="2.5358999999999998"/>
    <n v="34.554400000000001"/>
    <n v="2.0516999999999999"/>
    <s v="North Pacific Ocean"/>
    <s v="Western Pacific"/>
    <s v="Northwestern Hawaiian Islands"/>
    <s v=" Pioneer Bank"/>
    <s v=" North"/>
    <s v=" Headwall Scarp"/>
    <m/>
    <s v="D2-EX1603-04"/>
    <s v="2016-03-04"/>
    <n v="2016"/>
    <s v="21:36:29"/>
    <n v="26.153326"/>
    <n v="-173.36349999999999"/>
    <n v="1495.0170000000001"/>
    <n v="1495.0170000000001"/>
    <n v="1495.0170000000001"/>
    <s v="EX1603"/>
    <s v="D2-EX1603-04"/>
    <s v="EX1603_04_20160304T185424Z.mp4_02:42:04:98"/>
    <s v="5006302"/>
    <s v="fish"/>
    <s v="bank"/>
    <x v="2"/>
  </r>
  <r>
    <x v="37"/>
    <s v="Family"/>
    <n v="125500"/>
    <s v="Chordata"/>
    <s v="Actinopterygii"/>
    <s v="Notacanthiformes"/>
    <s v="Halosauridae"/>
    <s v="NA"/>
    <s v="NA"/>
    <s v="2017-02-20"/>
    <s v="ID by expert from video"/>
    <n v="1"/>
    <s v="NA"/>
    <s v="in water column"/>
    <s v="NA"/>
    <s v="primarily: sediment / secondary: basalt bedrock"/>
    <n v="2.5472000000000001"/>
    <n v="34.553100000000001"/>
    <n v="2.0548999999999999"/>
    <s v="North Pacific Ocean"/>
    <s v="Western Pacific"/>
    <s v="Northwestern Hawaiian Islands"/>
    <s v=" Pioneer Bank"/>
    <s v=" North"/>
    <s v=" Headwall Scarp"/>
    <m/>
    <s v="D2-EX1603-04"/>
    <s v="2016-03-04"/>
    <n v="2016"/>
    <s v="21:37:52"/>
    <n v="26.153279999999999"/>
    <n v="-173.36341999999999"/>
    <n v="1494.9639999999999"/>
    <n v="1494.9639999999999"/>
    <n v="1494.9639999999999"/>
    <s v="EX1603"/>
    <s v="D2-EX1603-04"/>
    <s v="EX1603_04_20160304T185424Z.mp4_02:43:28:06"/>
    <s v="5006307"/>
    <s v="fish"/>
    <s v="bank"/>
    <x v="2"/>
  </r>
  <r>
    <x v="37"/>
    <s v="Family"/>
    <n v="125500"/>
    <s v="Chordata"/>
    <s v="Actinopterygii"/>
    <s v="Notacanthiformes"/>
    <s v="Halosauridae"/>
    <s v="NA"/>
    <s v="Tentative ID"/>
    <s v="2017-03-03"/>
    <s v="ID by expert from video"/>
    <n v="1"/>
    <s v="NA"/>
    <s v="in water column"/>
    <s v="NA"/>
    <s v="primarily: basalt bedrock with manganese crust / secondary: sediment"/>
    <n v="3.508"/>
    <n v="34.383499999999998"/>
    <n v="1.0105"/>
    <s v="North Pacific Ocean"/>
    <s v="Western Pacific"/>
    <s v="Northwestern Hawaiian Islands"/>
    <s v=" Unnamed Seamount West of Salmon Bank"/>
    <m/>
    <m/>
    <m/>
    <s v="D2-EX1603-06"/>
    <s v="2016-03-09"/>
    <n v="2016"/>
    <s v="22:39:09"/>
    <n v="26.995439999999999"/>
    <n v="-176.84451000000001"/>
    <n v="1031.623"/>
    <n v="1031.623"/>
    <n v="1031.623"/>
    <s v="EX1603"/>
    <s v="D2-EX1603-06"/>
    <s v="EX1603_06_20160309T182237Z.mp4_04:16:32:14"/>
    <s v="5008840"/>
    <s v="fish"/>
    <s v="seamount"/>
    <x v="3"/>
  </r>
  <r>
    <x v="37"/>
    <s v="Family"/>
    <n v="125500"/>
    <s v="Chordata"/>
    <s v="Actinopterygii"/>
    <s v="Notacanthiformes"/>
    <s v="Halosauridae"/>
    <s v="NA"/>
    <s v="Tentative ID"/>
    <s v="2017-03-10"/>
    <s v="ID by expert from video"/>
    <n v="1"/>
    <s v="NA"/>
    <s v="in water column"/>
    <s v="NA"/>
    <s v="primarily: basalt bedrock with manganese crust / secondary: sediment"/>
    <n v="4.4588000000000001"/>
    <n v="34.206400000000002"/>
    <n v="1.5152000000000001"/>
    <s v="North Pacific Ocean"/>
    <s v="Western Pacific"/>
    <s v="Northwestern Hawaiian Islands"/>
    <s v=" Unnamed Seamount West of Salmon Bank"/>
    <m/>
    <m/>
    <m/>
    <s v="D2-EX1603-06"/>
    <s v="2016-03-10"/>
    <n v="2016"/>
    <s v="01:25:34"/>
    <n v="26.997969000000001"/>
    <n v="-176.84316999999999"/>
    <n v="841.2"/>
    <n v="841.2"/>
    <n v="841.2"/>
    <s v="EX1603"/>
    <s v="D2-EX1603-06"/>
    <s v="EX1603_06_20160309T182237Z.mp4_07:02:56:69"/>
    <s v="5010013"/>
    <s v="fish"/>
    <s v="seamount"/>
    <x v="3"/>
  </r>
  <r>
    <x v="38"/>
    <s v="Species"/>
    <n v="272762"/>
    <s v="Chordata"/>
    <s v="Actinopterygii"/>
    <s v="Ophidiiformes"/>
    <s v="Bythitidae"/>
    <s v="Cataetyx"/>
    <s v="B. Mundy ID"/>
    <s v="2017-03-01"/>
    <s v="ID by expert from video"/>
    <n v="1"/>
    <s v="10-30 cm"/>
    <s v="in water column; nestled near bottom"/>
    <s v="NA"/>
    <s v="primarily: basalt bedrock with manganese crust / secondary: sediment; cobble; boulder with manganese crust"/>
    <n v="2.3519000000000001"/>
    <n v="34.5871"/>
    <n v="2.4477000000000002"/>
    <s v="North Pacific Ocean"/>
    <s v="Western Pacific"/>
    <s v="Northwestern Hawaiian Islands"/>
    <s v=" Unnamed Seamount East of Bank 9"/>
    <s v=" Southwest Ridge"/>
    <m/>
    <m/>
    <s v="D2-EX1603-05"/>
    <s v="2016-03-05"/>
    <n v="2016"/>
    <s v="21:42:04"/>
    <n v="26.644777000000001"/>
    <n v="-175.39727999999999"/>
    <n v="1674.402"/>
    <n v="1674.402"/>
    <n v="1674.402"/>
    <s v="EX1603"/>
    <s v="D2-EX1603-05"/>
    <s v="EX1603_05_20160305T180627Z.mp4_03:35:36:95"/>
    <s v="5008124"/>
    <s v="fish"/>
    <s v="seamount"/>
    <x v="3"/>
  </r>
  <r>
    <x v="39"/>
    <s v="Genus"/>
    <n v="158993"/>
    <s v="Chordata"/>
    <s v="Actinopterygii"/>
    <s v="Ophidiiformes"/>
    <s v="Bythitidae"/>
    <s v="Diplacanthopoma"/>
    <s v="NA"/>
    <s v="2016-11-20"/>
    <s v="ID by expert from video"/>
    <n v="1"/>
    <s v="30-50 cm"/>
    <s v="NA"/>
    <s v="NA"/>
    <s v="primarily: bedrock with manganese crust / secondary: boulder with manganese crust"/>
    <n v="3.0184000000000002"/>
    <n v="34.480600000000003"/>
    <n v="1.2495000000000001"/>
    <s v="North Pacific Ocean"/>
    <s v="Western Pacific"/>
    <s v="Northwestern Hawaiian Islands"/>
    <s v=" south of Pearl and Hermes Atoll"/>
    <s v=" Bank 9"/>
    <s v=" South"/>
    <m/>
    <s v="D2-EX1504L2-08"/>
    <s v="2015-08-09"/>
    <n v="2015"/>
    <s v="23:21:52"/>
    <n v="26.826595000000001"/>
    <n v="-175.60757000000001"/>
    <n v="1230.107"/>
    <n v="1230.107"/>
    <n v="1230.107"/>
    <s v="EX1504L2"/>
    <s v="D2-EX1504L2-08"/>
    <s v="EX1504L2_08_20150809T194638Z.mp4_03:35:14:19"/>
    <s v="128529"/>
    <s v="fish"/>
    <s v="tablemount"/>
    <x v="0"/>
  </r>
  <r>
    <x v="39"/>
    <s v="Genus"/>
    <n v="158993"/>
    <s v="Chordata"/>
    <s v="Actinopterygii"/>
    <s v="Ophidiiformes"/>
    <s v="Bythitidae"/>
    <s v="Diplacanthopoma"/>
    <s v="Diplacanthopoma sp.1"/>
    <s v="2016-11-20"/>
    <s v="ID by expert from video"/>
    <n v="1"/>
    <s v="30-50 cm"/>
    <s v="NA"/>
    <s v="NA"/>
    <s v="primarily: cobble with manganese crust / secondary: sediment; pebble with manganese crust; basalt bedrock with manganese crust"/>
    <n v="3.169"/>
    <n v="34.457099999999997"/>
    <n v="1.147"/>
    <s v="North Pacific Ocean"/>
    <s v="Western Pacific"/>
    <s v="Northwestern Hawaiian Islands"/>
    <s v=" south of Pearl and Hermes Atoll"/>
    <s v=" Bank 9"/>
    <s v=" South"/>
    <m/>
    <s v="D2-EX1504L2-08"/>
    <s v="2015-08-10"/>
    <n v="2015"/>
    <s v="01:40:29"/>
    <n v="26.828880000000002"/>
    <n v="-175.60735"/>
    <n v="1168.1099999999999"/>
    <n v="1168.1099999999999"/>
    <n v="1168.1099999999999"/>
    <s v="EX1504L2"/>
    <s v="D2-EX1504L2-08"/>
    <s v="EX1504L2_08_20150809T194638Z.mp4_05:53:51:46"/>
    <s v="128704"/>
    <s v="fish"/>
    <s v="tablemount"/>
    <x v="0"/>
  </r>
  <r>
    <x v="39"/>
    <s v="Genus"/>
    <n v="158993"/>
    <s v="Chordata"/>
    <s v="Actinopterygii"/>
    <s v="Ophidiiformes"/>
    <s v="Bythitidae"/>
    <s v="Diplacanthopoma"/>
    <s v="Tentative ID"/>
    <s v="2017-03-15"/>
    <s v="ID by expert from video"/>
    <n v="1"/>
    <s v="10-30 cm"/>
    <s v="in water column near bottom"/>
    <s v="NA"/>
    <s v="primarily: basalt bedrock with manganese crust / secondary: sediment"/>
    <n v="4.1969000000000003"/>
    <n v="34.254600000000003"/>
    <n v="1.2648999999999999"/>
    <s v="North Pacific Ocean"/>
    <s v="Western Pacific"/>
    <s v="Northwestern Hawaiian Islands"/>
    <s v=" Unnamed Seamount West of Salmon Bank"/>
    <m/>
    <m/>
    <m/>
    <s v="D2-EX1603-06"/>
    <s v="2016-03-10"/>
    <n v="2016"/>
    <s v="00:23:40"/>
    <n v="26.997208000000001"/>
    <n v="-176.84399999999999"/>
    <n v="890.44299999999998"/>
    <n v="890.44299999999998"/>
    <n v="890.44299999999998"/>
    <s v="EX1603"/>
    <s v="D2-EX1603-06"/>
    <s v="EX1603_06_20160309T182237Z.mp4_06:01:03:06"/>
    <s v="5009840"/>
    <s v="fish"/>
    <s v="seamount"/>
    <x v="3"/>
  </r>
  <r>
    <x v="40"/>
    <s v="Order"/>
    <n v="10314"/>
    <s v="Chordata"/>
    <s v="Actinopterygii"/>
    <s v="Ophidiiformes"/>
    <s v="NA"/>
    <s v="NA"/>
    <s v="Tentative ID"/>
    <s v="2016-10-03"/>
    <s v="ID by expert from video"/>
    <n v="1"/>
    <s v="NA"/>
    <s v="NA"/>
    <s v="NA"/>
    <s v="primarily: basalt bedrock with manganese crust / secondary: sediment; basalt cobble with manganese crust; cemented cobble with manganese crust; basalt boulder with manganese crust"/>
    <n v="2.2654000000000001"/>
    <n v="34.591900000000003"/>
    <n v="2.4777999999999998"/>
    <s v="North Pacific Ocean"/>
    <s v="Western Pacific"/>
    <s v="Northwestern Hawaiian Islands"/>
    <s v=" Maro Reef"/>
    <s v=" North Ridge"/>
    <m/>
    <m/>
    <s v="D2-EX1504L2-15"/>
    <s v="2015-08-16"/>
    <n v="2015"/>
    <s v="20:31:33"/>
    <n v="25.812387000000001"/>
    <n v="-171.09778"/>
    <n v="1720.0419999999999"/>
    <n v="1720.0419999999999"/>
    <n v="1720.0419999999999"/>
    <s v="EX1504L2"/>
    <s v="D2-EX1504L2-15"/>
    <s v="EX1504L2_15_20150816T180917Z.mp4_02:22:16:15"/>
    <s v="125949"/>
    <s v="fish"/>
    <s v="atoll"/>
    <x v="4"/>
  </r>
  <r>
    <x v="41"/>
    <s v="Genus"/>
    <n v="159061"/>
    <s v="Chordata"/>
    <s v="Actinopterygii"/>
    <s v="Ophidiiformes"/>
    <s v="Ophidiidae"/>
    <s v="Bassogigas"/>
    <s v="Bassogigas sp.1"/>
    <s v="2016-04-21"/>
    <s v="ID by expert from video"/>
    <n v="1"/>
    <s v="10-30 cm"/>
    <s v="NA"/>
    <s v="NA"/>
    <s v="primarily: basalt bedrock with manganese crust / secondary: sediment"/>
    <n v="1.82"/>
    <n v="34.640999999999998"/>
    <n v="3.1650999999999998"/>
    <s v="North Pacific Ocean"/>
    <s v="Western Pacific"/>
    <s v="Northwestern Hawaiian Islands"/>
    <s v=" East Necker Seamount (Keoea Seamount)"/>
    <m/>
    <m/>
    <m/>
    <s v="D2-EX1504L2-01"/>
    <s v="2015-08-02"/>
    <n v="2015"/>
    <s v="21:26:22"/>
    <n v="23.222528000000001"/>
    <n v="-163.51696999999999"/>
    <n v="2171.134"/>
    <n v="2171.134"/>
    <n v="2171.134"/>
    <s v="EX1504L2"/>
    <s v="D2-EX1504L2-01"/>
    <s v="EX1504L2_01_20150802T181746Z.mp4_03:08:35:78"/>
    <s v="113509"/>
    <s v="fish"/>
    <s v="bank"/>
    <x v="4"/>
  </r>
  <r>
    <x v="41"/>
    <s v="Genus"/>
    <n v="159061"/>
    <s v="Chordata"/>
    <s v="Actinopterygii"/>
    <s v="Ophidiiformes"/>
    <s v="Ophidiidae"/>
    <s v="Bassogigas"/>
    <s v="Bassogigas sp.1"/>
    <s v="2016-05-18"/>
    <s v="ID by expert from video"/>
    <n v="1"/>
    <s v="10-30 cm"/>
    <s v="NA"/>
    <s v="NA"/>
    <s v="primarily: rippled sediment / secondary: basalt cobble with manganese crust; basalt bedrock with manganese crust"/>
    <n v="1.6253"/>
    <n v="34.661999999999999"/>
    <n v="3.5457000000000001"/>
    <s v="North Pacific Ocean"/>
    <s v="Western Pacific"/>
    <s v="Northwestern Hawaiian Islands"/>
    <s v=" Maro Reef"/>
    <s v=" Maro Crater Ridge"/>
    <m/>
    <m/>
    <s v="D2-EX1504L2-04"/>
    <s v="2015-08-06"/>
    <n v="2015"/>
    <s v="02:24:39"/>
    <n v="25.163937000000001"/>
    <n v="-169.87612999999999"/>
    <n v="2709.076"/>
    <n v="2709.076"/>
    <n v="2709.076"/>
    <s v="EX1504L2"/>
    <s v="D2-EX1504L2-04"/>
    <s v="EX1504L2_04_20150805T182417Z.mp4_08:00:22:07"/>
    <s v="116836"/>
    <s v="fish"/>
    <s v="atoll"/>
    <x v="5"/>
  </r>
  <r>
    <x v="41"/>
    <s v="Genus"/>
    <n v="159061"/>
    <s v="Chordata"/>
    <s v="Actinopterygii"/>
    <s v="Ophidiiformes"/>
    <s v="Ophidiidae"/>
    <s v="Bassogigas"/>
    <s v="Bassogigas sp.1"/>
    <s v="2016-08-31"/>
    <s v="ID by expert from video"/>
    <n v="1"/>
    <s v="NA"/>
    <s v="NA"/>
    <s v="NA"/>
    <s v="primarily: pillow lava formation of basalt bedrock with manganese crust / secondary: limestone pebble; basalt cobble with manganese crust; basalt boulder with manganese crust / comments: barnacle plates"/>
    <n v="1.5848"/>
    <n v="34.6633"/>
    <n v="3.5876000000000001"/>
    <s v="North Pacific Ocean"/>
    <s v="Western Pacific"/>
    <s v="Northwestern Hawaiian Islands"/>
    <s v=" Pearl &amp; Hermes Atoll"/>
    <s v=" Southeast Ridge"/>
    <m/>
    <m/>
    <s v="D2-EX1504L2-12"/>
    <s v="2015-08-14"/>
    <n v="2015"/>
    <s v="00:37:07"/>
    <n v="27.518989999999999"/>
    <n v="-175.4615"/>
    <n v="2780.9679999999998"/>
    <n v="2780.9679999999998"/>
    <n v="2780.9679999999998"/>
    <s v="EX1504L2"/>
    <s v="D2-EX1504L2-12"/>
    <s v="EX1504L2_12_20150813T180643Z.mp4_06:30:24:13"/>
    <s v="123537"/>
    <s v="fish"/>
    <s v="atoll"/>
    <x v="4"/>
  </r>
  <r>
    <x v="42"/>
    <s v="Species"/>
    <n v="712476"/>
    <s v="Chordata"/>
    <s v="Actinopterygii"/>
    <s v="Ophidiiformes"/>
    <s v="Ophidiidae"/>
    <s v="Bassogigas"/>
    <s v="NA"/>
    <s v="2016-04-21"/>
    <s v="ID by expert from video"/>
    <n v="1"/>
    <s v="NA"/>
    <s v="NA"/>
    <s v="NA"/>
    <s v="primarily: pillow lava formation of basalt bedrock with manganese crust / secondary: basalt cobble with manganese crust; basalt boulder with manganese crust"/>
    <n v="1.8056000000000001"/>
    <n v="34.643099999999997"/>
    <n v="3.161"/>
    <s v="North Pacific Ocean"/>
    <s v="Western Pacific"/>
    <s v="Northwestern Hawaiian Islands"/>
    <s v=" East Necker Seamount (Keoea Seamount)"/>
    <m/>
    <m/>
    <m/>
    <s v="D2-EX1504L2-01"/>
    <s v="2015-08-02"/>
    <n v="2015"/>
    <s v="22:06:48"/>
    <n v="23.223355999999999"/>
    <n v="-163.51633000000001"/>
    <n v="2134.7840000000001"/>
    <n v="2134.7840000000001"/>
    <n v="2134.7840000000001"/>
    <s v="EX1504L2"/>
    <s v="D2-EX1504L2-01"/>
    <s v="EX1504L2_01_20150802T181746Z.mp4_03:49:01:52"/>
    <s v="113519"/>
    <s v="fish"/>
    <s v="bank"/>
    <x v="4"/>
  </r>
  <r>
    <x v="42"/>
    <s v="Species"/>
    <n v="712476"/>
    <s v="Chordata"/>
    <s v="Actinopterygii"/>
    <s v="Ophidiiformes"/>
    <s v="Ophidiidae"/>
    <s v="Bassogigas"/>
    <s v="NA"/>
    <s v="2016-10-03"/>
    <s v="ID by expert from video"/>
    <n v="1"/>
    <s v="NA"/>
    <s v="NA"/>
    <s v="NA"/>
    <s v="primarily: sediment-covered basalt bedrock with manganese crust / secondary: sediment pocket; cemented cobble with manganese crust"/>
    <n v="2.1705999999999999"/>
    <n v="34.600099999999998"/>
    <n v="2.5449000000000002"/>
    <s v="North Pacific Ocean"/>
    <s v="Western Pacific"/>
    <s v="Northwestern Hawaiian Islands"/>
    <s v=" Maro Reef"/>
    <s v=" North Ridge"/>
    <m/>
    <m/>
    <s v="D2-EX1504L2-15"/>
    <s v="2015-08-16"/>
    <n v="2015"/>
    <s v="19:24:57"/>
    <n v="25.811973999999999"/>
    <n v="-171.09783999999999"/>
    <n v="1747.5719999999999"/>
    <n v="1747.5719999999999"/>
    <n v="1747.5719999999999"/>
    <s v="EX1504L2"/>
    <s v="D2-EX1504L2-15"/>
    <s v="EX1504L2_15_20150816T180917Z.mp4_01:15:39:54"/>
    <s v="125800"/>
    <s v="fish"/>
    <s v="atoll"/>
    <x v="4"/>
  </r>
  <r>
    <x v="43"/>
    <s v="Genus"/>
    <n v="125856"/>
    <s v="Chordata"/>
    <s v="Actinopterygii"/>
    <s v="Ophidiiformes"/>
    <s v="Ophidiidae"/>
    <s v="Bassozetus"/>
    <s v="Bassozetus sp.2"/>
    <s v="2016-07-06"/>
    <s v="ID by expert from video"/>
    <n v="1"/>
    <s v="NA"/>
    <s v="NA"/>
    <s v="NA"/>
    <s v="primarily: basalt bedrock with manganese crust"/>
    <n v="1.9280999999999999"/>
    <n v="34.624499999999998"/>
    <n v="2.9316"/>
    <s v="North Pacific Ocean"/>
    <s v="Western Pacific"/>
    <s v="Northwestern Hawaiian Islands"/>
    <s v=" West Northhampton Seamount"/>
    <s v=" South Ridge"/>
    <m/>
    <m/>
    <s v="D2-EX1504L2-06"/>
    <s v="2015-08-07"/>
    <n v="2015"/>
    <s v="21:35:22"/>
    <n v="25.081731999999999"/>
    <n v="-172.48898"/>
    <n v="1992.7619999999999"/>
    <n v="1992.7619999999999"/>
    <n v="1992.7619999999999"/>
    <s v="EX1504L2"/>
    <s v="D2-EX1504L2-06"/>
    <s v="EX1504L2_06_20150807T200232Z.mp4_01:32:50:36"/>
    <s v="117717"/>
    <s v="fish"/>
    <s v="bank"/>
    <x v="4"/>
  </r>
  <r>
    <x v="43"/>
    <s v="Genus"/>
    <n v="125856"/>
    <s v="Chordata"/>
    <s v="Actinopterygii"/>
    <s v="Ophidiiformes"/>
    <s v="Ophidiidae"/>
    <s v="Bassozetus"/>
    <s v="Bassozetus sp.1"/>
    <s v="2016-12-02"/>
    <s v="ID by expert from video"/>
    <n v="1"/>
    <s v="NA"/>
    <s v="NA"/>
    <s v="NA"/>
    <s v="primarily: pillow lava formation of basalt bedrock with manganese crust"/>
    <n v="2.0236999999999998"/>
    <n v="34.610799999999998"/>
    <n v="2.6044"/>
    <s v="North Pacific Ocean"/>
    <s v="Western Pacific"/>
    <s v="Northwestern Hawaiian Islands"/>
    <s v=" Salmon Seamount"/>
    <s v=" Southeast Ridge"/>
    <m/>
    <m/>
    <s v="D2-EX1504L2-10"/>
    <s v="2015-08-11"/>
    <n v="2015"/>
    <s v="23:03:23"/>
    <n v="26.818449000000001"/>
    <n v="-176.31548000000001"/>
    <n v="1931.3630000000001"/>
    <n v="1931.3630000000001"/>
    <n v="1931.3630000000001"/>
    <s v="EX1504L2"/>
    <s v="D2-EX1504L2-10"/>
    <s v="EX1504L2_10_20150811T181539Z.mp4_04:47:44:43"/>
    <s v="129517"/>
    <s v="fish"/>
    <s v="bank"/>
    <x v="4"/>
  </r>
  <r>
    <x v="43"/>
    <s v="Genus"/>
    <n v="125856"/>
    <s v="Chordata"/>
    <s v="Actinopterygii"/>
    <s v="Ophidiiformes"/>
    <s v="Ophidiidae"/>
    <s v="Bassozetus"/>
    <s v="Bassozetus sp.1"/>
    <s v="2016-12-02"/>
    <s v="ID by expert from video"/>
    <n v="1"/>
    <s v="NA"/>
    <s v="NA"/>
    <s v="NA"/>
    <s v="primarily: pillow lava formation of basalt bedrock with manganese crust"/>
    <n v="2.0354999999999999"/>
    <n v="34.609000000000002"/>
    <n v="2.5766"/>
    <s v="North Pacific Ocean"/>
    <s v="Western Pacific"/>
    <s v="Northwestern Hawaiian Islands"/>
    <s v=" Salmon Seamount"/>
    <s v=" Southeast Ridge"/>
    <m/>
    <m/>
    <s v="D2-EX1504L2-10"/>
    <s v="2015-08-11"/>
    <n v="2015"/>
    <s v="23:17:30"/>
    <n v="26.818583"/>
    <n v="-176.31575000000001"/>
    <n v="1916.27"/>
    <n v="1916.27"/>
    <n v="1916.27"/>
    <s v="EX1504L2"/>
    <s v="D2-EX1504L2-10"/>
    <s v="EX1504L2_10_20150811T181539Z.mp4_05:01:50:54"/>
    <s v="129676"/>
    <s v="fish"/>
    <s v="bank"/>
    <x v="4"/>
  </r>
  <r>
    <x v="43"/>
    <s v="Genus"/>
    <n v="125856"/>
    <s v="Chordata"/>
    <s v="Actinopterygii"/>
    <s v="Ophidiiformes"/>
    <s v="Ophidiidae"/>
    <s v="Bassozetus"/>
    <s v="Bassozetus sp.1"/>
    <s v="2016-12-02"/>
    <s v="ID by expert from video"/>
    <n v="2"/>
    <s v="NA"/>
    <s v="NA"/>
    <s v="NA"/>
    <s v="primarily: pillow lava formation of basalt bedrock with manganese crust / secondary: sediment pocket; basalt cobble with manganese crust"/>
    <n v="2.0228999999999999"/>
    <n v="34.609699999999997"/>
    <n v="2.5468999999999999"/>
    <s v="North Pacific Ocean"/>
    <s v="Western Pacific"/>
    <s v="Northwestern Hawaiian Islands"/>
    <s v=" Salmon Seamount"/>
    <s v=" Southeast Ridge"/>
    <m/>
    <m/>
    <s v="D2-EX1504L2-10"/>
    <s v="2015-08-11"/>
    <n v="2015"/>
    <s v="23:22:37"/>
    <n v="26.818773"/>
    <n v="-176.3159"/>
    <n v="1910.2919999999999"/>
    <n v="1910.2919999999999"/>
    <n v="1910.2919999999999"/>
    <s v="EX1504L2"/>
    <s v="D2-EX1504L2-10"/>
    <s v="EX1504L2_10_20150811T181539Z.mp4_05:06:58:46"/>
    <s v="129722"/>
    <s v="fish"/>
    <s v="bank"/>
    <x v="4"/>
  </r>
  <r>
    <x v="43"/>
    <s v="Genus"/>
    <n v="125856"/>
    <s v="Chordata"/>
    <s v="Actinopterygii"/>
    <s v="Ophidiiformes"/>
    <s v="Ophidiidae"/>
    <s v="Bassozetus"/>
    <s v="Bassozetus sp.1"/>
    <s v="2016-12-05"/>
    <s v="ID by expert from video"/>
    <n v="1"/>
    <s v="NA"/>
    <s v="NA"/>
    <s v="NA"/>
    <s v="primarily: pillow lava formation of basalt bedrock with manganese crust / secondary: sediment pocket"/>
    <n v="1.9845999999999999"/>
    <n v="34.614800000000002"/>
    <n v="2.6246999999999998"/>
    <s v="North Pacific Ocean"/>
    <s v="Western Pacific"/>
    <s v="Northwestern Hawaiian Islands"/>
    <s v=" Salmon Seamount"/>
    <s v=" Southeast Ridge"/>
    <m/>
    <m/>
    <s v="D2-EX1504L2-10"/>
    <s v="2015-08-12"/>
    <n v="2015"/>
    <s v="01:01:39"/>
    <n v="26.819216000000001"/>
    <n v="-176.31650999999999"/>
    <n v="1848.5550000000001"/>
    <n v="1848.5550000000001"/>
    <n v="1848.5550000000001"/>
    <s v="EX1504L2"/>
    <s v="D2-EX1504L2-10"/>
    <s v="EX1504L2_10_20150811T181539Z.mp4_06:46:00:12"/>
    <s v="130278"/>
    <s v="fish"/>
    <s v="bank"/>
    <x v="4"/>
  </r>
  <r>
    <x v="43"/>
    <s v="Genus"/>
    <n v="125856"/>
    <s v="Chordata"/>
    <s v="Actinopterygii"/>
    <s v="Ophidiiformes"/>
    <s v="Ophidiidae"/>
    <s v="Bassozetus"/>
    <s v="Tentative ID; Bruce Mundy ID"/>
    <s v="2017-02-17"/>
    <s v="ID by expert from video"/>
    <n v="1"/>
    <s v="NA"/>
    <s v="in water column"/>
    <s v="NA"/>
    <s v="primarily: basalt bedrock with manganese crust / secondary: sediment"/>
    <n v="1.6894"/>
    <n v="34.651400000000002"/>
    <n v="3.5329000000000002"/>
    <s v="North Pacific Ocean"/>
    <s v="Western Pacific"/>
    <s v="Northwestern Hawaiian Islands"/>
    <s v=" Pioneer Bank"/>
    <s v=" South Ridge"/>
    <m/>
    <m/>
    <s v="D2-EX1603-03"/>
    <s v="2016-03-03"/>
    <n v="2016"/>
    <s v="00:44:59"/>
    <n v="25.429438000000001"/>
    <n v="-173.54301000000001"/>
    <n v="2336.8119999999999"/>
    <n v="2336.8119999999999"/>
    <n v="2336.8119999999999"/>
    <s v="EX1603"/>
    <s v="D2-EX1603-03"/>
    <s v="EX1603_03_20160302T184419Z.mp4_06:00:39:54"/>
    <s v="5006123"/>
    <s v="fish"/>
    <s v="bank"/>
    <x v="4"/>
  </r>
  <r>
    <x v="44"/>
    <s v="Subfamily"/>
    <n v="154740"/>
    <s v="Chordata"/>
    <s v="Actinopterygii"/>
    <s v="Ophidiiformes"/>
    <s v="Ophidiidae"/>
    <s v="cf. Bassogigas"/>
    <s v="Bruce Mundy ID"/>
    <s v="2017-02-21"/>
    <s v="ID by expert from video"/>
    <n v="1"/>
    <s v="NA"/>
    <s v="in water column"/>
    <s v="NA"/>
    <s v="primarily: basalt bedrock / secondary: sediment"/>
    <n v="3.0541999999999998"/>
    <n v="34.480499999999999"/>
    <n v="1.4859"/>
    <s v="North Pacific Ocean"/>
    <s v="Western Pacific"/>
    <s v="Northwestern Hawaiian Islands"/>
    <s v=" Pioneer Bank"/>
    <s v=" North"/>
    <s v=" Headwall Scarp"/>
    <m/>
    <s v="D2-EX1603-04"/>
    <s v="2016-03-04"/>
    <n v="2016"/>
    <s v="22:53:36"/>
    <n v="26.153476999999999"/>
    <n v="-173.36433"/>
    <n v="1308.8689999999999"/>
    <n v="1308.8689999999999"/>
    <n v="1308.8689999999999"/>
    <s v="EX1603"/>
    <s v="D2-EX1603-04"/>
    <s v="EX1603_04_20160304T185424Z.mp4_03:59:11:67"/>
    <s v="5006349"/>
    <s v="fish"/>
    <s v="bank"/>
    <x v="2"/>
  </r>
  <r>
    <x v="45"/>
    <s v="Species"/>
    <n v="281340"/>
    <s v="Chordata"/>
    <s v="Actinopterygii"/>
    <s v="Ophidiiformes"/>
    <s v="Ophidiidae"/>
    <s v="Leucicorus"/>
    <s v="NA"/>
    <s v="2016-05-19"/>
    <s v="ID by expert from video"/>
    <n v="1"/>
    <s v="10-30 cm"/>
    <s v="seen again at 03:12:23:00"/>
    <s v="NA"/>
    <s v="primarily: sediment-covered bedrock with manganese crust / secondary: cobble with manganese crust"/>
    <n v="1.476"/>
    <n v="34.698099999999997"/>
    <n v="4.8070000000000004"/>
    <s v="North Pacific Ocean"/>
    <s v="Western Pacific"/>
    <s v="Northwestern Hawaiian Islands"/>
    <s v=" Maro Reef"/>
    <s v=" Southeast Ridge"/>
    <m/>
    <m/>
    <s v="D2-EX1504L2-05"/>
    <s v="2015-08-06"/>
    <n v="2015"/>
    <s v="21:10:49"/>
    <n v="24.584099999999999"/>
    <n v="-169.91248999999999"/>
    <n v="4822.4009999999998"/>
    <n v="4822.4009999999998"/>
    <n v="4822.4009999999998"/>
    <s v="EX1504L2"/>
    <s v="D2-EX1504L2-05"/>
    <s v="EX1504L2_05_20150806T181216Z.mp4_02:58:32:59"/>
    <s v="116848"/>
    <s v="fish"/>
    <s v="atoll"/>
    <x v="4"/>
  </r>
  <r>
    <x v="45"/>
    <s v="Species"/>
    <n v="281340"/>
    <s v="Chordata"/>
    <s v="Actinopterygii"/>
    <s v="Ophidiiformes"/>
    <s v="Ophidiidae"/>
    <s v="Leucicorus"/>
    <s v="NA"/>
    <s v="2016-05-19"/>
    <s v="ID by expert from video"/>
    <n v="1"/>
    <s v="10-30 cm"/>
    <s v="NA"/>
    <s v="NA"/>
    <s v="primarily: pillow lava formation of basalt bedrock with manganese crust"/>
    <n v="1.5085"/>
    <n v="34.705199999999998"/>
    <n v="4.6692999999999998"/>
    <s v="North Pacific Ocean"/>
    <s v="Western Pacific"/>
    <s v="Northwestern Hawaiian Islands"/>
    <s v=" Maro Reef"/>
    <s v=" Southeast Ridge"/>
    <m/>
    <m/>
    <s v="D2-EX1504L2-05"/>
    <s v="2015-08-06"/>
    <n v="2015"/>
    <s v="22:29:44"/>
    <n v="24.585153999999999"/>
    <n v="-169.91380000000001"/>
    <n v="4757.4970000000003"/>
    <n v="4757.4970000000003"/>
    <n v="4757.4970000000003"/>
    <s v="EX1504L2"/>
    <s v="D2-EX1504L2-05"/>
    <s v="EX1504L2_05_20150806T181216Z.mp4_04:17:28:49"/>
    <s v="116929"/>
    <s v="fish"/>
    <s v="atoll"/>
    <x v="4"/>
  </r>
  <r>
    <x v="46"/>
    <s v="Family"/>
    <n v="125505"/>
    <s v="Chordata"/>
    <s v="Actinopterygii"/>
    <s v="Ophidiiformes"/>
    <s v="Ophidiidae"/>
    <s v="NA"/>
    <s v="Tentative ID"/>
    <s v="2016-04-20"/>
    <s v="ID by expert from video"/>
    <n v="1"/>
    <s v="30-50 cm"/>
    <s v="NA"/>
    <s v="NA"/>
    <s v="primarily: pillow lava formation of basalt bedrock with manganese crust / secondary: basalt cobble with manganese crust; basalt boulder with manganese crust"/>
    <n v="1.8415999999999999"/>
    <n v="34.64"/>
    <n v="3.1162000000000001"/>
    <s v="North Pacific Ocean"/>
    <s v="Western Pacific"/>
    <s v="Northwestern Hawaiian Islands"/>
    <s v=" East Necker Seamount (Keoea Seamount)"/>
    <m/>
    <m/>
    <m/>
    <s v="D2-EX1504L2-01"/>
    <s v="2015-08-02"/>
    <n v="2015"/>
    <s v="21:57:19"/>
    <n v="23.222881000000001"/>
    <n v="-163.51653999999999"/>
    <n v="2139.828"/>
    <n v="2139.828"/>
    <n v="2139.828"/>
    <s v="EX1504L2"/>
    <s v="D2-EX1504L2-01"/>
    <s v="EX1504L2_01_20150802T181746Z.mp4_03:39:32:51"/>
    <s v="113468"/>
    <s v="fish"/>
    <s v="bank"/>
    <x v="4"/>
  </r>
  <r>
    <x v="46"/>
    <s v="Family"/>
    <n v="125505"/>
    <s v="Chordata"/>
    <s v="Actinopterygii"/>
    <s v="Ophidiiformes"/>
    <s v="Ophidiidae"/>
    <s v="NA"/>
    <s v="Tentative ID"/>
    <s v="2016-04-21"/>
    <s v="ID by expert from video"/>
    <n v="1"/>
    <s v="NA"/>
    <s v="NA"/>
    <s v="NA"/>
    <s v="primarily: basalt cobble with manganese crust / secondary: basalt boulder with manganese crust; pillow lava formation of basalt bedrock with manganese crust"/>
    <n v="1.8278000000000001"/>
    <n v="34.640599999999999"/>
    <n v="3.1560000000000001"/>
    <s v="North Pacific Ocean"/>
    <s v="Western Pacific"/>
    <s v="Northwestern Hawaiian Islands"/>
    <s v=" East Necker Seamount (Keoea Seamount)"/>
    <m/>
    <m/>
    <m/>
    <s v="D2-EX1504L2-01"/>
    <s v="2015-08-02"/>
    <n v="2015"/>
    <s v="22:20:29"/>
    <n v="23.223305"/>
    <n v="-163.51626999999999"/>
    <n v="2141.9520000000002"/>
    <n v="2141.9520000000002"/>
    <n v="2141.9520000000002"/>
    <s v="EX1504L2"/>
    <s v="D2-EX1504L2-01"/>
    <s v="EX1504L2_01_20150802T181746Z.mp4_04:02:42:97"/>
    <s v="113493"/>
    <s v="fish"/>
    <s v="bank"/>
    <x v="4"/>
  </r>
  <r>
    <x v="46"/>
    <s v="Family"/>
    <n v="125505"/>
    <s v="Chordata"/>
    <s v="Actinopterygii"/>
    <s v="Ophidiiformes"/>
    <s v="Ophidiidae"/>
    <s v="NA"/>
    <s v="Tentative ID"/>
    <s v="2016-07-14"/>
    <s v="ID by expert from video"/>
    <n v="1"/>
    <s v="10-30 cm"/>
    <s v="NA"/>
    <s v="NA"/>
    <s v="primarily: basalt bedrock with manganese crust / secondary: basalt cobble with manganese crust; basalt boulder with manganese crust"/>
    <n v="1.9906999999999999"/>
    <n v="34.6175"/>
    <n v="2.8012999999999999"/>
    <s v="North Pacific Ocean"/>
    <s v="Western Pacific"/>
    <s v="Northwestern Hawaiian Islands"/>
    <s v=" West Northhampton Seamount"/>
    <s v=" South Ridge"/>
    <m/>
    <m/>
    <s v="D2-EX1504L2-06"/>
    <s v="2015-08-08"/>
    <n v="2015"/>
    <s v="00:27:15"/>
    <n v="25.083383999999999"/>
    <n v="-172.4922"/>
    <n v="1830.7729999999999"/>
    <n v="1830.7729999999999"/>
    <n v="1830.7729999999999"/>
    <s v="EX1504L2"/>
    <s v="D2-EX1504L2-06"/>
    <s v="EX1504L2_06_20150807T200232Z.mp4_04:24:42:51"/>
    <s v="118680"/>
    <s v="fish"/>
    <s v="bank"/>
    <x v="4"/>
  </r>
  <r>
    <x v="46"/>
    <s v="Family"/>
    <n v="125505"/>
    <s v="Chordata"/>
    <s v="Actinopterygii"/>
    <s v="Ophidiiformes"/>
    <s v="Ophidiidae"/>
    <s v="NA"/>
    <s v="NA"/>
    <s v="2016-07-26"/>
    <s v="ID by expert from video"/>
    <n v="1"/>
    <s v="NA"/>
    <s v="NA"/>
    <s v="NA"/>
    <s v="primarily: basalt cobble with manganese crust / secondary: basalt boulder with manganese crust; basalt bedrock with manganese crust"/>
    <n v="1.7843"/>
    <n v="34.6372"/>
    <n v="2.988"/>
    <s v="North Pacific Ocean"/>
    <s v="Western Pacific"/>
    <s v="Northwestern Hawaiian Islands"/>
    <s v=" Pearl &amp; Hermes Atoll"/>
    <s v=" East Unnamed Seamount"/>
    <m/>
    <m/>
    <s v="D2-EX1504L2-13"/>
    <s v="2015-08-14"/>
    <n v="2015"/>
    <s v="20:49:20"/>
    <n v="27.853732999999998"/>
    <n v="-175.16463999999999"/>
    <n v="2262.42"/>
    <n v="2262.42"/>
    <n v="2262.42"/>
    <s v="EX1504L2"/>
    <s v="D2-EX1504L2-13"/>
    <s v="EX1504L2_13_20150814T180636Z.mp4_02:42:44:31"/>
    <s v="120969"/>
    <s v="fish"/>
    <s v="tablemount"/>
    <x v="4"/>
  </r>
  <r>
    <x v="46"/>
    <s v="Family"/>
    <n v="125505"/>
    <s v="Chordata"/>
    <s v="Actinopterygii"/>
    <s v="Ophidiiformes"/>
    <s v="Ophidiidae"/>
    <s v="NA"/>
    <s v="Tentative ID; or Moridae"/>
    <s v="2016-10-03"/>
    <s v="ID by expert from video"/>
    <n v="1"/>
    <s v="NA"/>
    <s v="NA"/>
    <s v="NA"/>
    <s v="primarily: basalt bedrock with manganese crust / secondary: sediment pocket"/>
    <n v="2.3159999999999998"/>
    <n v="34.584600000000002"/>
    <n v="2.2610000000000001"/>
    <s v="North Pacific Ocean"/>
    <s v="Western Pacific"/>
    <s v="Northwestern Hawaiian Islands"/>
    <s v=" Pioneer Bank"/>
    <s v=" North Ridge"/>
    <m/>
    <m/>
    <s v="D2-EX1504L2-14"/>
    <s v="2015-08-15"/>
    <n v="2015"/>
    <s v="22:40:37"/>
    <n v="26.199010000000001"/>
    <n v="-173.32615999999999"/>
    <n v="1552.999"/>
    <n v="1552.999"/>
    <n v="1552.999"/>
    <s v="EX1504L2"/>
    <s v="D2-EX1504L2-14"/>
    <s v="EX1504L2_14_20150815T181738Z.mp4_04:22:58:89"/>
    <s v="125127"/>
    <s v="fish"/>
    <s v="bank"/>
    <x v="4"/>
  </r>
  <r>
    <x v="46"/>
    <s v="Family"/>
    <n v="125505"/>
    <s v="Chordata"/>
    <s v="Actinopterygii"/>
    <s v="Ophidiiformes"/>
    <s v="Ophidiidae"/>
    <s v="NA"/>
    <s v="Tentative ID; or Moridae"/>
    <s v="2016-10-03"/>
    <s v="ID by expert from video"/>
    <n v="1"/>
    <s v="NA"/>
    <s v="imaged again at 06:07:03:44"/>
    <s v="NA"/>
    <s v="primarily: basalt bedrock with manganese crust / secondary: sediment pocket; basalt cobble with manganese crust; cemented cobble with manganese crust; basalt boulder with manganese crust"/>
    <n v="2.2235"/>
    <n v="34.590499999999999"/>
    <n v="2.395"/>
    <s v="North Pacific Ocean"/>
    <s v="Western Pacific"/>
    <s v="Northwestern Hawaiian Islands"/>
    <s v=" Pioneer Bank"/>
    <s v=" North Ridge"/>
    <m/>
    <m/>
    <s v="D2-EX1504L2-14"/>
    <s v="2015-08-16"/>
    <n v="2015"/>
    <s v="00:21:31"/>
    <n v="26.19764"/>
    <n v="-173.32605000000001"/>
    <n v="1528.1859999999999"/>
    <n v="1528.1859999999999"/>
    <n v="1528.1859999999999"/>
    <s v="EX1504L2"/>
    <s v="D2-EX1504L2-14"/>
    <s v="EX1504L2_14_20150815T181738Z.mp4_06:03:52:67"/>
    <s v="125482"/>
    <s v="fish"/>
    <s v="bank"/>
    <x v="4"/>
  </r>
  <r>
    <x v="46"/>
    <s v="Family"/>
    <n v="125505"/>
    <s v="Chordata"/>
    <s v="Actinopterygii"/>
    <s v="Ophidiiformes"/>
    <s v="Ophidiidae"/>
    <s v="NA"/>
    <s v="Tentative ID"/>
    <s v="2016-10-21"/>
    <s v="ID by expert from video"/>
    <n v="1"/>
    <s v="NA"/>
    <s v="NA"/>
    <s v="NA"/>
    <s v="primarily: basalt bedrock with manganese crust / secondary: sediment; basalt cobble with manganese crust; basalt boulder with manganese crust"/>
    <n v="2.2814000000000001"/>
    <n v="34.5899"/>
    <n v="2.3961000000000001"/>
    <s v="North Pacific Ocean"/>
    <s v="Western Pacific"/>
    <s v="Northwestern Hawaiian Islands"/>
    <s v=" Maro Reef"/>
    <s v=" North Ridge"/>
    <m/>
    <m/>
    <s v="D2-EX1504L2-15"/>
    <s v="2015-08-17"/>
    <n v="2015"/>
    <s v="00:08:03"/>
    <n v="25.813514999999999"/>
    <n v="-171.09219999999999"/>
    <n v="1602.84"/>
    <n v="1602.84"/>
    <n v="1602.84"/>
    <s v="EX1504L2"/>
    <s v="D2-EX1504L2-15"/>
    <s v="EX1504L2_15_20150816T180917Z.mp4_05:58:46:11"/>
    <s v="126741"/>
    <s v="fish"/>
    <s v="atoll"/>
    <x v="4"/>
  </r>
  <r>
    <x v="46"/>
    <s v="Family"/>
    <n v="125505"/>
    <s v="Chordata"/>
    <s v="Actinopterygii"/>
    <s v="Ophidiiformes"/>
    <s v="Ophidiidae"/>
    <s v="NA"/>
    <s v="NA"/>
    <s v="2016-12-27"/>
    <s v="ID by expert from video"/>
    <n v="1"/>
    <s v="NA"/>
    <s v="NA"/>
    <s v="NA"/>
    <s v="primarily: pillow lava formation of basalt bedrock with manganese crust / secondary: sediment pocket / comments: Pockets of barnacle plates"/>
    <n v="2.9573999999999998"/>
    <n v="34.556199999999997"/>
    <n v="2.1208"/>
    <s v="North Pacific Ocean"/>
    <s v="Western Pacific"/>
    <s v="Northwestern Hawaiian Islands"/>
    <s v=" Nihoa Island"/>
    <s v=" West"/>
    <m/>
    <m/>
    <s v="D2-EX1504L2-18"/>
    <s v="2015-08-20"/>
    <n v="2015"/>
    <s v="21:24:37"/>
    <n v="23.182713"/>
    <n v="-162.45511999999999"/>
    <n v="1510.796"/>
    <n v="1510.796"/>
    <n v="1510.796"/>
    <s v="EX1504L2"/>
    <s v="D2-EX1504L2-18"/>
    <s v="EX1504L2_18_20150820T180847Z.mp4_03:15:50:10"/>
    <s v="5001692"/>
    <s v="fish"/>
    <s v="island"/>
    <x v="6"/>
  </r>
  <r>
    <x v="46"/>
    <s v="Family"/>
    <n v="125505"/>
    <s v="Chordata"/>
    <s v="Actinopterygii"/>
    <s v="Ophidiiformes"/>
    <s v="Ophidiidae"/>
    <s v="NA"/>
    <s v="NA"/>
    <s v="2017-02-09"/>
    <s v="ID by expert from video"/>
    <n v="1"/>
    <s v="NA"/>
    <s v="in water column"/>
    <s v="NA"/>
    <s v="primarily: sediment-covered basalt bedrock / secondary: sediment"/>
    <n v="2.9980000000000002"/>
    <n v="34.548200000000001"/>
    <n v="2.0426000000000002"/>
    <s v="North Pacific Ocean"/>
    <s v="Western Pacific"/>
    <s v="Northwestern Hawaiian Islands"/>
    <s v=" N. French Frigate Shoals"/>
    <s v=" Submarine Canyon"/>
    <m/>
    <m/>
    <s v="D2-EX1603-02"/>
    <s v="2016-02-28"/>
    <n v="2016"/>
    <s v="21:05:53"/>
    <n v="23.945437999999999"/>
    <n v="-166.03978000000001"/>
    <n v="1297.8030000000001"/>
    <n v="1297.8030000000001"/>
    <n v="1297.8030000000001"/>
    <s v="EX1603"/>
    <s v="D2-EX1603-02"/>
    <s v="EX1603_02_20160228T183012Z.mp4_02:35:41:19"/>
    <s v="5004251"/>
    <s v="fish"/>
    <s v="atoll"/>
    <x v="2"/>
  </r>
  <r>
    <x v="46"/>
    <s v="Family"/>
    <n v="125505"/>
    <s v="Chordata"/>
    <s v="Actinopterygii"/>
    <s v="Ophidiiformes"/>
    <s v="Ophidiidae"/>
    <s v="NA"/>
    <s v="NA"/>
    <s v="2017-02-10"/>
    <s v="ID by expert from video"/>
    <n v="1"/>
    <s v="10-30 cm"/>
    <s v="in water column"/>
    <s v="NA"/>
    <s v="primarily: basalt bedrock / secondary: sediment"/>
    <n v="3.2972999999999999"/>
    <n v="34.5214"/>
    <n v="1.8249"/>
    <s v="North Pacific Ocean"/>
    <s v="Western Pacific"/>
    <s v="Northwestern Hawaiian Islands"/>
    <s v=" N. French Frigate Shoals"/>
    <s v=" Submarine Canyon"/>
    <m/>
    <m/>
    <s v="D2-EX1603-02"/>
    <s v="2016-02-28"/>
    <n v="2016"/>
    <s v="23:21:15"/>
    <n v="23.945716999999998"/>
    <n v="-166.04056"/>
    <n v="1199.0540000000001"/>
    <n v="1199.0540000000001"/>
    <n v="1199.0540000000001"/>
    <s v="EX1603"/>
    <s v="D2-EX1603-02"/>
    <s v="EX1603_02_20160228T183012Z.mp4_04:51:03:16"/>
    <s v="5004445"/>
    <s v="fish"/>
    <s v="atoll"/>
    <x v="2"/>
  </r>
  <r>
    <x v="46"/>
    <s v="Family"/>
    <n v="125505"/>
    <s v="Chordata"/>
    <s v="Actinopterygii"/>
    <s v="Ophidiiformes"/>
    <s v="Ophidiidae"/>
    <s v="NA"/>
    <s v="Tentative ID"/>
    <s v="2017-02-18"/>
    <s v="ID by expert from video"/>
    <n v="1"/>
    <s v="NA"/>
    <s v="in water column"/>
    <s v="NA"/>
    <s v="primarily: basalt bedrock / secondary: sediment"/>
    <n v="2.3929999999999998"/>
    <n v="34.570999999999998"/>
    <n v="2.1892"/>
    <s v="North Pacific Ocean"/>
    <s v="Western Pacific"/>
    <s v="Northwestern Hawaiian Islands"/>
    <s v=" Pioneer Bank"/>
    <s v=" North"/>
    <s v=" Headwall Scarp"/>
    <m/>
    <s v="D2-EX1603-04"/>
    <s v="2016-03-04"/>
    <n v="2016"/>
    <s v="21:16:48"/>
    <n v="26.153364"/>
    <n v="-173.36330000000001"/>
    <n v="1502.229"/>
    <n v="1502.229"/>
    <n v="1502.229"/>
    <s v="EX1603"/>
    <s v="D2-EX1603-04"/>
    <s v="EX1603_04_20160304T185424Z.mp4_02:22:23:98"/>
    <s v="5006288"/>
    <s v="fish"/>
    <s v="bank"/>
    <x v="2"/>
  </r>
  <r>
    <x v="46"/>
    <s v="Family"/>
    <n v="125505"/>
    <s v="Chordata"/>
    <s v="Actinopterygii"/>
    <s v="Ophidiiformes"/>
    <s v="Ophidiidae"/>
    <s v="NA"/>
    <s v="NA"/>
    <s v="2017-02-24"/>
    <s v="ID by expert from video"/>
    <n v="1"/>
    <s v="10-30 cm"/>
    <s v="in water column"/>
    <s v="NA"/>
    <s v="primarily: basalt bedrock / secondary: sediment"/>
    <n v="3.22"/>
    <n v="34.453200000000002"/>
    <n v="1.3162"/>
    <s v="North Pacific Ocean"/>
    <s v="Western Pacific"/>
    <s v="Northwestern Hawaiian Islands"/>
    <s v=" Pioneer Bank"/>
    <s v=" North"/>
    <s v=" Headwall Scarp"/>
    <m/>
    <s v="D2-EX1603-04"/>
    <s v="2016-03-05"/>
    <n v="2016"/>
    <s v="01:22:32"/>
    <n v="26.154442"/>
    <n v="-173.36465000000001"/>
    <n v="1169.944"/>
    <n v="1169.944"/>
    <n v="1169.944"/>
    <s v="EX1603"/>
    <s v="D2-EX1603-04"/>
    <s v="EX1603_04_20160304T185424Z.mp4_06:28:08:14"/>
    <s v="5007124"/>
    <s v="fish"/>
    <s v="bank"/>
    <x v="2"/>
  </r>
  <r>
    <x v="46"/>
    <s v="Family"/>
    <n v="125505"/>
    <s v="Chordata"/>
    <s v="Actinopterygii"/>
    <s v="Ophidiiformes"/>
    <s v="Ophidiidae"/>
    <s v="NA"/>
    <s v="Tentative ID"/>
    <s v="2017-03-02"/>
    <s v="ID by expert from video"/>
    <n v="1"/>
    <s v="NA"/>
    <s v="in water column"/>
    <s v="NA"/>
    <s v="primarily: basalt bedrock with manganese crust / secondary: sediment"/>
    <n v="2.3584000000000001"/>
    <n v="34.585500000000003"/>
    <n v="2.4356"/>
    <s v="North Pacific Ocean"/>
    <s v="Western Pacific"/>
    <s v="Northwestern Hawaiian Islands"/>
    <s v=" Unnamed Seamount East of Bank 9"/>
    <s v=" Southwest Ridge"/>
    <m/>
    <m/>
    <s v="D2-EX1603-05"/>
    <s v="2016-03-06"/>
    <n v="2016"/>
    <s v="00:05:15"/>
    <n v="26.645935000000001"/>
    <n v="-175.39572000000001"/>
    <n v="1633.165"/>
    <n v="1633.165"/>
    <n v="1633.165"/>
    <s v="EX1603"/>
    <s v="D2-EX1603-05"/>
    <s v="EX1603_05_20160305T180627Z.mp4_05:58:47:95"/>
    <s v="5008312"/>
    <s v="fish"/>
    <s v="seamount"/>
    <x v="3"/>
  </r>
  <r>
    <x v="47"/>
    <s v="Species"/>
    <n v="126678"/>
    <s v="Chordata"/>
    <s v="Actinopterygii"/>
    <s v="Ophidiiformes"/>
    <s v="Ophidiidae"/>
    <s v="Spectrunculus"/>
    <s v="NA"/>
    <s v="2016-11-12"/>
    <s v="ID by expert from video"/>
    <n v="1"/>
    <s v="NA"/>
    <s v="NA"/>
    <s v="NA"/>
    <s v="primarily: basalt bedrock with manganese crust / secondary: sediment pocket; basalt pebble with manganese crust; basalt boulder with manganese crust"/>
    <n v="2.2362000000000002"/>
    <n v="34.593400000000003"/>
    <n v="2.4708999999999999"/>
    <s v="North Pacific Ocean"/>
    <s v="Western Pacific"/>
    <s v="Northwestern Hawaiian Islands"/>
    <s v=" Maro Reef"/>
    <s v=" North Ridge"/>
    <m/>
    <m/>
    <s v="D2-EX1504L2-15"/>
    <s v="2015-08-16"/>
    <n v="2015"/>
    <s v="23:20:39"/>
    <n v="25.813376999999999"/>
    <n v="-171.09362999999999"/>
    <n v="1639.6790000000001"/>
    <n v="1639.6790000000001"/>
    <n v="1639.6790000000001"/>
    <s v="EX1504L2"/>
    <s v="D2-EX1504L2-15"/>
    <s v="EX1504L2_15_20150816T180917Z.mp4_05:11:21:91"/>
    <s v="126609"/>
    <s v="fish"/>
    <s v="atoll"/>
    <x v="4"/>
  </r>
  <r>
    <x v="47"/>
    <s v="Species"/>
    <n v="126678"/>
    <s v="Chordata"/>
    <s v="Actinopterygii"/>
    <s v="Ophidiiformes"/>
    <s v="Ophidiidae"/>
    <s v="Spectrunculus"/>
    <s v="Tentative ID"/>
    <s v="2016-11-07"/>
    <s v="ID by expert from video"/>
    <n v="1"/>
    <s v="30-50 cm"/>
    <s v="NA"/>
    <s v="NA"/>
    <s v="primarily: limestone bedrock with manganese crust / secondary: sediment; limestone cobble with manganese crust; limestone boulder with manganese crust"/>
    <n v="2.6583999999999999"/>
    <n v="34.559899999999999"/>
    <n v="2.0823"/>
    <s v="North Pacific Ocean"/>
    <s v="Western Pacific"/>
    <s v="Northwestern Hawaiian Islands"/>
    <s v=" Gardner Pinnacles"/>
    <s v=" North Reef Terrace"/>
    <m/>
    <m/>
    <s v="D2-EX1504L2-16"/>
    <s v="2015-08-18"/>
    <n v="2015"/>
    <s v="00:19:20"/>
    <n v="25.645223999999999"/>
    <n v="-168.84494000000001"/>
    <n v="1440.194"/>
    <n v="1440.194"/>
    <n v="1440.194"/>
    <s v="EX1504L2"/>
    <s v="D2-EX1504L2-16"/>
    <s v="EX1504L2_16_20150817T180819Z.mp4_06:11:01:40"/>
    <s v="127775"/>
    <s v="fish"/>
    <s v="bank"/>
    <x v="1"/>
  </r>
  <r>
    <x v="47"/>
    <s v="Species"/>
    <n v="126678"/>
    <s v="Chordata"/>
    <s v="Actinopterygii"/>
    <s v="Ophidiiformes"/>
    <s v="Ophidiidae"/>
    <s v="Spectrunculus"/>
    <s v="Tentative ID"/>
    <s v="2017-03-03"/>
    <s v="ID by expert from video"/>
    <n v="1"/>
    <s v="NA"/>
    <s v="in water column"/>
    <s v="NA"/>
    <s v="primarily: basalt boulder with manganese crust / secondary: sediment; basalt bedrock with manganese crust"/>
    <n v="3.4963000000000002"/>
    <n v="34.3855"/>
    <n v="1.0763"/>
    <s v="North Pacific Ocean"/>
    <s v="Western Pacific"/>
    <s v="Northwestern Hawaiian Islands"/>
    <s v=" Unnamed Seamount West of Salmon Bank"/>
    <m/>
    <m/>
    <m/>
    <s v="D2-EX1603-06"/>
    <s v="2016-03-09"/>
    <n v="2016"/>
    <s v="22:31:25"/>
    <n v="26.995203"/>
    <n v="-176.84460000000001"/>
    <n v="1054.9459999999999"/>
    <n v="1054.9459999999999"/>
    <n v="1054.9459999999999"/>
    <s v="EX1603"/>
    <s v="D2-EX1603-06"/>
    <s v="EX1603_06_20160309T182237Z.mp4_04:08:48:49"/>
    <s v="5008820"/>
    <s v="fish"/>
    <s v="seamount"/>
    <x v="3"/>
  </r>
  <r>
    <x v="48"/>
    <s v="Family"/>
    <n v="125507"/>
    <s v="Chordata"/>
    <s v="Actinopterygii"/>
    <s v="Osmeriformes"/>
    <s v="Alepocephalidae"/>
    <s v="NA"/>
    <s v="NA"/>
    <s v="2016-11-25"/>
    <s v="ID by expert from video"/>
    <n v="1"/>
    <s v="NA"/>
    <s v="NA"/>
    <s v="NA"/>
    <s v="primarily: basalt bedrock with manganese crust / secondary: basalt cobble with manganese crust"/>
    <n v="1.8387"/>
    <n v="34.631"/>
    <n v="2.9794"/>
    <s v="North Pacific Ocean"/>
    <s v="Western Pacific"/>
    <s v="Northwestern Hawaiian Islands"/>
    <s v=" Salmon Seamount"/>
    <s v=" Southeast Ridge"/>
    <m/>
    <m/>
    <s v="D2-EX1504L2-10"/>
    <s v="2015-08-11"/>
    <n v="2015"/>
    <s v="20:07:23"/>
    <n v="26.816462999999999"/>
    <n v="-176.31442000000001"/>
    <n v="2044.3320000000001"/>
    <n v="2044.3320000000001"/>
    <n v="2044.3320000000001"/>
    <s v="EX1504L2"/>
    <s v="D2-EX1504L2-10"/>
    <s v="EX1504L2_10_20150811T181539Z.mp4_01:51:43:99"/>
    <s v="128888"/>
    <s v="fish"/>
    <s v="bank"/>
    <x v="4"/>
  </r>
  <r>
    <x v="48"/>
    <s v="Family"/>
    <n v="125507"/>
    <s v="Chordata"/>
    <s v="Actinopterygii"/>
    <s v="Osmeriformes"/>
    <s v="Alepocephalidae"/>
    <s v="NA"/>
    <s v="Bruce Mundy suggests Bathytroctes or Narcetes as possible genus"/>
    <s v="2017-02-18"/>
    <s v="ID by expert from video"/>
    <n v="1"/>
    <s v="50-100 cm"/>
    <s v="in water column"/>
    <s v="NA"/>
    <s v="primarily: basalt bedrock / secondary: sediment"/>
    <n v="2.3952"/>
    <n v="34.569400000000002"/>
    <n v="2.1688000000000001"/>
    <s v="North Pacific Ocean"/>
    <s v="Western Pacific"/>
    <s v="Northwestern Hawaiian Islands"/>
    <s v=" Pioneer Bank"/>
    <s v=" North"/>
    <s v=" Headwall Scarp"/>
    <m/>
    <s v="D2-EX1603-04"/>
    <s v="2016-03-04"/>
    <n v="2016"/>
    <s v="20:54:17"/>
    <n v="26.153454"/>
    <n v="-173.36319"/>
    <n v="1510.7080000000001"/>
    <n v="1510.7080000000001"/>
    <n v="1510.7080000000001"/>
    <s v="EX1603"/>
    <s v="D2-EX1603-04"/>
    <s v="EX1603_04_20160304T185424Z.mp4_01:59:52:62"/>
    <s v="5006273"/>
    <s v="fish"/>
    <s v="bank"/>
    <x v="2"/>
  </r>
  <r>
    <x v="49"/>
    <s v="Genus"/>
    <n v="125967"/>
    <s v="Chordata"/>
    <s v="Actinopterygii"/>
    <s v="Perciformes"/>
    <s v="Epigonidae"/>
    <s v="Epigonus"/>
    <s v="Tentative ID"/>
    <s v="2017-03-10"/>
    <s v="ID by expert from video"/>
    <n v="1"/>
    <s v="NA"/>
    <s v="NA"/>
    <s v="NA"/>
    <s v="primarily: basalt bedrock with manganese crust / secondary: sediment; cemented bedrock; Cnidaria (dead)"/>
    <n v="5.6665999999999999"/>
    <n v="34.065199999999997"/>
    <n v="3.1684000000000001"/>
    <s v="North Pacific Ocean"/>
    <s v="Western Pacific"/>
    <s v="Northwestern Hawaiian Islands"/>
    <s v=" Unnamed Seamount West of Salmon Bank"/>
    <m/>
    <m/>
    <m/>
    <s v="D2-EX1603-06"/>
    <s v="2016-03-10"/>
    <n v="2016"/>
    <s v="04:04:19"/>
    <n v="27.002047999999998"/>
    <n v="-176.83815000000001"/>
    <n v="647.36300000000006"/>
    <n v="647.36300000000006"/>
    <n v="647.36300000000006"/>
    <s v="EX1603"/>
    <s v="D2-EX1603-06"/>
    <s v="EX1603_06_20160309T182237Z.mp4_09:41:42:00"/>
    <s v="5010274"/>
    <s v="fish"/>
    <s v="seamount"/>
    <x v="3"/>
  </r>
  <r>
    <x v="50"/>
    <s v="Species"/>
    <n v="1007123"/>
    <s v="Chordata"/>
    <s v="Actinopterygii"/>
    <s v="Scorpaeniformes"/>
    <s v="Liparidae"/>
    <s v="Paraliparis"/>
    <s v="Tentative ID"/>
    <s v="2016-05-20"/>
    <s v="ID by expert from video"/>
    <n v="1"/>
    <s v="0-10 cm"/>
    <s v="NA"/>
    <s v="NA"/>
    <s v="primarily: basalt boulder with manganese crust / secondary: sediment pocket; basalt cobble with manganese crust"/>
    <n v="1.8476999999999999"/>
    <n v="34.634999999999998"/>
    <n v="3.0762999999999998"/>
    <s v="North Pacific Ocean"/>
    <s v="Western Pacific"/>
    <s v="Northwestern Hawaiian Islands"/>
    <s v=" St. Rogatien Bank"/>
    <s v=" St. Rogatien Rift"/>
    <m/>
    <m/>
    <s v="D2-EX1504L2-03"/>
    <s v="2015-08-04"/>
    <n v="2015"/>
    <s v="21:22:01"/>
    <n v="25.626486"/>
    <n v="-167.24019000000001"/>
    <n v="2116.0169999999998"/>
    <n v="2116.0169999999998"/>
    <n v="2116.0169999999998"/>
    <s v="EX1504L2"/>
    <s v="D2-EX1504L2-03"/>
    <s v="EX1504L2_03_20150804T181251Z.mp4_03:09:09:80"/>
    <s v="115411"/>
    <s v="fish"/>
    <s v="bank"/>
    <x v="4"/>
  </r>
  <r>
    <x v="51"/>
    <s v="Genus"/>
    <n v="397696"/>
    <s v="Chordata"/>
    <s v="Actinopterygii"/>
    <s v="Stephanoberyciformes"/>
    <s v="Stephanoberycidae"/>
    <s v="Abyssoberyx"/>
    <s v="Tentative ID; Identified by K. Sulak, B. Mundy, and J. Drazen"/>
    <s v="2017-02-09"/>
    <s v="ID by expert from video"/>
    <n v="1"/>
    <s v="NA"/>
    <s v="NA"/>
    <s v="NA"/>
    <s v="primarily: sediment / secondary: pebble"/>
    <n v="1.4716"/>
    <n v="34.691099999999999"/>
    <n v="4.5898000000000003"/>
    <s v="North Pacific Ocean"/>
    <s v="Western Pacific"/>
    <s v="Northwestern Hawaiian Islands"/>
    <s v=" Necker Island"/>
    <s v=" Northeast"/>
    <m/>
    <m/>
    <s v="D2-EX1603-01"/>
    <s v="2016-02-27"/>
    <n v="2016"/>
    <s v="22:20:57"/>
    <n v="23.573542"/>
    <n v="-164.02809999999999"/>
    <n v="4284.6409999999996"/>
    <n v="4284.6409999999996"/>
    <n v="4284.6409999999996"/>
    <s v="EX1603"/>
    <s v="D2-EX1603-01"/>
    <s v="EX1603_01_20160227T193110Z.mp4_02:49:47:41"/>
    <s v="5003979"/>
    <s v="fish"/>
    <s v="island"/>
    <x v="2"/>
  </r>
  <r>
    <x v="52"/>
    <s v="Species"/>
    <n v="127288"/>
    <s v="Chordata"/>
    <s v="Actinopterygii"/>
    <s v="Stomiiformes"/>
    <s v="Gonostomatidae"/>
    <s v="Cyclothone"/>
    <s v="Tentative ID; Bruce Mundy ID"/>
    <s v="2017-03-01"/>
    <s v="ID by expert from video"/>
    <n v="1"/>
    <s v="NA"/>
    <s v="in water column"/>
    <s v="NA"/>
    <s v="primarily: basalt bedrock / secondary: sediment"/>
    <n v="3.0994000000000002"/>
    <n v="34.473199999999999"/>
    <n v="1.4222999999999999"/>
    <s v="North Pacific Ocean"/>
    <s v="Western Pacific"/>
    <s v="Northwestern Hawaiian Islands"/>
    <s v=" Pioneer Bank"/>
    <s v=" North"/>
    <s v=" Headwall Scarp"/>
    <m/>
    <s v="D2-EX1603-04"/>
    <s v="2016-03-05"/>
    <n v="2016"/>
    <s v="00:01:44"/>
    <n v="26.153946000000001"/>
    <n v="-173.36507"/>
    <n v="1249.3230000000001"/>
    <n v="1249.3230000000001"/>
    <n v="1249.3230000000001"/>
    <s v="EX1603"/>
    <s v="D2-EX1603-04"/>
    <s v="EX1603_04_20160304T185424Z.mp4_05:07:20:27"/>
    <s v="5006934"/>
    <s v="fish"/>
    <s v="bank"/>
    <x v="2"/>
  </r>
  <r>
    <x v="52"/>
    <s v="Species"/>
    <n v="127288"/>
    <s v="Chordata"/>
    <s v="Actinopterygii"/>
    <s v="Stomiiformes"/>
    <s v="Gonostomatidae"/>
    <s v="Cyclothone"/>
    <s v="Tentative ID"/>
    <s v="2017-03-09"/>
    <s v="ID by expert from video"/>
    <n v="1"/>
    <s v="NA"/>
    <s v="in water column"/>
    <s v="NA"/>
    <s v="primarily: basalt bedrock with manganese crust / secondary: sediment"/>
    <n v="3.7957000000000001"/>
    <n v="34.325099999999999"/>
    <n v="1.0375000000000001"/>
    <s v="North Pacific Ocean"/>
    <s v="Western Pacific"/>
    <s v="Northwestern Hawaiian Islands"/>
    <s v=" Unnamed Seamount West of Salmon Bank"/>
    <m/>
    <m/>
    <m/>
    <s v="D2-EX1603-06"/>
    <s v="2016-03-09"/>
    <n v="2016"/>
    <s v="23:38:07"/>
    <n v="26.996410000000001"/>
    <n v="-176.84397999999999"/>
    <n v="956.33100000000002"/>
    <n v="956.33100000000002"/>
    <n v="956.33100000000002"/>
    <s v="EX1603"/>
    <s v="D2-EX1603-06"/>
    <s v="EX1603_06_20160309T182237Z.mp4_05:15:30:06"/>
    <s v="5009591"/>
    <s v="fish"/>
    <s v="seamount"/>
    <x v="3"/>
  </r>
  <r>
    <x v="52"/>
    <s v="Species"/>
    <n v="127288"/>
    <s v="Chordata"/>
    <s v="Actinopterygii"/>
    <s v="Stomiiformes"/>
    <s v="Gonostomatidae"/>
    <s v="Cyclothone"/>
    <s v="NA"/>
    <s v="2017-03-10"/>
    <s v="ID by expert from video"/>
    <n v="1"/>
    <s v="NA"/>
    <s v="in water column"/>
    <s v="NA"/>
    <s v="primarily: basalt bedrock with manganese crust / secondary: sediment"/>
    <n v="4.4161999999999999"/>
    <n v="34.214100000000002"/>
    <n v="1.4847999999999999"/>
    <s v="North Pacific Ocean"/>
    <s v="Western Pacific"/>
    <s v="Northwestern Hawaiian Islands"/>
    <s v=" Unnamed Seamount West of Salmon Bank"/>
    <m/>
    <m/>
    <m/>
    <s v="D2-EX1603-06"/>
    <s v="2016-03-10"/>
    <n v="2016"/>
    <s v="00:44:04"/>
    <n v="26.997693999999999"/>
    <n v="-176.84334999999999"/>
    <n v="850.76099999999997"/>
    <n v="850.76099999999997"/>
    <n v="850.76099999999997"/>
    <s v="EX1603"/>
    <s v="D2-EX1603-06"/>
    <s v="EX1603_06_20160309T182237Z.mp4_06:21:27:46"/>
    <s v="5009933"/>
    <s v="fish"/>
    <s v="seamount"/>
    <x v="3"/>
  </r>
  <r>
    <x v="53"/>
    <s v="Genus"/>
    <n v="126187"/>
    <s v="Chordata"/>
    <s v="Actinopterygii"/>
    <s v="Stomiiformes"/>
    <s v="Gonostomatidae"/>
    <s v="Cyclothone"/>
    <s v="NA"/>
    <s v="2016-11-18"/>
    <s v="ID by expert from video"/>
    <n v="1"/>
    <s v="NA"/>
    <s v="NA"/>
    <s v="NA"/>
    <s v="primarily: limestone bedrock with manganese crust"/>
    <n v="2.7410000000000001"/>
    <n v="34.554400000000001"/>
    <n v="2.0438000000000001"/>
    <s v="North Pacific Ocean"/>
    <s v="Western Pacific"/>
    <s v="Northwestern Hawaiian Islands"/>
    <s v=" Gardner Pinnacles"/>
    <s v=" North Reef Terrace"/>
    <m/>
    <m/>
    <s v="D2-EX1504L2-16"/>
    <s v="2015-08-18"/>
    <n v="2015"/>
    <s v="00:53:23"/>
    <n v="25.645119999999999"/>
    <n v="-168.84470999999999"/>
    <n v="1420.421"/>
    <n v="1420.421"/>
    <n v="1420.421"/>
    <s v="EX1504L2"/>
    <s v="D2-EX1504L2-16"/>
    <s v="EX1504L2_16_20150817T180819Z.mp4_06:45:04:00"/>
    <s v="127951"/>
    <s v="fish"/>
    <s v="bank"/>
    <x v="1"/>
  </r>
  <r>
    <x v="53"/>
    <s v="Genus"/>
    <n v="126187"/>
    <s v="Chordata"/>
    <s v="Actinopterygii"/>
    <s v="Stomiiformes"/>
    <s v="Gonostomatidae"/>
    <s v="Cyclothone"/>
    <s v="NA"/>
    <s v="2017-02-09"/>
    <s v="ID by expert from video"/>
    <n v="1"/>
    <s v="NA"/>
    <s v="in water column"/>
    <s v="NA"/>
    <s v="primarily: sediment-covered basalt bedrock / secondary: sediment; basalt boulder"/>
    <n v="3.1585999999999999"/>
    <n v="34.5321"/>
    <n v="1.9501999999999999"/>
    <s v="North Pacific Ocean"/>
    <s v="Western Pacific"/>
    <s v="Northwestern Hawaiian Islands"/>
    <s v=" N. French Frigate Shoals"/>
    <s v=" Submarine Canyon"/>
    <m/>
    <m/>
    <s v="D2-EX1603-02"/>
    <s v="2016-02-28"/>
    <n v="2016"/>
    <s v="21:59:57"/>
    <n v="23.94567"/>
    <n v="-166.04019"/>
    <n v="1244.876"/>
    <n v="1244.876"/>
    <n v="1244.876"/>
    <s v="EX1603"/>
    <s v="D2-EX1603-02"/>
    <s v="EX1603_02_20160228T183012Z.mp4_03:29:44:94"/>
    <s v="5004338"/>
    <s v="fish"/>
    <s v="atoll"/>
    <x v="2"/>
  </r>
  <r>
    <x v="54"/>
    <s v="Family"/>
    <n v="125601"/>
    <s v="Chordata"/>
    <s v="Actinopterygii"/>
    <s v="Stomiiformes"/>
    <s v="Gonostomatidae"/>
    <s v="NA"/>
    <s v="Tentative ID"/>
    <s v="2017-03-10"/>
    <s v="ID by expert from video"/>
    <n v="1"/>
    <s v="NA"/>
    <s v="in water column"/>
    <s v="NA"/>
    <s v="primarily: Cnidaria (dead) / secondary: sediment / comments: coral rubble looks like scleractinian Enallopsammia sp."/>
    <n v="4.7759999999999998"/>
    <n v="34.1494"/>
    <n v="1.9726999999999999"/>
    <s v="North Pacific Ocean"/>
    <s v="Western Pacific"/>
    <s v="Northwestern Hawaiian Islands"/>
    <s v=" Unnamed Seamount West of Salmon Bank"/>
    <m/>
    <m/>
    <m/>
    <s v="D2-EX1603-06"/>
    <s v="2016-03-10"/>
    <n v="2016"/>
    <s v="02:06:59"/>
    <n v="26.999770999999999"/>
    <n v="-176.84247999999999"/>
    <n v="732.96199999999999"/>
    <n v="732.96199999999999"/>
    <n v="732.96199999999999"/>
    <s v="EX1603"/>
    <s v="D2-EX1603-06"/>
    <s v="EX1603_06_20160309T182237Z.mp4_07:44:21:78"/>
    <s v="5010112"/>
    <s v="fish"/>
    <s v="seamount"/>
    <x v="3"/>
  </r>
  <r>
    <x v="55"/>
    <s v="Genus"/>
    <n v="105727"/>
    <s v="Chordata"/>
    <s v="Elasmobranchii"/>
    <s v="Carcharhiniformes"/>
    <s v="Pentanchidae"/>
    <s v="Apristurus"/>
    <s v="NA"/>
    <s v="2017-02-09"/>
    <s v="ID by expert from video"/>
    <n v="1"/>
    <s v="NA"/>
    <s v="in water column"/>
    <s v="NA"/>
    <s v="primarily: sediment-covered basalt bedrock / secondary: sediment"/>
    <n v="3.0329999999999999"/>
    <n v="34.545999999999999"/>
    <n v="2.0270000000000001"/>
    <s v="North Pacific Ocean"/>
    <s v="Western Pacific"/>
    <s v="Northwestern Hawaiian Islands"/>
    <s v=" N. French Frigate Shoals"/>
    <s v=" Submarine Canyon"/>
    <m/>
    <m/>
    <s v="D2-EX1603-02"/>
    <s v="2016-02-28"/>
    <n v="2016"/>
    <s v="20:48:24"/>
    <n v="23.945146999999999"/>
    <n v="-166.03935000000001"/>
    <n v="1334.1610000000001"/>
    <n v="1334.1610000000001"/>
    <n v="1334.1610000000001"/>
    <s v="EX1603"/>
    <s v="D2-EX1603-02"/>
    <s v="EX1603_02_20160228T183012Z.mp4_02:18:11:59"/>
    <s v="5004229"/>
    <s v="fish"/>
    <s v="atoll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AC5E50-6B22-476A-9FBE-228028B737D2}" name="PivotTable46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A61" firstHeaderRow="1" firstDataRow="2" firstDataCol="1"/>
  <pivotFields count="42">
    <pivotField axis="axisRow" showAll="0">
      <items count="57">
        <item x="51"/>
        <item x="33"/>
        <item x="34"/>
        <item x="35"/>
        <item x="48"/>
        <item x="0"/>
        <item x="27"/>
        <item x="55"/>
        <item x="41"/>
        <item x="42"/>
        <item x="43"/>
        <item x="12"/>
        <item x="11"/>
        <item x="38"/>
        <item x="44"/>
        <item x="13"/>
        <item x="14"/>
        <item x="15"/>
        <item x="16"/>
        <item x="17"/>
        <item x="52"/>
        <item x="53"/>
        <item x="39"/>
        <item x="49"/>
        <item x="18"/>
        <item x="19"/>
        <item x="54"/>
        <item x="37"/>
        <item x="36"/>
        <item x="20"/>
        <item x="6"/>
        <item x="4"/>
        <item x="5"/>
        <item x="21"/>
        <item x="28"/>
        <item x="29"/>
        <item x="45"/>
        <item x="23"/>
        <item x="24"/>
        <item x="22"/>
        <item x="30"/>
        <item x="1"/>
        <item x="32"/>
        <item x="2"/>
        <item x="25"/>
        <item x="26"/>
        <item x="46"/>
        <item x="40"/>
        <item x="50"/>
        <item x="31"/>
        <item x="47"/>
        <item x="7"/>
        <item x="8"/>
        <item x="9"/>
        <item x="1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26">
        <item x="4"/>
        <item x="17"/>
        <item x="23"/>
        <item x="9"/>
        <item x="24"/>
        <item x="10"/>
        <item x="11"/>
        <item x="0"/>
        <item x="12"/>
        <item x="22"/>
        <item x="5"/>
        <item x="6"/>
        <item x="13"/>
        <item x="16"/>
        <item x="21"/>
        <item x="1"/>
        <item x="7"/>
        <item x="14"/>
        <item x="20"/>
        <item x="15"/>
        <item x="3"/>
        <item x="8"/>
        <item x="18"/>
        <item x="2"/>
        <item x="1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Fields count="1">
    <field x="26"/>
  </colFields>
  <col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colItems>
  <dataFields count="1">
    <dataField name="Sum of IndividualCoun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A63D47-9F87-4C6C-B813-5A68B9976281}" name="PivotTable7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I61" firstHeaderRow="1" firstDataRow="2" firstDataCol="1"/>
  <pivotFields count="42">
    <pivotField axis="axisRow" showAll="0">
      <items count="57">
        <item x="51"/>
        <item x="33"/>
        <item x="34"/>
        <item x="35"/>
        <item x="48"/>
        <item x="0"/>
        <item x="27"/>
        <item x="55"/>
        <item x="41"/>
        <item x="42"/>
        <item x="43"/>
        <item x="12"/>
        <item x="11"/>
        <item x="38"/>
        <item x="44"/>
        <item x="13"/>
        <item x="14"/>
        <item x="15"/>
        <item x="16"/>
        <item x="17"/>
        <item x="52"/>
        <item x="53"/>
        <item x="39"/>
        <item x="49"/>
        <item x="18"/>
        <item x="19"/>
        <item x="54"/>
        <item x="37"/>
        <item x="36"/>
        <item x="20"/>
        <item x="6"/>
        <item x="4"/>
        <item x="5"/>
        <item x="21"/>
        <item x="28"/>
        <item x="29"/>
        <item x="45"/>
        <item x="23"/>
        <item x="24"/>
        <item x="22"/>
        <item x="30"/>
        <item x="1"/>
        <item x="32"/>
        <item x="2"/>
        <item x="25"/>
        <item x="26"/>
        <item x="46"/>
        <item x="40"/>
        <item x="50"/>
        <item x="31"/>
        <item x="47"/>
        <item x="7"/>
        <item x="8"/>
        <item x="9"/>
        <item x="1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8">
        <item x="6"/>
        <item x="0"/>
        <item x="5"/>
        <item x="2"/>
        <item x="4"/>
        <item x="3"/>
        <item x="1"/>
        <item t="default"/>
      </items>
    </pivotField>
  </pivotFields>
  <rowFields count="1">
    <field x="0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Fields count="1">
    <field x="4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IndividualCoun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E3EB5-DB0E-475D-9C8C-91E47549A33A}">
  <dimension ref="A1:AP313"/>
  <sheetViews>
    <sheetView workbookViewId="0"/>
  </sheetViews>
  <sheetFormatPr defaultColWidth="12.44140625" defaultRowHeight="15.6" x14ac:dyDescent="0.3"/>
  <cols>
    <col min="1" max="21" width="12.44140625" style="1"/>
    <col min="22" max="22" width="33.33203125" style="1" customWidth="1"/>
    <col min="23" max="26" width="12.44140625" style="1"/>
    <col min="27" max="27" width="19.21875" style="1" customWidth="1"/>
    <col min="28" max="16384" width="12.44140625" style="1"/>
  </cols>
  <sheetData>
    <row r="1" spans="1:4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x14ac:dyDescent="0.3">
      <c r="A2" s="1" t="s">
        <v>42</v>
      </c>
      <c r="B2" s="1" t="s">
        <v>5</v>
      </c>
      <c r="C2" s="1">
        <v>10295</v>
      </c>
      <c r="D2" s="1" t="s">
        <v>43</v>
      </c>
      <c r="E2" s="1" t="s">
        <v>44</v>
      </c>
      <c r="F2" s="1" t="s">
        <v>42</v>
      </c>
      <c r="G2" s="1" t="s">
        <v>45</v>
      </c>
      <c r="H2" s="1" t="s">
        <v>45</v>
      </c>
      <c r="I2" s="1" t="s">
        <v>46</v>
      </c>
      <c r="J2" s="1" t="s">
        <v>47</v>
      </c>
      <c r="K2" s="1" t="s">
        <v>48</v>
      </c>
      <c r="L2" s="1">
        <v>1</v>
      </c>
      <c r="M2" s="1" t="s">
        <v>45</v>
      </c>
      <c r="N2" s="1" t="s">
        <v>45</v>
      </c>
      <c r="O2" s="1" t="s">
        <v>45</v>
      </c>
      <c r="P2" s="1" t="s">
        <v>49</v>
      </c>
      <c r="Q2" s="1">
        <v>3.1273</v>
      </c>
      <c r="R2" s="1">
        <v>34.462800000000001</v>
      </c>
      <c r="S2" s="1">
        <v>1.1668000000000001</v>
      </c>
      <c r="T2" s="1" t="s">
        <v>50</v>
      </c>
      <c r="U2" s="1" t="s">
        <v>51</v>
      </c>
      <c r="V2" s="1" t="s">
        <v>52</v>
      </c>
      <c r="W2" s="1" t="s">
        <v>53</v>
      </c>
      <c r="X2" s="1" t="s">
        <v>54</v>
      </c>
      <c r="Y2" s="1" t="s">
        <v>55</v>
      </c>
      <c r="AA2" s="1" t="s">
        <v>56</v>
      </c>
      <c r="AB2" s="1" t="s">
        <v>57</v>
      </c>
      <c r="AC2" s="1">
        <v>2015</v>
      </c>
      <c r="AD2" s="1" t="s">
        <v>58</v>
      </c>
      <c r="AE2" s="1">
        <v>26.828486999999999</v>
      </c>
      <c r="AF2" s="1">
        <v>-175.60754</v>
      </c>
      <c r="AG2" s="1">
        <v>1167.671</v>
      </c>
      <c r="AH2" s="1">
        <v>1167.671</v>
      </c>
      <c r="AI2" s="1">
        <v>1167.671</v>
      </c>
      <c r="AJ2" s="1" t="s">
        <v>59</v>
      </c>
      <c r="AK2" s="1" t="s">
        <v>56</v>
      </c>
      <c r="AL2" s="1" t="s">
        <v>60</v>
      </c>
      <c r="AM2" s="1" t="s">
        <v>61</v>
      </c>
      <c r="AN2" s="1" t="s">
        <v>62</v>
      </c>
      <c r="AO2" s="1" t="s">
        <v>63</v>
      </c>
      <c r="AP2" s="1" t="s">
        <v>64</v>
      </c>
    </row>
    <row r="3" spans="1:42" x14ac:dyDescent="0.3">
      <c r="A3" s="1" t="s">
        <v>42</v>
      </c>
      <c r="B3" s="1" t="s">
        <v>5</v>
      </c>
      <c r="C3" s="1">
        <v>10295</v>
      </c>
      <c r="D3" s="1" t="s">
        <v>43</v>
      </c>
      <c r="E3" s="1" t="s">
        <v>44</v>
      </c>
      <c r="F3" s="1" t="s">
        <v>42</v>
      </c>
      <c r="G3" s="1" t="s">
        <v>45</v>
      </c>
      <c r="H3" s="1" t="s">
        <v>45</v>
      </c>
      <c r="I3" s="1" t="s">
        <v>46</v>
      </c>
      <c r="J3" s="1" t="s">
        <v>47</v>
      </c>
      <c r="K3" s="1" t="s">
        <v>48</v>
      </c>
      <c r="L3" s="1">
        <v>1</v>
      </c>
      <c r="M3" s="1" t="s">
        <v>45</v>
      </c>
      <c r="N3" s="1" t="s">
        <v>45</v>
      </c>
      <c r="O3" s="1" t="s">
        <v>45</v>
      </c>
      <c r="P3" s="1" t="s">
        <v>49</v>
      </c>
      <c r="Q3" s="1">
        <v>3.1377999999999999</v>
      </c>
      <c r="R3" s="1">
        <v>34.461199999999998</v>
      </c>
      <c r="S3" s="1">
        <v>1.1485000000000001</v>
      </c>
      <c r="T3" s="1" t="s">
        <v>50</v>
      </c>
      <c r="U3" s="1" t="s">
        <v>51</v>
      </c>
      <c r="V3" s="1" t="s">
        <v>52</v>
      </c>
      <c r="W3" s="1" t="s">
        <v>53</v>
      </c>
      <c r="X3" s="1" t="s">
        <v>54</v>
      </c>
      <c r="Y3" s="1" t="s">
        <v>55</v>
      </c>
      <c r="AA3" s="1" t="s">
        <v>56</v>
      </c>
      <c r="AB3" s="1" t="s">
        <v>57</v>
      </c>
      <c r="AC3" s="1">
        <v>2015</v>
      </c>
      <c r="AD3" s="1" t="s">
        <v>65</v>
      </c>
      <c r="AE3" s="1">
        <v>26.828491</v>
      </c>
      <c r="AF3" s="1">
        <v>-175.60753</v>
      </c>
      <c r="AG3" s="1">
        <v>1167.5239999999999</v>
      </c>
      <c r="AH3" s="1">
        <v>1167.5239999999999</v>
      </c>
      <c r="AI3" s="1">
        <v>1167.5239999999999</v>
      </c>
      <c r="AJ3" s="1" t="s">
        <v>59</v>
      </c>
      <c r="AK3" s="1" t="s">
        <v>56</v>
      </c>
      <c r="AL3" s="1" t="s">
        <v>66</v>
      </c>
      <c r="AM3" s="1" t="s">
        <v>67</v>
      </c>
      <c r="AN3" s="1" t="s">
        <v>62</v>
      </c>
      <c r="AO3" s="1" t="s">
        <v>63</v>
      </c>
      <c r="AP3" s="1" t="s">
        <v>64</v>
      </c>
    </row>
    <row r="4" spans="1:42" x14ac:dyDescent="0.3">
      <c r="A4" s="1" t="s">
        <v>42</v>
      </c>
      <c r="B4" s="1" t="s">
        <v>5</v>
      </c>
      <c r="C4" s="1">
        <v>10295</v>
      </c>
      <c r="D4" s="1" t="s">
        <v>43</v>
      </c>
      <c r="E4" s="1" t="s">
        <v>44</v>
      </c>
      <c r="F4" s="1" t="s">
        <v>42</v>
      </c>
      <c r="G4" s="1" t="s">
        <v>45</v>
      </c>
      <c r="H4" s="1" t="s">
        <v>45</v>
      </c>
      <c r="I4" s="1" t="s">
        <v>45</v>
      </c>
      <c r="J4" s="1" t="s">
        <v>47</v>
      </c>
      <c r="K4" s="1" t="s">
        <v>48</v>
      </c>
      <c r="L4" s="1">
        <v>1</v>
      </c>
      <c r="M4" s="1" t="s">
        <v>45</v>
      </c>
      <c r="N4" s="1" t="s">
        <v>45</v>
      </c>
      <c r="O4" s="1" t="s">
        <v>45</v>
      </c>
      <c r="P4" s="1" t="s">
        <v>68</v>
      </c>
      <c r="Q4" s="1">
        <v>3.1374</v>
      </c>
      <c r="R4" s="1">
        <v>34.464399999999998</v>
      </c>
      <c r="S4" s="1">
        <v>1.1797</v>
      </c>
      <c r="T4" s="1" t="s">
        <v>50</v>
      </c>
      <c r="U4" s="1" t="s">
        <v>51</v>
      </c>
      <c r="V4" s="1" t="s">
        <v>52</v>
      </c>
      <c r="W4" s="1" t="s">
        <v>53</v>
      </c>
      <c r="X4" s="1" t="s">
        <v>54</v>
      </c>
      <c r="Y4" s="1" t="s">
        <v>55</v>
      </c>
      <c r="AA4" s="1" t="s">
        <v>56</v>
      </c>
      <c r="AB4" s="1" t="s">
        <v>57</v>
      </c>
      <c r="AC4" s="1">
        <v>2015</v>
      </c>
      <c r="AD4" s="1" t="s">
        <v>69</v>
      </c>
      <c r="AE4" s="1">
        <v>26.828484</v>
      </c>
      <c r="AF4" s="1">
        <v>-175.60747000000001</v>
      </c>
      <c r="AG4" s="1">
        <v>1169.1510000000001</v>
      </c>
      <c r="AH4" s="1">
        <v>1169.1510000000001</v>
      </c>
      <c r="AI4" s="1">
        <v>1169.1510000000001</v>
      </c>
      <c r="AJ4" s="1" t="s">
        <v>59</v>
      </c>
      <c r="AK4" s="1" t="s">
        <v>56</v>
      </c>
      <c r="AL4" s="1" t="s">
        <v>70</v>
      </c>
      <c r="AM4" s="1" t="s">
        <v>71</v>
      </c>
      <c r="AN4" s="1" t="s">
        <v>62</v>
      </c>
      <c r="AO4" s="1" t="s">
        <v>63</v>
      </c>
      <c r="AP4" s="1" t="s">
        <v>64</v>
      </c>
    </row>
    <row r="5" spans="1:42" x14ac:dyDescent="0.3">
      <c r="A5" s="1" t="s">
        <v>42</v>
      </c>
      <c r="B5" s="1" t="s">
        <v>5</v>
      </c>
      <c r="C5" s="1">
        <v>10295</v>
      </c>
      <c r="D5" s="1" t="s">
        <v>43</v>
      </c>
      <c r="E5" s="1" t="s">
        <v>44</v>
      </c>
      <c r="F5" s="1" t="s">
        <v>42</v>
      </c>
      <c r="G5" s="1" t="s">
        <v>45</v>
      </c>
      <c r="H5" s="1" t="s">
        <v>45</v>
      </c>
      <c r="I5" s="1" t="s">
        <v>45</v>
      </c>
      <c r="J5" s="1" t="s">
        <v>47</v>
      </c>
      <c r="K5" s="1" t="s">
        <v>48</v>
      </c>
      <c r="L5" s="1">
        <v>1</v>
      </c>
      <c r="M5" s="1" t="s">
        <v>45</v>
      </c>
      <c r="N5" s="1" t="s">
        <v>45</v>
      </c>
      <c r="O5" s="1" t="s">
        <v>45</v>
      </c>
      <c r="P5" s="1" t="s">
        <v>72</v>
      </c>
      <c r="Q5" s="1">
        <v>3.2835999999999999</v>
      </c>
      <c r="R5" s="1">
        <v>34.435899999999997</v>
      </c>
      <c r="S5" s="1">
        <v>1.0518000000000001</v>
      </c>
      <c r="T5" s="1" t="s">
        <v>50</v>
      </c>
      <c r="U5" s="1" t="s">
        <v>51</v>
      </c>
      <c r="V5" s="1" t="s">
        <v>52</v>
      </c>
      <c r="W5" s="1" t="s">
        <v>53</v>
      </c>
      <c r="X5" s="1" t="s">
        <v>54</v>
      </c>
      <c r="Y5" s="1" t="s">
        <v>55</v>
      </c>
      <c r="AA5" s="1" t="s">
        <v>56</v>
      </c>
      <c r="AB5" s="1" t="s">
        <v>57</v>
      </c>
      <c r="AC5" s="1">
        <v>2015</v>
      </c>
      <c r="AD5" s="1" t="s">
        <v>73</v>
      </c>
      <c r="AE5" s="1">
        <v>26.829423999999999</v>
      </c>
      <c r="AF5" s="1">
        <v>-175.60706999999999</v>
      </c>
      <c r="AG5" s="1">
        <v>1116.9690000000001</v>
      </c>
      <c r="AH5" s="1">
        <v>1116.9690000000001</v>
      </c>
      <c r="AI5" s="1">
        <v>1116.9690000000001</v>
      </c>
      <c r="AJ5" s="1" t="s">
        <v>59</v>
      </c>
      <c r="AK5" s="1" t="s">
        <v>56</v>
      </c>
      <c r="AL5" s="1" t="s">
        <v>74</v>
      </c>
      <c r="AM5" s="1" t="s">
        <v>75</v>
      </c>
      <c r="AN5" s="1" t="s">
        <v>62</v>
      </c>
      <c r="AO5" s="1" t="s">
        <v>63</v>
      </c>
      <c r="AP5" s="1" t="s">
        <v>64</v>
      </c>
    </row>
    <row r="6" spans="1:42" x14ac:dyDescent="0.3">
      <c r="A6" s="1" t="s">
        <v>42</v>
      </c>
      <c r="B6" s="1" t="s">
        <v>5</v>
      </c>
      <c r="C6" s="1">
        <v>10295</v>
      </c>
      <c r="D6" s="1" t="s">
        <v>43</v>
      </c>
      <c r="E6" s="1" t="s">
        <v>44</v>
      </c>
      <c r="F6" s="1" t="s">
        <v>42</v>
      </c>
      <c r="G6" s="1" t="s">
        <v>45</v>
      </c>
      <c r="H6" s="1" t="s">
        <v>45</v>
      </c>
      <c r="I6" s="1" t="s">
        <v>45</v>
      </c>
      <c r="J6" s="1" t="s">
        <v>76</v>
      </c>
      <c r="K6" s="1" t="s">
        <v>48</v>
      </c>
      <c r="L6" s="1">
        <v>1</v>
      </c>
      <c r="M6" s="1" t="s">
        <v>45</v>
      </c>
      <c r="N6" s="1" t="s">
        <v>45</v>
      </c>
      <c r="O6" s="1" t="s">
        <v>45</v>
      </c>
      <c r="P6" s="1" t="s">
        <v>77</v>
      </c>
      <c r="Q6" s="1">
        <v>3.3239999999999998</v>
      </c>
      <c r="R6" s="1">
        <v>34.426000000000002</v>
      </c>
      <c r="S6" s="1">
        <v>1.0101</v>
      </c>
      <c r="T6" s="1" t="s">
        <v>50</v>
      </c>
      <c r="U6" s="1" t="s">
        <v>51</v>
      </c>
      <c r="V6" s="1" t="s">
        <v>52</v>
      </c>
      <c r="W6" s="1" t="s">
        <v>53</v>
      </c>
      <c r="X6" s="1" t="s">
        <v>54</v>
      </c>
      <c r="Y6" s="1" t="s">
        <v>55</v>
      </c>
      <c r="AA6" s="1" t="s">
        <v>56</v>
      </c>
      <c r="AB6" s="1" t="s">
        <v>57</v>
      </c>
      <c r="AC6" s="1">
        <v>2015</v>
      </c>
      <c r="AD6" s="1" t="s">
        <v>78</v>
      </c>
      <c r="AE6" s="1">
        <v>26.830486000000001</v>
      </c>
      <c r="AF6" s="1">
        <v>-175.60753</v>
      </c>
      <c r="AG6" s="1">
        <v>1103.3599999999999</v>
      </c>
      <c r="AH6" s="1">
        <v>1103.3599999999999</v>
      </c>
      <c r="AI6" s="1">
        <v>1103.3599999999999</v>
      </c>
      <c r="AJ6" s="1" t="s">
        <v>59</v>
      </c>
      <c r="AK6" s="1" t="s">
        <v>56</v>
      </c>
      <c r="AL6" s="1" t="s">
        <v>79</v>
      </c>
      <c r="AM6" s="1" t="s">
        <v>80</v>
      </c>
      <c r="AN6" s="1" t="s">
        <v>62</v>
      </c>
      <c r="AO6" s="1" t="s">
        <v>63</v>
      </c>
      <c r="AP6" s="1" t="s">
        <v>64</v>
      </c>
    </row>
    <row r="7" spans="1:42" x14ac:dyDescent="0.3">
      <c r="A7" s="1" t="s">
        <v>42</v>
      </c>
      <c r="B7" s="1" t="s">
        <v>5</v>
      </c>
      <c r="C7" s="1">
        <v>10295</v>
      </c>
      <c r="D7" s="1" t="s">
        <v>43</v>
      </c>
      <c r="E7" s="1" t="s">
        <v>44</v>
      </c>
      <c r="F7" s="1" t="s">
        <v>42</v>
      </c>
      <c r="G7" s="1" t="s">
        <v>45</v>
      </c>
      <c r="H7" s="1" t="s">
        <v>45</v>
      </c>
      <c r="I7" s="1" t="s">
        <v>45</v>
      </c>
      <c r="J7" s="1" t="s">
        <v>81</v>
      </c>
      <c r="K7" s="1" t="s">
        <v>48</v>
      </c>
      <c r="L7" s="1">
        <v>1</v>
      </c>
      <c r="M7" s="1" t="s">
        <v>45</v>
      </c>
      <c r="N7" s="1" t="s">
        <v>45</v>
      </c>
      <c r="O7" s="1" t="s">
        <v>45</v>
      </c>
      <c r="P7" s="1" t="s">
        <v>82</v>
      </c>
      <c r="Q7" s="1">
        <v>2.5848</v>
      </c>
      <c r="R7" s="1">
        <v>34.568199999999997</v>
      </c>
      <c r="S7" s="1">
        <v>2.1959</v>
      </c>
      <c r="T7" s="1" t="s">
        <v>50</v>
      </c>
      <c r="U7" s="1" t="s">
        <v>51</v>
      </c>
      <c r="V7" s="1" t="s">
        <v>52</v>
      </c>
      <c r="W7" s="1" t="s">
        <v>83</v>
      </c>
      <c r="X7" s="1" t="s">
        <v>84</v>
      </c>
      <c r="AA7" s="1" t="s">
        <v>85</v>
      </c>
      <c r="AB7" s="1" t="s">
        <v>86</v>
      </c>
      <c r="AC7" s="1">
        <v>2015</v>
      </c>
      <c r="AD7" s="1" t="s">
        <v>87</v>
      </c>
      <c r="AE7" s="1">
        <v>25.6387</v>
      </c>
      <c r="AF7" s="1">
        <v>-168.85035999999999</v>
      </c>
      <c r="AG7" s="1">
        <v>1550.6859999999999</v>
      </c>
      <c r="AH7" s="1">
        <v>1550.6859999999999</v>
      </c>
      <c r="AI7" s="1">
        <v>1550.6859999999999</v>
      </c>
      <c r="AJ7" s="1" t="s">
        <v>59</v>
      </c>
      <c r="AK7" s="1" t="s">
        <v>85</v>
      </c>
      <c r="AL7" s="1" t="s">
        <v>88</v>
      </c>
      <c r="AM7" s="1" t="s">
        <v>89</v>
      </c>
      <c r="AN7" s="1" t="s">
        <v>62</v>
      </c>
      <c r="AO7" s="1" t="s">
        <v>90</v>
      </c>
      <c r="AP7" s="1" t="s">
        <v>91</v>
      </c>
    </row>
    <row r="8" spans="1:42" x14ac:dyDescent="0.3">
      <c r="A8" s="1" t="s">
        <v>92</v>
      </c>
      <c r="B8" s="1" t="s">
        <v>6</v>
      </c>
      <c r="C8" s="1">
        <v>125432</v>
      </c>
      <c r="D8" s="1" t="s">
        <v>43</v>
      </c>
      <c r="E8" s="1" t="s">
        <v>44</v>
      </c>
      <c r="F8" s="1" t="s">
        <v>42</v>
      </c>
      <c r="G8" s="1" t="s">
        <v>92</v>
      </c>
      <c r="H8" s="1" t="s">
        <v>45</v>
      </c>
      <c r="I8" s="1" t="s">
        <v>46</v>
      </c>
      <c r="J8" s="1" t="s">
        <v>93</v>
      </c>
      <c r="K8" s="1" t="s">
        <v>48</v>
      </c>
      <c r="L8" s="1">
        <v>1</v>
      </c>
      <c r="M8" s="1" t="s">
        <v>45</v>
      </c>
      <c r="N8" s="1" t="s">
        <v>45</v>
      </c>
      <c r="O8" s="1" t="s">
        <v>45</v>
      </c>
      <c r="P8" s="1" t="s">
        <v>94</v>
      </c>
      <c r="Q8" s="1">
        <v>2.7275</v>
      </c>
      <c r="R8" s="1">
        <v>34.522100000000002</v>
      </c>
      <c r="S8" s="1">
        <v>1.5760000000000001</v>
      </c>
      <c r="T8" s="1" t="s">
        <v>50</v>
      </c>
      <c r="U8" s="1" t="s">
        <v>51</v>
      </c>
      <c r="V8" s="1" t="s">
        <v>52</v>
      </c>
      <c r="W8" s="1" t="s">
        <v>53</v>
      </c>
      <c r="X8" s="1" t="s">
        <v>54</v>
      </c>
      <c r="Y8" s="1" t="s">
        <v>55</v>
      </c>
      <c r="AA8" s="1" t="s">
        <v>56</v>
      </c>
      <c r="AB8" s="1" t="s">
        <v>95</v>
      </c>
      <c r="AC8" s="1">
        <v>2015</v>
      </c>
      <c r="AD8" s="1" t="s">
        <v>96</v>
      </c>
      <c r="AE8" s="1">
        <v>26.822054000000001</v>
      </c>
      <c r="AF8" s="1">
        <v>-175.60655</v>
      </c>
      <c r="AG8" s="1">
        <v>1381.104</v>
      </c>
      <c r="AH8" s="1">
        <v>1381.104</v>
      </c>
      <c r="AI8" s="1">
        <v>1381.104</v>
      </c>
      <c r="AJ8" s="1" t="s">
        <v>59</v>
      </c>
      <c r="AK8" s="1" t="s">
        <v>56</v>
      </c>
      <c r="AL8" s="1" t="s">
        <v>97</v>
      </c>
      <c r="AM8" s="1" t="s">
        <v>98</v>
      </c>
      <c r="AN8" s="1" t="s">
        <v>62</v>
      </c>
      <c r="AO8" s="1" t="s">
        <v>63</v>
      </c>
      <c r="AP8" s="1" t="s">
        <v>99</v>
      </c>
    </row>
    <row r="9" spans="1:42" x14ac:dyDescent="0.3">
      <c r="A9" s="1" t="s">
        <v>100</v>
      </c>
      <c r="B9" s="1" t="s">
        <v>101</v>
      </c>
      <c r="C9" s="1">
        <v>217557</v>
      </c>
      <c r="D9" s="1" t="s">
        <v>43</v>
      </c>
      <c r="E9" s="1" t="s">
        <v>44</v>
      </c>
      <c r="F9" s="1" t="s">
        <v>42</v>
      </c>
      <c r="G9" s="1" t="s">
        <v>102</v>
      </c>
      <c r="H9" s="1" t="s">
        <v>103</v>
      </c>
      <c r="I9" s="1" t="s">
        <v>45</v>
      </c>
      <c r="J9" s="1" t="s">
        <v>104</v>
      </c>
      <c r="K9" s="1" t="s">
        <v>48</v>
      </c>
      <c r="L9" s="1">
        <v>2</v>
      </c>
      <c r="M9" s="1" t="s">
        <v>105</v>
      </c>
      <c r="N9" s="1" t="s">
        <v>45</v>
      </c>
      <c r="O9" s="1" t="s">
        <v>45</v>
      </c>
      <c r="P9" s="1" t="s">
        <v>106</v>
      </c>
      <c r="Q9" s="1">
        <v>4.9039000000000001</v>
      </c>
      <c r="R9" s="1">
        <v>34.122799999999998</v>
      </c>
      <c r="S9" s="1">
        <v>2.2250000000000001</v>
      </c>
      <c r="T9" s="1" t="s">
        <v>50</v>
      </c>
      <c r="U9" s="1" t="s">
        <v>51</v>
      </c>
      <c r="V9" s="1" t="s">
        <v>52</v>
      </c>
      <c r="W9" s="1" t="s">
        <v>107</v>
      </c>
      <c r="AA9" s="1" t="s">
        <v>108</v>
      </c>
      <c r="AB9" s="1" t="s">
        <v>109</v>
      </c>
      <c r="AC9" s="1">
        <v>2016</v>
      </c>
      <c r="AD9" s="1" t="s">
        <v>110</v>
      </c>
      <c r="AE9" s="1">
        <v>27.000727000000001</v>
      </c>
      <c r="AF9" s="1">
        <v>-176.84200000000001</v>
      </c>
      <c r="AG9" s="1">
        <v>708.04600000000005</v>
      </c>
      <c r="AH9" s="1">
        <v>708.04600000000005</v>
      </c>
      <c r="AI9" s="1">
        <v>708.04600000000005</v>
      </c>
      <c r="AJ9" s="1" t="s">
        <v>111</v>
      </c>
      <c r="AK9" s="1" t="s">
        <v>108</v>
      </c>
      <c r="AL9" s="1" t="s">
        <v>112</v>
      </c>
      <c r="AM9" s="1" t="s">
        <v>113</v>
      </c>
      <c r="AN9" s="1" t="s">
        <v>62</v>
      </c>
      <c r="AO9" s="1" t="s">
        <v>114</v>
      </c>
      <c r="AP9" s="1" t="s">
        <v>115</v>
      </c>
    </row>
    <row r="10" spans="1:42" x14ac:dyDescent="0.3">
      <c r="A10" s="1" t="s">
        <v>116</v>
      </c>
      <c r="B10" s="1" t="s">
        <v>101</v>
      </c>
      <c r="C10" s="1">
        <v>271922</v>
      </c>
      <c r="D10" s="1" t="s">
        <v>43</v>
      </c>
      <c r="E10" s="1" t="s">
        <v>44</v>
      </c>
      <c r="F10" s="1" t="s">
        <v>42</v>
      </c>
      <c r="G10" s="1" t="s">
        <v>102</v>
      </c>
      <c r="H10" s="1" t="s">
        <v>117</v>
      </c>
      <c r="I10" s="1" t="s">
        <v>45</v>
      </c>
      <c r="J10" s="1" t="s">
        <v>118</v>
      </c>
      <c r="K10" s="1" t="s">
        <v>48</v>
      </c>
      <c r="L10" s="1">
        <v>1</v>
      </c>
      <c r="M10" s="1" t="s">
        <v>119</v>
      </c>
      <c r="N10" s="1" t="s">
        <v>45</v>
      </c>
      <c r="O10" s="1" t="s">
        <v>45</v>
      </c>
      <c r="P10" s="1" t="s">
        <v>120</v>
      </c>
      <c r="Q10" s="1">
        <v>2.6410999999999998</v>
      </c>
      <c r="R10" s="1">
        <v>34.561300000000003</v>
      </c>
      <c r="S10" s="1">
        <v>2.1223999999999998</v>
      </c>
      <c r="T10" s="1" t="s">
        <v>50</v>
      </c>
      <c r="U10" s="1" t="s">
        <v>51</v>
      </c>
      <c r="V10" s="1" t="s">
        <v>52</v>
      </c>
      <c r="W10" s="1" t="s">
        <v>83</v>
      </c>
      <c r="X10" s="1" t="s">
        <v>84</v>
      </c>
      <c r="AA10" s="1" t="s">
        <v>85</v>
      </c>
      <c r="AB10" s="1" t="s">
        <v>86</v>
      </c>
      <c r="AC10" s="1">
        <v>2015</v>
      </c>
      <c r="AD10" s="1" t="s">
        <v>121</v>
      </c>
      <c r="AE10" s="1">
        <v>25.639520000000001</v>
      </c>
      <c r="AF10" s="1">
        <v>-168.85101</v>
      </c>
      <c r="AG10" s="1">
        <v>1469.683</v>
      </c>
      <c r="AH10" s="1">
        <v>1469.683</v>
      </c>
      <c r="AI10" s="1">
        <v>1469.683</v>
      </c>
      <c r="AJ10" s="1" t="s">
        <v>59</v>
      </c>
      <c r="AK10" s="1" t="s">
        <v>85</v>
      </c>
      <c r="AL10" s="1" t="s">
        <v>122</v>
      </c>
      <c r="AM10" s="1" t="s">
        <v>123</v>
      </c>
      <c r="AN10" s="1" t="s">
        <v>62</v>
      </c>
      <c r="AO10" s="1" t="s">
        <v>90</v>
      </c>
      <c r="AP10" s="1" t="s">
        <v>91</v>
      </c>
    </row>
    <row r="11" spans="1:42" x14ac:dyDescent="0.3">
      <c r="A11" s="1" t="s">
        <v>124</v>
      </c>
      <c r="B11" s="1" t="s">
        <v>101</v>
      </c>
      <c r="C11" s="1">
        <v>126325</v>
      </c>
      <c r="D11" s="1" t="s">
        <v>43</v>
      </c>
      <c r="E11" s="1" t="s">
        <v>44</v>
      </c>
      <c r="F11" s="1" t="s">
        <v>42</v>
      </c>
      <c r="G11" s="1" t="s">
        <v>125</v>
      </c>
      <c r="H11" s="1" t="s">
        <v>126</v>
      </c>
      <c r="I11" s="1" t="s">
        <v>46</v>
      </c>
      <c r="J11" s="1" t="s">
        <v>127</v>
      </c>
      <c r="K11" s="1" t="s">
        <v>48</v>
      </c>
      <c r="L11" s="1">
        <v>1</v>
      </c>
      <c r="M11" s="1" t="s">
        <v>45</v>
      </c>
      <c r="N11" s="1" t="s">
        <v>128</v>
      </c>
      <c r="O11" s="1" t="s">
        <v>45</v>
      </c>
      <c r="P11" s="1" t="s">
        <v>129</v>
      </c>
      <c r="Q11" s="1">
        <v>1.6812</v>
      </c>
      <c r="R11" s="1">
        <v>34.651899999999998</v>
      </c>
      <c r="S11" s="1">
        <v>3.5371000000000001</v>
      </c>
      <c r="T11" s="1" t="s">
        <v>50</v>
      </c>
      <c r="U11" s="1" t="s">
        <v>51</v>
      </c>
      <c r="V11" s="1" t="s">
        <v>52</v>
      </c>
      <c r="W11" s="1" t="s">
        <v>130</v>
      </c>
      <c r="X11" s="1" t="s">
        <v>131</v>
      </c>
      <c r="AA11" s="1" t="s">
        <v>132</v>
      </c>
      <c r="AB11" s="1" t="s">
        <v>133</v>
      </c>
      <c r="AC11" s="1">
        <v>2016</v>
      </c>
      <c r="AD11" s="1" t="s">
        <v>134</v>
      </c>
      <c r="AE11" s="1">
        <v>25.428072</v>
      </c>
      <c r="AF11" s="1">
        <v>-173.54294999999999</v>
      </c>
      <c r="AG11" s="1">
        <v>2324.6469999999999</v>
      </c>
      <c r="AH11" s="1">
        <v>2324.6469999999999</v>
      </c>
      <c r="AI11" s="1">
        <v>2324.6469999999999</v>
      </c>
      <c r="AJ11" s="1" t="s">
        <v>111</v>
      </c>
      <c r="AK11" s="1" t="s">
        <v>132</v>
      </c>
      <c r="AL11" s="1" t="s">
        <v>135</v>
      </c>
      <c r="AM11" s="1" t="s">
        <v>136</v>
      </c>
      <c r="AN11" s="1" t="s">
        <v>62</v>
      </c>
      <c r="AO11" s="1" t="s">
        <v>90</v>
      </c>
      <c r="AP11" s="1" t="s">
        <v>137</v>
      </c>
    </row>
    <row r="12" spans="1:42" x14ac:dyDescent="0.3">
      <c r="A12" s="1" t="s">
        <v>138</v>
      </c>
      <c r="B12" s="1" t="s">
        <v>7</v>
      </c>
      <c r="C12" s="1">
        <v>125654</v>
      </c>
      <c r="D12" s="1" t="s">
        <v>43</v>
      </c>
      <c r="E12" s="1" t="s">
        <v>44</v>
      </c>
      <c r="F12" s="1" t="s">
        <v>42</v>
      </c>
      <c r="G12" s="1" t="s">
        <v>125</v>
      </c>
      <c r="H12" s="1" t="s">
        <v>126</v>
      </c>
      <c r="I12" s="1" t="s">
        <v>45</v>
      </c>
      <c r="J12" s="1" t="s">
        <v>139</v>
      </c>
      <c r="K12" s="1" t="s">
        <v>48</v>
      </c>
      <c r="L12" s="1">
        <v>1</v>
      </c>
      <c r="M12" s="1" t="s">
        <v>105</v>
      </c>
      <c r="N12" s="1" t="s">
        <v>45</v>
      </c>
      <c r="O12" s="1" t="s">
        <v>45</v>
      </c>
      <c r="P12" s="1" t="s">
        <v>140</v>
      </c>
      <c r="Q12" s="1">
        <v>1.8104</v>
      </c>
      <c r="R12" s="1">
        <v>34.642499999999998</v>
      </c>
      <c r="S12" s="1">
        <v>3.1638000000000002</v>
      </c>
      <c r="T12" s="1" t="s">
        <v>50</v>
      </c>
      <c r="U12" s="1" t="s">
        <v>51</v>
      </c>
      <c r="V12" s="1" t="s">
        <v>52</v>
      </c>
      <c r="W12" s="1" t="s">
        <v>141</v>
      </c>
      <c r="AA12" s="1" t="s">
        <v>142</v>
      </c>
      <c r="AB12" s="1" t="s">
        <v>143</v>
      </c>
      <c r="AC12" s="1">
        <v>2015</v>
      </c>
      <c r="AD12" s="1" t="s">
        <v>144</v>
      </c>
      <c r="AE12" s="1">
        <v>23.222721</v>
      </c>
      <c r="AF12" s="1">
        <v>-163.51686000000001</v>
      </c>
      <c r="AG12" s="1">
        <v>2163.7280000000001</v>
      </c>
      <c r="AH12" s="1">
        <v>2163.7280000000001</v>
      </c>
      <c r="AI12" s="1">
        <v>2163.7280000000001</v>
      </c>
      <c r="AJ12" s="1" t="s">
        <v>59</v>
      </c>
      <c r="AK12" s="1" t="s">
        <v>142</v>
      </c>
      <c r="AL12" s="1" t="s">
        <v>145</v>
      </c>
      <c r="AM12" s="1" t="s">
        <v>146</v>
      </c>
      <c r="AN12" s="1" t="s">
        <v>62</v>
      </c>
      <c r="AO12" s="1" t="s">
        <v>90</v>
      </c>
      <c r="AP12" s="1" t="s">
        <v>137</v>
      </c>
    </row>
    <row r="13" spans="1:42" x14ac:dyDescent="0.3">
      <c r="A13" s="1" t="s">
        <v>138</v>
      </c>
      <c r="B13" s="1" t="s">
        <v>7</v>
      </c>
      <c r="C13" s="1">
        <v>125654</v>
      </c>
      <c r="D13" s="1" t="s">
        <v>43</v>
      </c>
      <c r="E13" s="1" t="s">
        <v>44</v>
      </c>
      <c r="F13" s="1" t="s">
        <v>42</v>
      </c>
      <c r="G13" s="1" t="s">
        <v>125</v>
      </c>
      <c r="H13" s="1" t="s">
        <v>126</v>
      </c>
      <c r="I13" s="1" t="s">
        <v>45</v>
      </c>
      <c r="J13" s="1" t="s">
        <v>147</v>
      </c>
      <c r="K13" s="1" t="s">
        <v>48</v>
      </c>
      <c r="L13" s="1">
        <v>1</v>
      </c>
      <c r="M13" s="1" t="s">
        <v>45</v>
      </c>
      <c r="N13" s="1" t="s">
        <v>148</v>
      </c>
      <c r="O13" s="1" t="s">
        <v>45</v>
      </c>
      <c r="P13" s="1" t="s">
        <v>149</v>
      </c>
      <c r="Q13" s="1">
        <v>1.8104</v>
      </c>
      <c r="R13" s="1">
        <v>34.634</v>
      </c>
      <c r="S13" s="1">
        <v>2.9552</v>
      </c>
      <c r="T13" s="1" t="s">
        <v>50</v>
      </c>
      <c r="U13" s="1" t="s">
        <v>51</v>
      </c>
      <c r="V13" s="1" t="s">
        <v>52</v>
      </c>
      <c r="W13" s="1" t="s">
        <v>53</v>
      </c>
      <c r="X13" s="1" t="s">
        <v>54</v>
      </c>
      <c r="Y13" s="1" t="s">
        <v>150</v>
      </c>
      <c r="AA13" s="1" t="s">
        <v>151</v>
      </c>
      <c r="AB13" s="1" t="s">
        <v>152</v>
      </c>
      <c r="AC13" s="1">
        <v>2015</v>
      </c>
      <c r="AD13" s="1" t="s">
        <v>153</v>
      </c>
      <c r="AE13" s="1">
        <v>27.128162</v>
      </c>
      <c r="AF13" s="1">
        <v>-175.57051000000001</v>
      </c>
      <c r="AG13" s="1">
        <v>2101.5509999999999</v>
      </c>
      <c r="AH13" s="1">
        <v>2101.5509999999999</v>
      </c>
      <c r="AI13" s="1">
        <v>2101.5509999999999</v>
      </c>
      <c r="AJ13" s="1" t="s">
        <v>59</v>
      </c>
      <c r="AK13" s="1" t="s">
        <v>151</v>
      </c>
      <c r="AL13" s="1" t="s">
        <v>154</v>
      </c>
      <c r="AM13" s="1" t="s">
        <v>155</v>
      </c>
      <c r="AN13" s="1" t="s">
        <v>62</v>
      </c>
      <c r="AO13" s="1" t="s">
        <v>90</v>
      </c>
      <c r="AP13" s="1" t="s">
        <v>137</v>
      </c>
    </row>
    <row r="14" spans="1:42" x14ac:dyDescent="0.3">
      <c r="A14" s="1" t="s">
        <v>138</v>
      </c>
      <c r="B14" s="1" t="s">
        <v>7</v>
      </c>
      <c r="C14" s="1">
        <v>125654</v>
      </c>
      <c r="D14" s="1" t="s">
        <v>43</v>
      </c>
      <c r="E14" s="1" t="s">
        <v>44</v>
      </c>
      <c r="F14" s="1" t="s">
        <v>42</v>
      </c>
      <c r="G14" s="1" t="s">
        <v>125</v>
      </c>
      <c r="H14" s="1" t="s">
        <v>126</v>
      </c>
      <c r="I14" s="1" t="s">
        <v>46</v>
      </c>
      <c r="J14" s="1" t="s">
        <v>156</v>
      </c>
      <c r="K14" s="1" t="s">
        <v>48</v>
      </c>
      <c r="L14" s="1">
        <v>1</v>
      </c>
      <c r="M14" s="1" t="s">
        <v>45</v>
      </c>
      <c r="N14" s="1" t="s">
        <v>45</v>
      </c>
      <c r="O14" s="1" t="s">
        <v>45</v>
      </c>
      <c r="P14" s="1" t="s">
        <v>157</v>
      </c>
      <c r="Q14" s="1">
        <v>1.5144</v>
      </c>
      <c r="R14" s="1">
        <v>34.670400000000001</v>
      </c>
      <c r="S14" s="1">
        <v>3.8635000000000002</v>
      </c>
      <c r="T14" s="1" t="s">
        <v>50</v>
      </c>
      <c r="U14" s="1" t="s">
        <v>51</v>
      </c>
      <c r="V14" s="1" t="s">
        <v>52</v>
      </c>
      <c r="W14" s="1" t="s">
        <v>158</v>
      </c>
      <c r="X14" s="1" t="s">
        <v>159</v>
      </c>
      <c r="AA14" s="1" t="s">
        <v>160</v>
      </c>
      <c r="AB14" s="1" t="s">
        <v>152</v>
      </c>
      <c r="AC14" s="1">
        <v>2015</v>
      </c>
      <c r="AD14" s="1" t="s">
        <v>161</v>
      </c>
      <c r="AE14" s="1">
        <v>27.517005999999999</v>
      </c>
      <c r="AF14" s="1">
        <v>-175.4598</v>
      </c>
      <c r="AG14" s="1">
        <v>2794.1329999999998</v>
      </c>
      <c r="AH14" s="1">
        <v>2794.1329999999998</v>
      </c>
      <c r="AI14" s="1">
        <v>2794.1329999999998</v>
      </c>
      <c r="AJ14" s="1" t="s">
        <v>59</v>
      </c>
      <c r="AK14" s="1" t="s">
        <v>160</v>
      </c>
      <c r="AL14" s="1" t="s">
        <v>162</v>
      </c>
      <c r="AM14" s="1" t="s">
        <v>163</v>
      </c>
      <c r="AN14" s="1" t="s">
        <v>62</v>
      </c>
      <c r="AO14" s="1" t="s">
        <v>164</v>
      </c>
      <c r="AP14" s="1" t="s">
        <v>137</v>
      </c>
    </row>
    <row r="15" spans="1:42" x14ac:dyDescent="0.3">
      <c r="A15" s="1" t="s">
        <v>138</v>
      </c>
      <c r="B15" s="1" t="s">
        <v>7</v>
      </c>
      <c r="C15" s="1">
        <v>125654</v>
      </c>
      <c r="D15" s="1" t="s">
        <v>43</v>
      </c>
      <c r="E15" s="1" t="s">
        <v>44</v>
      </c>
      <c r="F15" s="1" t="s">
        <v>42</v>
      </c>
      <c r="G15" s="1" t="s">
        <v>125</v>
      </c>
      <c r="H15" s="1" t="s">
        <v>126</v>
      </c>
      <c r="I15" s="1" t="s">
        <v>46</v>
      </c>
      <c r="J15" s="1" t="s">
        <v>156</v>
      </c>
      <c r="K15" s="1" t="s">
        <v>48</v>
      </c>
      <c r="L15" s="1">
        <v>1</v>
      </c>
      <c r="M15" s="1" t="s">
        <v>45</v>
      </c>
      <c r="N15" s="1" t="s">
        <v>45</v>
      </c>
      <c r="O15" s="1" t="s">
        <v>45</v>
      </c>
      <c r="P15" s="1" t="s">
        <v>165</v>
      </c>
      <c r="Q15" s="1">
        <v>1.5482</v>
      </c>
      <c r="R15" s="1">
        <v>34.667099999999998</v>
      </c>
      <c r="S15" s="1">
        <v>3.6509999999999998</v>
      </c>
      <c r="T15" s="1" t="s">
        <v>50</v>
      </c>
      <c r="U15" s="1" t="s">
        <v>51</v>
      </c>
      <c r="V15" s="1" t="s">
        <v>52</v>
      </c>
      <c r="W15" s="1" t="s">
        <v>158</v>
      </c>
      <c r="X15" s="1" t="s">
        <v>159</v>
      </c>
      <c r="AA15" s="1" t="s">
        <v>160</v>
      </c>
      <c r="AB15" s="1" t="s">
        <v>152</v>
      </c>
      <c r="AC15" s="1">
        <v>2015</v>
      </c>
      <c r="AD15" s="1" t="s">
        <v>166</v>
      </c>
      <c r="AE15" s="1">
        <v>27.518460000000001</v>
      </c>
      <c r="AF15" s="1">
        <v>-175.46082000000001</v>
      </c>
      <c r="AG15" s="1">
        <v>2767.3319999999999</v>
      </c>
      <c r="AH15" s="1">
        <v>2767.3319999999999</v>
      </c>
      <c r="AI15" s="1">
        <v>2767.3319999999999</v>
      </c>
      <c r="AJ15" s="1" t="s">
        <v>59</v>
      </c>
      <c r="AK15" s="1" t="s">
        <v>160</v>
      </c>
      <c r="AL15" s="1" t="s">
        <v>167</v>
      </c>
      <c r="AM15" s="1" t="s">
        <v>168</v>
      </c>
      <c r="AN15" s="1" t="s">
        <v>62</v>
      </c>
      <c r="AO15" s="1" t="s">
        <v>164</v>
      </c>
      <c r="AP15" s="1" t="s">
        <v>137</v>
      </c>
    </row>
    <row r="16" spans="1:42" x14ac:dyDescent="0.3">
      <c r="A16" s="1" t="s">
        <v>138</v>
      </c>
      <c r="B16" s="1" t="s">
        <v>7</v>
      </c>
      <c r="C16" s="1">
        <v>125654</v>
      </c>
      <c r="D16" s="1" t="s">
        <v>43</v>
      </c>
      <c r="E16" s="1" t="s">
        <v>44</v>
      </c>
      <c r="F16" s="1" t="s">
        <v>42</v>
      </c>
      <c r="G16" s="1" t="s">
        <v>125</v>
      </c>
      <c r="H16" s="1" t="s">
        <v>126</v>
      </c>
      <c r="I16" s="1" t="s">
        <v>45</v>
      </c>
      <c r="J16" s="1" t="s">
        <v>169</v>
      </c>
      <c r="K16" s="1" t="s">
        <v>48</v>
      </c>
      <c r="L16" s="1">
        <v>1</v>
      </c>
      <c r="M16" s="1" t="s">
        <v>105</v>
      </c>
      <c r="N16" s="1" t="s">
        <v>45</v>
      </c>
      <c r="O16" s="1" t="s">
        <v>45</v>
      </c>
      <c r="P16" s="1" t="s">
        <v>170</v>
      </c>
      <c r="Q16" s="1">
        <v>1.9026000000000001</v>
      </c>
      <c r="R16" s="1">
        <v>34.628100000000003</v>
      </c>
      <c r="S16" s="1">
        <v>2.9016999999999999</v>
      </c>
      <c r="T16" s="1" t="s">
        <v>50</v>
      </c>
      <c r="U16" s="1" t="s">
        <v>51</v>
      </c>
      <c r="V16" s="1" t="s">
        <v>52</v>
      </c>
      <c r="W16" s="1" t="s">
        <v>83</v>
      </c>
      <c r="X16" s="1" t="s">
        <v>171</v>
      </c>
      <c r="AA16" s="1" t="s">
        <v>172</v>
      </c>
      <c r="AB16" s="1" t="s">
        <v>173</v>
      </c>
      <c r="AC16" s="1">
        <v>2015</v>
      </c>
      <c r="AD16" s="1" t="s">
        <v>174</v>
      </c>
      <c r="AE16" s="1">
        <v>25.886811999999999</v>
      </c>
      <c r="AF16" s="1">
        <v>-167.78029000000001</v>
      </c>
      <c r="AG16" s="1">
        <v>1998.2750000000001</v>
      </c>
      <c r="AH16" s="1">
        <v>1998.2750000000001</v>
      </c>
      <c r="AI16" s="1">
        <v>1998.2750000000001</v>
      </c>
      <c r="AJ16" s="1" t="s">
        <v>59</v>
      </c>
      <c r="AK16" s="1" t="s">
        <v>172</v>
      </c>
      <c r="AL16" s="1" t="s">
        <v>175</v>
      </c>
      <c r="AM16" s="1" t="s">
        <v>176</v>
      </c>
      <c r="AN16" s="1" t="s">
        <v>62</v>
      </c>
      <c r="AO16" s="1" t="s">
        <v>90</v>
      </c>
      <c r="AP16" s="1" t="s">
        <v>137</v>
      </c>
    </row>
    <row r="17" spans="1:42" x14ac:dyDescent="0.3">
      <c r="A17" s="1" t="s">
        <v>177</v>
      </c>
      <c r="B17" s="1" t="s">
        <v>178</v>
      </c>
      <c r="C17" s="1">
        <v>151826</v>
      </c>
      <c r="D17" s="1" t="s">
        <v>43</v>
      </c>
      <c r="E17" s="1" t="s">
        <v>44</v>
      </c>
      <c r="F17" s="1" t="s">
        <v>42</v>
      </c>
      <c r="G17" s="1" t="s">
        <v>125</v>
      </c>
      <c r="H17" s="1" t="s">
        <v>45</v>
      </c>
      <c r="I17" s="1" t="s">
        <v>179</v>
      </c>
      <c r="J17" s="1" t="s">
        <v>180</v>
      </c>
      <c r="K17" s="1" t="s">
        <v>48</v>
      </c>
      <c r="L17" s="1">
        <v>1</v>
      </c>
      <c r="M17" s="1" t="s">
        <v>45</v>
      </c>
      <c r="N17" s="1" t="s">
        <v>45</v>
      </c>
      <c r="O17" s="1" t="s">
        <v>181</v>
      </c>
      <c r="P17" s="1" t="s">
        <v>182</v>
      </c>
      <c r="Q17" s="1">
        <v>1.9561999999999999</v>
      </c>
      <c r="R17" s="1">
        <v>34.6233</v>
      </c>
      <c r="S17" s="1">
        <v>2.8805000000000001</v>
      </c>
      <c r="T17" s="1" t="s">
        <v>50</v>
      </c>
      <c r="U17" s="1" t="s">
        <v>51</v>
      </c>
      <c r="V17" s="1" t="s">
        <v>52</v>
      </c>
      <c r="W17" s="1" t="s">
        <v>83</v>
      </c>
      <c r="X17" s="1" t="s">
        <v>171</v>
      </c>
      <c r="AA17" s="1" t="s">
        <v>172</v>
      </c>
      <c r="AB17" s="1" t="s">
        <v>183</v>
      </c>
      <c r="AC17" s="1">
        <v>2015</v>
      </c>
      <c r="AD17" s="1" t="s">
        <v>184</v>
      </c>
      <c r="AE17" s="1">
        <v>25.880479999999999</v>
      </c>
      <c r="AF17" s="1">
        <v>-167.78147999999999</v>
      </c>
      <c r="AG17" s="1">
        <v>2050.44</v>
      </c>
      <c r="AH17" s="1">
        <v>2050.44</v>
      </c>
      <c r="AI17" s="1">
        <v>2050.44</v>
      </c>
      <c r="AJ17" s="1" t="s">
        <v>59</v>
      </c>
      <c r="AK17" s="1" t="s">
        <v>172</v>
      </c>
      <c r="AL17" s="1" t="s">
        <v>185</v>
      </c>
      <c r="AM17" s="1" t="s">
        <v>186</v>
      </c>
      <c r="AN17" s="1" t="s">
        <v>62</v>
      </c>
      <c r="AO17" s="1" t="s">
        <v>90</v>
      </c>
      <c r="AP17" s="1" t="s">
        <v>137</v>
      </c>
    </row>
    <row r="18" spans="1:42" x14ac:dyDescent="0.3">
      <c r="A18" s="1" t="s">
        <v>177</v>
      </c>
      <c r="B18" s="1" t="s">
        <v>178</v>
      </c>
      <c r="C18" s="1">
        <v>151826</v>
      </c>
      <c r="D18" s="1" t="s">
        <v>43</v>
      </c>
      <c r="E18" s="1" t="s">
        <v>44</v>
      </c>
      <c r="F18" s="1" t="s">
        <v>42</v>
      </c>
      <c r="G18" s="1" t="s">
        <v>125</v>
      </c>
      <c r="H18" s="1" t="s">
        <v>45</v>
      </c>
      <c r="I18" s="1" t="s">
        <v>45</v>
      </c>
      <c r="J18" s="1" t="s">
        <v>187</v>
      </c>
      <c r="K18" s="1" t="s">
        <v>48</v>
      </c>
      <c r="L18" s="1">
        <v>1</v>
      </c>
      <c r="M18" s="1" t="s">
        <v>105</v>
      </c>
      <c r="N18" s="1" t="s">
        <v>128</v>
      </c>
      <c r="O18" s="1" t="s">
        <v>45</v>
      </c>
      <c r="P18" s="1" t="s">
        <v>188</v>
      </c>
      <c r="Q18" s="1">
        <v>3.1749000000000001</v>
      </c>
      <c r="R18" s="1">
        <v>34.460299999999997</v>
      </c>
      <c r="S18" s="1">
        <v>1.3893</v>
      </c>
      <c r="T18" s="1" t="s">
        <v>50</v>
      </c>
      <c r="U18" s="1" t="s">
        <v>51</v>
      </c>
      <c r="V18" s="1" t="s">
        <v>52</v>
      </c>
      <c r="W18" s="1" t="s">
        <v>130</v>
      </c>
      <c r="X18" s="1" t="s">
        <v>150</v>
      </c>
      <c r="Y18" s="1" t="s">
        <v>189</v>
      </c>
      <c r="AA18" s="1" t="s">
        <v>190</v>
      </c>
      <c r="AB18" s="1" t="s">
        <v>191</v>
      </c>
      <c r="AC18" s="1">
        <v>2016</v>
      </c>
      <c r="AD18" s="1" t="s">
        <v>192</v>
      </c>
      <c r="AE18" s="1">
        <v>26.154337000000002</v>
      </c>
      <c r="AF18" s="1">
        <v>-173.36488</v>
      </c>
      <c r="AG18" s="1">
        <v>1220.54</v>
      </c>
      <c r="AH18" s="1">
        <v>1220.54</v>
      </c>
      <c r="AI18" s="1">
        <v>1220.54</v>
      </c>
      <c r="AJ18" s="1" t="s">
        <v>111</v>
      </c>
      <c r="AK18" s="1" t="s">
        <v>190</v>
      </c>
      <c r="AL18" s="1" t="s">
        <v>193</v>
      </c>
      <c r="AM18" s="1" t="s">
        <v>194</v>
      </c>
      <c r="AN18" s="1" t="s">
        <v>62</v>
      </c>
      <c r="AO18" s="1" t="s">
        <v>90</v>
      </c>
      <c r="AP18" s="1" t="s">
        <v>99</v>
      </c>
    </row>
    <row r="19" spans="1:42" x14ac:dyDescent="0.3">
      <c r="A19" s="1" t="s">
        <v>177</v>
      </c>
      <c r="B19" s="1" t="s">
        <v>178</v>
      </c>
      <c r="C19" s="1">
        <v>151826</v>
      </c>
      <c r="D19" s="1" t="s">
        <v>43</v>
      </c>
      <c r="E19" s="1" t="s">
        <v>44</v>
      </c>
      <c r="F19" s="1" t="s">
        <v>42</v>
      </c>
      <c r="G19" s="1" t="s">
        <v>125</v>
      </c>
      <c r="H19" s="1" t="s">
        <v>45</v>
      </c>
      <c r="I19" s="1" t="s">
        <v>45</v>
      </c>
      <c r="J19" s="1" t="s">
        <v>195</v>
      </c>
      <c r="K19" s="1" t="s">
        <v>48</v>
      </c>
      <c r="L19" s="1">
        <v>1</v>
      </c>
      <c r="M19" s="1" t="s">
        <v>45</v>
      </c>
      <c r="N19" s="1" t="s">
        <v>128</v>
      </c>
      <c r="O19" s="1" t="s">
        <v>45</v>
      </c>
      <c r="P19" s="1" t="s">
        <v>196</v>
      </c>
      <c r="Q19" s="1">
        <v>3.5508000000000002</v>
      </c>
      <c r="R19" s="1">
        <v>34.376300000000001</v>
      </c>
      <c r="S19" s="1">
        <v>1.0012000000000001</v>
      </c>
      <c r="T19" s="1" t="s">
        <v>50</v>
      </c>
      <c r="U19" s="1" t="s">
        <v>51</v>
      </c>
      <c r="V19" s="1" t="s">
        <v>52</v>
      </c>
      <c r="W19" s="1" t="s">
        <v>107</v>
      </c>
      <c r="AA19" s="1" t="s">
        <v>108</v>
      </c>
      <c r="AB19" s="1" t="s">
        <v>197</v>
      </c>
      <c r="AC19" s="1">
        <v>2016</v>
      </c>
      <c r="AD19" s="1" t="s">
        <v>198</v>
      </c>
      <c r="AE19" s="1">
        <v>26.995543000000001</v>
      </c>
      <c r="AF19" s="1">
        <v>-176.84452999999999</v>
      </c>
      <c r="AG19" s="1">
        <v>1022.8440000000001</v>
      </c>
      <c r="AH19" s="1">
        <v>1022.8440000000001</v>
      </c>
      <c r="AI19" s="1">
        <v>1022.8440000000001</v>
      </c>
      <c r="AJ19" s="1" t="s">
        <v>111</v>
      </c>
      <c r="AK19" s="1" t="s">
        <v>108</v>
      </c>
      <c r="AL19" s="1" t="s">
        <v>199</v>
      </c>
      <c r="AM19" s="1" t="s">
        <v>200</v>
      </c>
      <c r="AN19" s="1" t="s">
        <v>62</v>
      </c>
      <c r="AO19" s="1" t="s">
        <v>114</v>
      </c>
      <c r="AP19" s="1" t="s">
        <v>115</v>
      </c>
    </row>
    <row r="20" spans="1:42" x14ac:dyDescent="0.3">
      <c r="A20" s="1" t="s">
        <v>177</v>
      </c>
      <c r="B20" s="1" t="s">
        <v>178</v>
      </c>
      <c r="C20" s="1">
        <v>151826</v>
      </c>
      <c r="D20" s="1" t="s">
        <v>43</v>
      </c>
      <c r="E20" s="1" t="s">
        <v>44</v>
      </c>
      <c r="F20" s="1" t="s">
        <v>42</v>
      </c>
      <c r="G20" s="1" t="s">
        <v>125</v>
      </c>
      <c r="H20" s="1" t="s">
        <v>45</v>
      </c>
      <c r="I20" s="1" t="s">
        <v>46</v>
      </c>
      <c r="J20" s="1" t="s">
        <v>201</v>
      </c>
      <c r="K20" s="1" t="s">
        <v>48</v>
      </c>
      <c r="L20" s="1">
        <v>1</v>
      </c>
      <c r="M20" s="1" t="s">
        <v>202</v>
      </c>
      <c r="N20" s="1" t="s">
        <v>128</v>
      </c>
      <c r="O20" s="1" t="s">
        <v>45</v>
      </c>
      <c r="P20" s="1" t="s">
        <v>196</v>
      </c>
      <c r="Q20" s="1">
        <v>3.7905000000000002</v>
      </c>
      <c r="R20" s="1">
        <v>34.325499999999998</v>
      </c>
      <c r="S20" s="1">
        <v>1.0354000000000001</v>
      </c>
      <c r="T20" s="1" t="s">
        <v>50</v>
      </c>
      <c r="U20" s="1" t="s">
        <v>51</v>
      </c>
      <c r="V20" s="1" t="s">
        <v>52</v>
      </c>
      <c r="W20" s="1" t="s">
        <v>107</v>
      </c>
      <c r="AA20" s="1" t="s">
        <v>108</v>
      </c>
      <c r="AB20" s="1" t="s">
        <v>197</v>
      </c>
      <c r="AC20" s="1">
        <v>2016</v>
      </c>
      <c r="AD20" s="1" t="s">
        <v>203</v>
      </c>
      <c r="AE20" s="1">
        <v>26.996390999999999</v>
      </c>
      <c r="AF20" s="1">
        <v>-176.84397999999999</v>
      </c>
      <c r="AG20" s="1">
        <v>956.54100000000005</v>
      </c>
      <c r="AH20" s="1">
        <v>956.54100000000005</v>
      </c>
      <c r="AI20" s="1">
        <v>956.54100000000005</v>
      </c>
      <c r="AJ20" s="1" t="s">
        <v>111</v>
      </c>
      <c r="AK20" s="1" t="s">
        <v>108</v>
      </c>
      <c r="AL20" s="1" t="s">
        <v>204</v>
      </c>
      <c r="AM20" s="1" t="s">
        <v>205</v>
      </c>
      <c r="AN20" s="1" t="s">
        <v>62</v>
      </c>
      <c r="AO20" s="1" t="s">
        <v>114</v>
      </c>
      <c r="AP20" s="1" t="s">
        <v>115</v>
      </c>
    </row>
    <row r="21" spans="1:42" x14ac:dyDescent="0.3">
      <c r="A21" s="1" t="s">
        <v>177</v>
      </c>
      <c r="B21" s="1" t="s">
        <v>178</v>
      </c>
      <c r="C21" s="1">
        <v>151826</v>
      </c>
      <c r="D21" s="1" t="s">
        <v>43</v>
      </c>
      <c r="E21" s="1" t="s">
        <v>44</v>
      </c>
      <c r="F21" s="1" t="s">
        <v>42</v>
      </c>
      <c r="G21" s="1" t="s">
        <v>125</v>
      </c>
      <c r="H21" s="1" t="s">
        <v>45</v>
      </c>
      <c r="I21" s="1" t="s">
        <v>45</v>
      </c>
      <c r="J21" s="1" t="s">
        <v>201</v>
      </c>
      <c r="K21" s="1" t="s">
        <v>48</v>
      </c>
      <c r="L21" s="1">
        <v>1</v>
      </c>
      <c r="M21" s="1" t="s">
        <v>202</v>
      </c>
      <c r="N21" s="1" t="s">
        <v>45</v>
      </c>
      <c r="O21" s="1" t="s">
        <v>45</v>
      </c>
      <c r="P21" s="1" t="s">
        <v>196</v>
      </c>
      <c r="Q21" s="1">
        <v>4.2034000000000002</v>
      </c>
      <c r="R21" s="1">
        <v>34.253599999999999</v>
      </c>
      <c r="S21" s="1">
        <v>1.2405999999999999</v>
      </c>
      <c r="T21" s="1" t="s">
        <v>50</v>
      </c>
      <c r="U21" s="1" t="s">
        <v>51</v>
      </c>
      <c r="V21" s="1" t="s">
        <v>52</v>
      </c>
      <c r="W21" s="1" t="s">
        <v>107</v>
      </c>
      <c r="AA21" s="1" t="s">
        <v>108</v>
      </c>
      <c r="AB21" s="1" t="s">
        <v>109</v>
      </c>
      <c r="AC21" s="1">
        <v>2016</v>
      </c>
      <c r="AD21" s="1" t="s">
        <v>206</v>
      </c>
      <c r="AE21" s="1">
        <v>26.997306999999999</v>
      </c>
      <c r="AF21" s="1">
        <v>-176.84393</v>
      </c>
      <c r="AG21" s="1">
        <v>887.15499999999997</v>
      </c>
      <c r="AH21" s="1">
        <v>887.15499999999997</v>
      </c>
      <c r="AI21" s="1">
        <v>887.15499999999997</v>
      </c>
      <c r="AJ21" s="1" t="s">
        <v>111</v>
      </c>
      <c r="AK21" s="1" t="s">
        <v>108</v>
      </c>
      <c r="AL21" s="1" t="s">
        <v>207</v>
      </c>
      <c r="AM21" s="1" t="s">
        <v>208</v>
      </c>
      <c r="AN21" s="1" t="s">
        <v>62</v>
      </c>
      <c r="AO21" s="1" t="s">
        <v>114</v>
      </c>
      <c r="AP21" s="1" t="s">
        <v>115</v>
      </c>
    </row>
    <row r="22" spans="1:42" x14ac:dyDescent="0.3">
      <c r="A22" s="1" t="s">
        <v>125</v>
      </c>
      <c r="B22" s="1" t="s">
        <v>6</v>
      </c>
      <c r="C22" s="1">
        <v>125436</v>
      </c>
      <c r="D22" s="1" t="s">
        <v>43</v>
      </c>
      <c r="E22" s="1" t="s">
        <v>44</v>
      </c>
      <c r="F22" s="1" t="s">
        <v>42</v>
      </c>
      <c r="G22" s="1" t="s">
        <v>125</v>
      </c>
      <c r="H22" s="1" t="s">
        <v>45</v>
      </c>
      <c r="I22" s="1" t="s">
        <v>45</v>
      </c>
      <c r="J22" s="1" t="s">
        <v>209</v>
      </c>
      <c r="K22" s="1" t="s">
        <v>48</v>
      </c>
      <c r="L22" s="1">
        <v>1</v>
      </c>
      <c r="M22" s="1" t="s">
        <v>202</v>
      </c>
      <c r="N22" s="1" t="s">
        <v>45</v>
      </c>
      <c r="O22" s="1" t="s">
        <v>45</v>
      </c>
      <c r="P22" s="1" t="s">
        <v>210</v>
      </c>
      <c r="Q22" s="1">
        <v>1.6372</v>
      </c>
      <c r="R22" s="1">
        <v>34.662999999999997</v>
      </c>
      <c r="S22" s="1">
        <v>3.6440000000000001</v>
      </c>
      <c r="T22" s="1" t="s">
        <v>50</v>
      </c>
      <c r="U22" s="1" t="s">
        <v>51</v>
      </c>
      <c r="V22" s="1" t="s">
        <v>52</v>
      </c>
      <c r="W22" s="1" t="s">
        <v>211</v>
      </c>
      <c r="X22" s="1" t="s">
        <v>212</v>
      </c>
      <c r="AA22" s="1" t="s">
        <v>213</v>
      </c>
      <c r="AB22" s="1" t="s">
        <v>214</v>
      </c>
      <c r="AC22" s="1">
        <v>2015</v>
      </c>
      <c r="AD22" s="1" t="s">
        <v>215</v>
      </c>
      <c r="AE22" s="1">
        <v>25.160872999999999</v>
      </c>
      <c r="AF22" s="1">
        <v>-169.88148000000001</v>
      </c>
      <c r="AG22" s="1">
        <v>3015.6860000000001</v>
      </c>
      <c r="AH22" s="1">
        <v>3015.6860000000001</v>
      </c>
      <c r="AI22" s="1">
        <v>3015.6860000000001</v>
      </c>
      <c r="AJ22" s="1" t="s">
        <v>59</v>
      </c>
      <c r="AK22" s="1" t="s">
        <v>213</v>
      </c>
      <c r="AL22" s="1" t="s">
        <v>216</v>
      </c>
      <c r="AM22" s="1" t="s">
        <v>217</v>
      </c>
      <c r="AN22" s="1" t="s">
        <v>62</v>
      </c>
      <c r="AO22" s="1" t="s">
        <v>164</v>
      </c>
      <c r="AP22" s="1" t="s">
        <v>218</v>
      </c>
    </row>
    <row r="23" spans="1:42" x14ac:dyDescent="0.3">
      <c r="A23" s="1" t="s">
        <v>125</v>
      </c>
      <c r="B23" s="1" t="s">
        <v>6</v>
      </c>
      <c r="C23" s="1">
        <v>125436</v>
      </c>
      <c r="D23" s="1" t="s">
        <v>43</v>
      </c>
      <c r="E23" s="1" t="s">
        <v>44</v>
      </c>
      <c r="F23" s="1" t="s">
        <v>42</v>
      </c>
      <c r="G23" s="1" t="s">
        <v>125</v>
      </c>
      <c r="H23" s="1" t="s">
        <v>45</v>
      </c>
      <c r="I23" s="1" t="s">
        <v>46</v>
      </c>
      <c r="J23" s="1" t="s">
        <v>219</v>
      </c>
      <c r="K23" s="1" t="s">
        <v>48</v>
      </c>
      <c r="L23" s="1">
        <v>1</v>
      </c>
      <c r="M23" s="1" t="s">
        <v>202</v>
      </c>
      <c r="N23" s="1" t="s">
        <v>45</v>
      </c>
      <c r="O23" s="1" t="s">
        <v>45</v>
      </c>
      <c r="P23" s="1" t="s">
        <v>220</v>
      </c>
      <c r="Q23" s="1">
        <v>1.9071</v>
      </c>
      <c r="R23" s="1">
        <v>34.627899999999997</v>
      </c>
      <c r="S23" s="1">
        <v>2.9607999999999999</v>
      </c>
      <c r="T23" s="1" t="s">
        <v>50</v>
      </c>
      <c r="U23" s="1" t="s">
        <v>51</v>
      </c>
      <c r="V23" s="1" t="s">
        <v>52</v>
      </c>
      <c r="W23" s="1" t="s">
        <v>221</v>
      </c>
      <c r="X23" s="1" t="s">
        <v>131</v>
      </c>
      <c r="AA23" s="1" t="s">
        <v>222</v>
      </c>
      <c r="AB23" s="1" t="s">
        <v>223</v>
      </c>
      <c r="AC23" s="1">
        <v>2015</v>
      </c>
      <c r="AD23" s="1" t="s">
        <v>224</v>
      </c>
      <c r="AE23" s="1">
        <v>25.08211</v>
      </c>
      <c r="AF23" s="1">
        <v>-172.48938000000001</v>
      </c>
      <c r="AG23" s="1">
        <v>1960.0540000000001</v>
      </c>
      <c r="AH23" s="1">
        <v>1960.0540000000001</v>
      </c>
      <c r="AI23" s="1">
        <v>1960.0540000000001</v>
      </c>
      <c r="AJ23" s="1" t="s">
        <v>59</v>
      </c>
      <c r="AK23" s="1" t="s">
        <v>222</v>
      </c>
      <c r="AL23" s="1" t="s">
        <v>225</v>
      </c>
      <c r="AM23" s="1" t="s">
        <v>226</v>
      </c>
      <c r="AN23" s="1" t="s">
        <v>62</v>
      </c>
      <c r="AO23" s="1" t="s">
        <v>90</v>
      </c>
      <c r="AP23" s="1" t="s">
        <v>137</v>
      </c>
    </row>
    <row r="24" spans="1:42" x14ac:dyDescent="0.3">
      <c r="A24" s="1" t="s">
        <v>125</v>
      </c>
      <c r="B24" s="1" t="s">
        <v>6</v>
      </c>
      <c r="C24" s="1">
        <v>125436</v>
      </c>
      <c r="D24" s="1" t="s">
        <v>43</v>
      </c>
      <c r="E24" s="1" t="s">
        <v>44</v>
      </c>
      <c r="F24" s="1" t="s">
        <v>42</v>
      </c>
      <c r="G24" s="1" t="s">
        <v>125</v>
      </c>
      <c r="H24" s="1" t="s">
        <v>45</v>
      </c>
      <c r="I24" s="1" t="s">
        <v>45</v>
      </c>
      <c r="J24" s="1" t="s">
        <v>227</v>
      </c>
      <c r="K24" s="1" t="s">
        <v>48</v>
      </c>
      <c r="L24" s="1">
        <v>1</v>
      </c>
      <c r="M24" s="1" t="s">
        <v>105</v>
      </c>
      <c r="N24" s="1" t="s">
        <v>45</v>
      </c>
      <c r="O24" s="1" t="s">
        <v>45</v>
      </c>
      <c r="P24" s="1" t="s">
        <v>228</v>
      </c>
      <c r="Q24" s="1">
        <v>1.8726</v>
      </c>
      <c r="R24" s="1">
        <v>34.631300000000003</v>
      </c>
      <c r="S24" s="1">
        <v>2.9538000000000002</v>
      </c>
      <c r="T24" s="1" t="s">
        <v>50</v>
      </c>
      <c r="U24" s="1" t="s">
        <v>51</v>
      </c>
      <c r="V24" s="1" t="s">
        <v>52</v>
      </c>
      <c r="W24" s="1" t="s">
        <v>130</v>
      </c>
      <c r="X24" s="1" t="s">
        <v>131</v>
      </c>
      <c r="AA24" s="1" t="s">
        <v>229</v>
      </c>
      <c r="AB24" s="1" t="s">
        <v>230</v>
      </c>
      <c r="AC24" s="1">
        <v>2015</v>
      </c>
      <c r="AD24" s="1" t="s">
        <v>231</v>
      </c>
      <c r="AE24" s="1">
        <v>25.508607999999999</v>
      </c>
      <c r="AF24" s="1">
        <v>-173.52213</v>
      </c>
      <c r="AG24" s="1">
        <v>2095.9989999999998</v>
      </c>
      <c r="AH24" s="1">
        <v>2095.9989999999998</v>
      </c>
      <c r="AI24" s="1">
        <v>2095.9989999999998</v>
      </c>
      <c r="AJ24" s="1" t="s">
        <v>59</v>
      </c>
      <c r="AK24" s="1" t="s">
        <v>229</v>
      </c>
      <c r="AL24" s="1" t="s">
        <v>232</v>
      </c>
      <c r="AM24" s="1" t="s">
        <v>233</v>
      </c>
      <c r="AN24" s="1" t="s">
        <v>62</v>
      </c>
      <c r="AO24" s="1" t="s">
        <v>90</v>
      </c>
      <c r="AP24" s="1" t="s">
        <v>137</v>
      </c>
    </row>
    <row r="25" spans="1:42" x14ac:dyDescent="0.3">
      <c r="A25" s="1" t="s">
        <v>125</v>
      </c>
      <c r="B25" s="1" t="s">
        <v>6</v>
      </c>
      <c r="C25" s="1">
        <v>125436</v>
      </c>
      <c r="D25" s="1" t="s">
        <v>43</v>
      </c>
      <c r="E25" s="1" t="s">
        <v>44</v>
      </c>
      <c r="F25" s="1" t="s">
        <v>42</v>
      </c>
      <c r="G25" s="1" t="s">
        <v>125</v>
      </c>
      <c r="H25" s="1" t="s">
        <v>45</v>
      </c>
      <c r="I25" s="1" t="s">
        <v>45</v>
      </c>
      <c r="J25" s="1" t="s">
        <v>234</v>
      </c>
      <c r="K25" s="1" t="s">
        <v>48</v>
      </c>
      <c r="L25" s="1">
        <v>1</v>
      </c>
      <c r="M25" s="1" t="s">
        <v>45</v>
      </c>
      <c r="N25" s="1" t="s">
        <v>45</v>
      </c>
      <c r="O25" s="1" t="s">
        <v>45</v>
      </c>
      <c r="P25" s="1" t="s">
        <v>72</v>
      </c>
      <c r="Q25" s="1">
        <v>1.9129</v>
      </c>
      <c r="R25" s="1">
        <v>34.630099999999999</v>
      </c>
      <c r="S25" s="1">
        <v>2.9474</v>
      </c>
      <c r="T25" s="1" t="s">
        <v>50</v>
      </c>
      <c r="U25" s="1" t="s">
        <v>51</v>
      </c>
      <c r="V25" s="1" t="s">
        <v>52</v>
      </c>
      <c r="W25" s="1" t="s">
        <v>130</v>
      </c>
      <c r="X25" s="1" t="s">
        <v>131</v>
      </c>
      <c r="AA25" s="1" t="s">
        <v>229</v>
      </c>
      <c r="AB25" s="1" t="s">
        <v>230</v>
      </c>
      <c r="AC25" s="1">
        <v>2015</v>
      </c>
      <c r="AD25" s="1" t="s">
        <v>235</v>
      </c>
      <c r="AE25" s="1">
        <v>25.510698000000001</v>
      </c>
      <c r="AF25" s="1">
        <v>-173.52187000000001</v>
      </c>
      <c r="AG25" s="1">
        <v>2002.23</v>
      </c>
      <c r="AH25" s="1">
        <v>2002.23</v>
      </c>
      <c r="AI25" s="1">
        <v>2002.23</v>
      </c>
      <c r="AJ25" s="1" t="s">
        <v>59</v>
      </c>
      <c r="AK25" s="1" t="s">
        <v>229</v>
      </c>
      <c r="AL25" s="1" t="s">
        <v>236</v>
      </c>
      <c r="AM25" s="1" t="s">
        <v>237</v>
      </c>
      <c r="AN25" s="1" t="s">
        <v>62</v>
      </c>
      <c r="AO25" s="1" t="s">
        <v>90</v>
      </c>
      <c r="AP25" s="1" t="s">
        <v>137</v>
      </c>
    </row>
    <row r="26" spans="1:42" x14ac:dyDescent="0.3">
      <c r="A26" s="1" t="s">
        <v>125</v>
      </c>
      <c r="B26" s="1" t="s">
        <v>6</v>
      </c>
      <c r="C26" s="1">
        <v>125436</v>
      </c>
      <c r="D26" s="1" t="s">
        <v>43</v>
      </c>
      <c r="E26" s="1" t="s">
        <v>44</v>
      </c>
      <c r="F26" s="1" t="s">
        <v>42</v>
      </c>
      <c r="G26" s="1" t="s">
        <v>125</v>
      </c>
      <c r="H26" s="1" t="s">
        <v>45</v>
      </c>
      <c r="I26" s="1" t="s">
        <v>45</v>
      </c>
      <c r="J26" s="1" t="s">
        <v>81</v>
      </c>
      <c r="K26" s="1" t="s">
        <v>48</v>
      </c>
      <c r="L26" s="1">
        <v>1</v>
      </c>
      <c r="M26" s="1" t="s">
        <v>105</v>
      </c>
      <c r="N26" s="1" t="s">
        <v>45</v>
      </c>
      <c r="O26" s="1" t="s">
        <v>45</v>
      </c>
      <c r="P26" s="1" t="s">
        <v>238</v>
      </c>
      <c r="Q26" s="1">
        <v>2.7296</v>
      </c>
      <c r="R26" s="1">
        <v>34.521599999999999</v>
      </c>
      <c r="S26" s="1">
        <v>1.5505</v>
      </c>
      <c r="T26" s="1" t="s">
        <v>50</v>
      </c>
      <c r="U26" s="1" t="s">
        <v>51</v>
      </c>
      <c r="V26" s="1" t="s">
        <v>52</v>
      </c>
      <c r="W26" s="1" t="s">
        <v>53</v>
      </c>
      <c r="X26" s="1" t="s">
        <v>54</v>
      </c>
      <c r="Y26" s="1" t="s">
        <v>55</v>
      </c>
      <c r="AA26" s="1" t="s">
        <v>56</v>
      </c>
      <c r="AB26" s="1" t="s">
        <v>95</v>
      </c>
      <c r="AC26" s="1">
        <v>2015</v>
      </c>
      <c r="AD26" s="1" t="s">
        <v>239</v>
      </c>
      <c r="AE26" s="1">
        <v>26.822496000000001</v>
      </c>
      <c r="AF26" s="1">
        <v>-175.60681</v>
      </c>
      <c r="AG26" s="1">
        <v>1363.271</v>
      </c>
      <c r="AH26" s="1">
        <v>1363.271</v>
      </c>
      <c r="AI26" s="1">
        <v>1363.271</v>
      </c>
      <c r="AJ26" s="1" t="s">
        <v>59</v>
      </c>
      <c r="AK26" s="1" t="s">
        <v>56</v>
      </c>
      <c r="AL26" s="1" t="s">
        <v>240</v>
      </c>
      <c r="AM26" s="1" t="s">
        <v>241</v>
      </c>
      <c r="AN26" s="1" t="s">
        <v>62</v>
      </c>
      <c r="AO26" s="1" t="s">
        <v>63</v>
      </c>
      <c r="AP26" s="1" t="s">
        <v>115</v>
      </c>
    </row>
    <row r="27" spans="1:42" x14ac:dyDescent="0.3">
      <c r="A27" s="1" t="s">
        <v>125</v>
      </c>
      <c r="B27" s="1" t="s">
        <v>6</v>
      </c>
      <c r="C27" s="1">
        <v>125436</v>
      </c>
      <c r="D27" s="1" t="s">
        <v>43</v>
      </c>
      <c r="E27" s="1" t="s">
        <v>44</v>
      </c>
      <c r="F27" s="1" t="s">
        <v>42</v>
      </c>
      <c r="G27" s="1" t="s">
        <v>125</v>
      </c>
      <c r="H27" s="1" t="s">
        <v>45</v>
      </c>
      <c r="I27" s="1" t="s">
        <v>45</v>
      </c>
      <c r="J27" s="1" t="s">
        <v>47</v>
      </c>
      <c r="K27" s="1" t="s">
        <v>48</v>
      </c>
      <c r="L27" s="1">
        <v>1</v>
      </c>
      <c r="M27" s="1" t="s">
        <v>45</v>
      </c>
      <c r="N27" s="1" t="s">
        <v>45</v>
      </c>
      <c r="O27" s="1" t="s">
        <v>45</v>
      </c>
      <c r="P27" s="1" t="s">
        <v>242</v>
      </c>
      <c r="Q27" s="1">
        <v>3.0261</v>
      </c>
      <c r="R27" s="1">
        <v>34.473599999999998</v>
      </c>
      <c r="S27" s="1">
        <v>1.2482</v>
      </c>
      <c r="T27" s="1" t="s">
        <v>50</v>
      </c>
      <c r="U27" s="1" t="s">
        <v>51</v>
      </c>
      <c r="V27" s="1" t="s">
        <v>52</v>
      </c>
      <c r="W27" s="1" t="s">
        <v>53</v>
      </c>
      <c r="X27" s="1" t="s">
        <v>54</v>
      </c>
      <c r="Y27" s="1" t="s">
        <v>55</v>
      </c>
      <c r="AA27" s="1" t="s">
        <v>56</v>
      </c>
      <c r="AB27" s="1" t="s">
        <v>95</v>
      </c>
      <c r="AC27" s="1">
        <v>2015</v>
      </c>
      <c r="AD27" s="1" t="s">
        <v>243</v>
      </c>
      <c r="AE27" s="1">
        <v>26.826635</v>
      </c>
      <c r="AF27" s="1">
        <v>-175.60749999999999</v>
      </c>
      <c r="AG27" s="1">
        <v>1227.9929999999999</v>
      </c>
      <c r="AH27" s="1">
        <v>1227.9929999999999</v>
      </c>
      <c r="AI27" s="1">
        <v>1227.9929999999999</v>
      </c>
      <c r="AJ27" s="1" t="s">
        <v>59</v>
      </c>
      <c r="AK27" s="1" t="s">
        <v>56</v>
      </c>
      <c r="AL27" s="1" t="s">
        <v>244</v>
      </c>
      <c r="AM27" s="1" t="s">
        <v>245</v>
      </c>
      <c r="AN27" s="1" t="s">
        <v>62</v>
      </c>
      <c r="AO27" s="1" t="s">
        <v>63</v>
      </c>
      <c r="AP27" s="1" t="s">
        <v>64</v>
      </c>
    </row>
    <row r="28" spans="1:42" x14ac:dyDescent="0.3">
      <c r="A28" s="1" t="s">
        <v>125</v>
      </c>
      <c r="B28" s="1" t="s">
        <v>6</v>
      </c>
      <c r="C28" s="1">
        <v>125436</v>
      </c>
      <c r="D28" s="1" t="s">
        <v>43</v>
      </c>
      <c r="E28" s="1" t="s">
        <v>44</v>
      </c>
      <c r="F28" s="1" t="s">
        <v>42</v>
      </c>
      <c r="G28" s="1" t="s">
        <v>125</v>
      </c>
      <c r="H28" s="1" t="s">
        <v>45</v>
      </c>
      <c r="I28" s="1" t="s">
        <v>46</v>
      </c>
      <c r="J28" s="1" t="s">
        <v>47</v>
      </c>
      <c r="K28" s="1" t="s">
        <v>48</v>
      </c>
      <c r="L28" s="1">
        <v>1</v>
      </c>
      <c r="M28" s="1" t="s">
        <v>45</v>
      </c>
      <c r="N28" s="1" t="s">
        <v>45</v>
      </c>
      <c r="O28" s="1" t="s">
        <v>45</v>
      </c>
      <c r="P28" s="1" t="s">
        <v>246</v>
      </c>
      <c r="Q28" s="1">
        <v>3.1328</v>
      </c>
      <c r="R28" s="1">
        <v>34.463099999999997</v>
      </c>
      <c r="S28" s="1">
        <v>1.1721999999999999</v>
      </c>
      <c r="T28" s="1" t="s">
        <v>50</v>
      </c>
      <c r="U28" s="1" t="s">
        <v>51</v>
      </c>
      <c r="V28" s="1" t="s">
        <v>52</v>
      </c>
      <c r="W28" s="1" t="s">
        <v>53</v>
      </c>
      <c r="X28" s="1" t="s">
        <v>54</v>
      </c>
      <c r="Y28" s="1" t="s">
        <v>55</v>
      </c>
      <c r="AA28" s="1" t="s">
        <v>56</v>
      </c>
      <c r="AB28" s="1" t="s">
        <v>57</v>
      </c>
      <c r="AC28" s="1">
        <v>2015</v>
      </c>
      <c r="AD28" s="1" t="s">
        <v>247</v>
      </c>
      <c r="AE28" s="1">
        <v>26.828517999999999</v>
      </c>
      <c r="AF28" s="1">
        <v>-175.60748000000001</v>
      </c>
      <c r="AG28" s="1">
        <v>1168.8879999999999</v>
      </c>
      <c r="AH28" s="1">
        <v>1168.8879999999999</v>
      </c>
      <c r="AI28" s="1">
        <v>1168.8879999999999</v>
      </c>
      <c r="AJ28" s="1" t="s">
        <v>59</v>
      </c>
      <c r="AK28" s="1" t="s">
        <v>56</v>
      </c>
      <c r="AL28" s="1" t="s">
        <v>248</v>
      </c>
      <c r="AM28" s="1" t="s">
        <v>249</v>
      </c>
      <c r="AN28" s="1" t="s">
        <v>62</v>
      </c>
      <c r="AO28" s="1" t="s">
        <v>63</v>
      </c>
      <c r="AP28" s="1" t="s">
        <v>64</v>
      </c>
    </row>
    <row r="29" spans="1:42" x14ac:dyDescent="0.3">
      <c r="A29" s="1" t="s">
        <v>125</v>
      </c>
      <c r="B29" s="1" t="s">
        <v>6</v>
      </c>
      <c r="C29" s="1">
        <v>125436</v>
      </c>
      <c r="D29" s="1" t="s">
        <v>43</v>
      </c>
      <c r="E29" s="1" t="s">
        <v>44</v>
      </c>
      <c r="F29" s="1" t="s">
        <v>42</v>
      </c>
      <c r="G29" s="1" t="s">
        <v>125</v>
      </c>
      <c r="H29" s="1" t="s">
        <v>45</v>
      </c>
      <c r="I29" s="1" t="s">
        <v>45</v>
      </c>
      <c r="J29" s="1" t="s">
        <v>47</v>
      </c>
      <c r="K29" s="1" t="s">
        <v>48</v>
      </c>
      <c r="L29" s="1">
        <v>1</v>
      </c>
      <c r="M29" s="1" t="s">
        <v>105</v>
      </c>
      <c r="N29" s="1" t="s">
        <v>45</v>
      </c>
      <c r="O29" s="1" t="s">
        <v>45</v>
      </c>
      <c r="P29" s="1" t="s">
        <v>250</v>
      </c>
      <c r="Q29" s="1">
        <v>3.2866</v>
      </c>
      <c r="R29" s="1">
        <v>34.439500000000002</v>
      </c>
      <c r="S29" s="1">
        <v>1.0734999999999999</v>
      </c>
      <c r="T29" s="1" t="s">
        <v>50</v>
      </c>
      <c r="U29" s="1" t="s">
        <v>51</v>
      </c>
      <c r="V29" s="1" t="s">
        <v>52</v>
      </c>
      <c r="W29" s="1" t="s">
        <v>53</v>
      </c>
      <c r="X29" s="1" t="s">
        <v>54</v>
      </c>
      <c r="Y29" s="1" t="s">
        <v>55</v>
      </c>
      <c r="AA29" s="1" t="s">
        <v>56</v>
      </c>
      <c r="AB29" s="1" t="s">
        <v>57</v>
      </c>
      <c r="AC29" s="1">
        <v>2015</v>
      </c>
      <c r="AD29" s="1" t="s">
        <v>251</v>
      </c>
      <c r="AE29" s="1">
        <v>26.829304</v>
      </c>
      <c r="AF29" s="1">
        <v>-175.60714999999999</v>
      </c>
      <c r="AG29" s="1">
        <v>1131.9469999999999</v>
      </c>
      <c r="AH29" s="1">
        <v>1131.9469999999999</v>
      </c>
      <c r="AI29" s="1">
        <v>1131.9469999999999</v>
      </c>
      <c r="AJ29" s="1" t="s">
        <v>59</v>
      </c>
      <c r="AK29" s="1" t="s">
        <v>56</v>
      </c>
      <c r="AL29" s="1" t="s">
        <v>252</v>
      </c>
      <c r="AM29" s="1" t="s">
        <v>253</v>
      </c>
      <c r="AN29" s="1" t="s">
        <v>62</v>
      </c>
      <c r="AO29" s="1" t="s">
        <v>63</v>
      </c>
      <c r="AP29" s="1" t="s">
        <v>64</v>
      </c>
    </row>
    <row r="30" spans="1:42" x14ac:dyDescent="0.3">
      <c r="A30" s="1" t="s">
        <v>125</v>
      </c>
      <c r="B30" s="1" t="s">
        <v>6</v>
      </c>
      <c r="C30" s="1">
        <v>125436</v>
      </c>
      <c r="D30" s="1" t="s">
        <v>43</v>
      </c>
      <c r="E30" s="1" t="s">
        <v>44</v>
      </c>
      <c r="F30" s="1" t="s">
        <v>42</v>
      </c>
      <c r="G30" s="1" t="s">
        <v>125</v>
      </c>
      <c r="H30" s="1" t="s">
        <v>45</v>
      </c>
      <c r="I30" s="1" t="s">
        <v>46</v>
      </c>
      <c r="J30" s="1" t="s">
        <v>76</v>
      </c>
      <c r="K30" s="1" t="s">
        <v>48</v>
      </c>
      <c r="L30" s="1">
        <v>1</v>
      </c>
      <c r="M30" s="1" t="s">
        <v>105</v>
      </c>
      <c r="N30" s="1" t="s">
        <v>45</v>
      </c>
      <c r="O30" s="1" t="s">
        <v>45</v>
      </c>
      <c r="P30" s="1" t="s">
        <v>149</v>
      </c>
      <c r="Q30" s="1">
        <v>3.32</v>
      </c>
      <c r="R30" s="1">
        <v>34.4283</v>
      </c>
      <c r="S30" s="1">
        <v>1.0285</v>
      </c>
      <c r="T30" s="1" t="s">
        <v>50</v>
      </c>
      <c r="U30" s="1" t="s">
        <v>51</v>
      </c>
      <c r="V30" s="1" t="s">
        <v>52</v>
      </c>
      <c r="W30" s="1" t="s">
        <v>53</v>
      </c>
      <c r="X30" s="1" t="s">
        <v>54</v>
      </c>
      <c r="Y30" s="1" t="s">
        <v>55</v>
      </c>
      <c r="AA30" s="1" t="s">
        <v>56</v>
      </c>
      <c r="AB30" s="1" t="s">
        <v>57</v>
      </c>
      <c r="AC30" s="1">
        <v>2015</v>
      </c>
      <c r="AD30" s="1" t="s">
        <v>254</v>
      </c>
      <c r="AE30" s="1">
        <v>26.829649</v>
      </c>
      <c r="AF30" s="1">
        <v>-175.60669999999999</v>
      </c>
      <c r="AG30" s="1">
        <v>1099</v>
      </c>
      <c r="AH30" s="1">
        <v>1099</v>
      </c>
      <c r="AI30" s="1">
        <v>1099</v>
      </c>
      <c r="AJ30" s="1" t="s">
        <v>59</v>
      </c>
      <c r="AK30" s="1" t="s">
        <v>56</v>
      </c>
      <c r="AL30" s="1" t="s">
        <v>255</v>
      </c>
      <c r="AM30" s="1" t="s">
        <v>256</v>
      </c>
      <c r="AN30" s="1" t="s">
        <v>62</v>
      </c>
      <c r="AO30" s="1" t="s">
        <v>63</v>
      </c>
      <c r="AP30" s="1" t="s">
        <v>64</v>
      </c>
    </row>
    <row r="31" spans="1:42" x14ac:dyDescent="0.3">
      <c r="A31" s="1" t="s">
        <v>125</v>
      </c>
      <c r="B31" s="1" t="s">
        <v>6</v>
      </c>
      <c r="C31" s="1">
        <v>125436</v>
      </c>
      <c r="D31" s="1" t="s">
        <v>43</v>
      </c>
      <c r="E31" s="1" t="s">
        <v>44</v>
      </c>
      <c r="F31" s="1" t="s">
        <v>42</v>
      </c>
      <c r="G31" s="1" t="s">
        <v>125</v>
      </c>
      <c r="H31" s="1" t="s">
        <v>45</v>
      </c>
      <c r="I31" s="1" t="s">
        <v>46</v>
      </c>
      <c r="J31" s="1" t="s">
        <v>257</v>
      </c>
      <c r="K31" s="1" t="s">
        <v>48</v>
      </c>
      <c r="L31" s="1">
        <v>1</v>
      </c>
      <c r="M31" s="1" t="s">
        <v>45</v>
      </c>
      <c r="N31" s="1" t="s">
        <v>45</v>
      </c>
      <c r="O31" s="1" t="s">
        <v>45</v>
      </c>
      <c r="P31" s="1" t="s">
        <v>258</v>
      </c>
      <c r="Q31" s="1">
        <v>1.7614000000000001</v>
      </c>
      <c r="R31" s="1">
        <v>34.639299999999999</v>
      </c>
      <c r="S31" s="1">
        <v>3.0869</v>
      </c>
      <c r="T31" s="1" t="s">
        <v>50</v>
      </c>
      <c r="U31" s="1" t="s">
        <v>51</v>
      </c>
      <c r="V31" s="1" t="s">
        <v>52</v>
      </c>
      <c r="W31" s="1" t="s">
        <v>259</v>
      </c>
      <c r="X31" s="1" t="s">
        <v>260</v>
      </c>
      <c r="AA31" s="1" t="s">
        <v>261</v>
      </c>
      <c r="AB31" s="1" t="s">
        <v>57</v>
      </c>
      <c r="AC31" s="1">
        <v>2015</v>
      </c>
      <c r="AD31" s="1" t="s">
        <v>262</v>
      </c>
      <c r="AE31" s="1">
        <v>27.140501</v>
      </c>
      <c r="AF31" s="1">
        <v>-176.23142999999999</v>
      </c>
      <c r="AG31" s="1">
        <v>2276.48</v>
      </c>
      <c r="AH31" s="1">
        <v>2276.48</v>
      </c>
      <c r="AI31" s="1">
        <v>2276.48</v>
      </c>
      <c r="AJ31" s="1" t="s">
        <v>59</v>
      </c>
      <c r="AK31" s="1" t="s">
        <v>261</v>
      </c>
      <c r="AL31" s="1" t="s">
        <v>263</v>
      </c>
      <c r="AM31" s="1" t="s">
        <v>264</v>
      </c>
      <c r="AN31" s="1" t="s">
        <v>62</v>
      </c>
      <c r="AO31" s="1" t="s">
        <v>63</v>
      </c>
      <c r="AP31" s="1" t="s">
        <v>137</v>
      </c>
    </row>
    <row r="32" spans="1:42" x14ac:dyDescent="0.3">
      <c r="A32" s="1" t="s">
        <v>125</v>
      </c>
      <c r="B32" s="1" t="s">
        <v>6</v>
      </c>
      <c r="C32" s="1">
        <v>125436</v>
      </c>
      <c r="D32" s="1" t="s">
        <v>43</v>
      </c>
      <c r="E32" s="1" t="s">
        <v>44</v>
      </c>
      <c r="F32" s="1" t="s">
        <v>42</v>
      </c>
      <c r="G32" s="1" t="s">
        <v>125</v>
      </c>
      <c r="H32" s="1" t="s">
        <v>45</v>
      </c>
      <c r="I32" s="1" t="s">
        <v>45</v>
      </c>
      <c r="J32" s="1" t="s">
        <v>265</v>
      </c>
      <c r="K32" s="1" t="s">
        <v>48</v>
      </c>
      <c r="L32" s="1">
        <v>1</v>
      </c>
      <c r="M32" s="1" t="s">
        <v>105</v>
      </c>
      <c r="N32" s="1" t="s">
        <v>45</v>
      </c>
      <c r="O32" s="1" t="s">
        <v>45</v>
      </c>
      <c r="P32" s="1" t="s">
        <v>266</v>
      </c>
      <c r="Q32" s="1">
        <v>1.7971999999999999</v>
      </c>
      <c r="R32" s="1">
        <v>34.636000000000003</v>
      </c>
      <c r="S32" s="1">
        <v>2.9895999999999998</v>
      </c>
      <c r="T32" s="1" t="s">
        <v>50</v>
      </c>
      <c r="U32" s="1" t="s">
        <v>51</v>
      </c>
      <c r="V32" s="1" t="s">
        <v>52</v>
      </c>
      <c r="W32" s="1" t="s">
        <v>259</v>
      </c>
      <c r="X32" s="1" t="s">
        <v>260</v>
      </c>
      <c r="AA32" s="1" t="s">
        <v>261</v>
      </c>
      <c r="AB32" s="1" t="s">
        <v>57</v>
      </c>
      <c r="AC32" s="1">
        <v>2015</v>
      </c>
      <c r="AD32" s="1" t="s">
        <v>267</v>
      </c>
      <c r="AE32" s="1">
        <v>27.141839999999998</v>
      </c>
      <c r="AF32" s="1">
        <v>-176.22835000000001</v>
      </c>
      <c r="AG32" s="1">
        <v>2218.6529999999998</v>
      </c>
      <c r="AH32" s="1">
        <v>2218.6529999999998</v>
      </c>
      <c r="AI32" s="1">
        <v>2218.6529999999998</v>
      </c>
      <c r="AJ32" s="1" t="s">
        <v>59</v>
      </c>
      <c r="AK32" s="1" t="s">
        <v>261</v>
      </c>
      <c r="AL32" s="1" t="s">
        <v>268</v>
      </c>
      <c r="AM32" s="1" t="s">
        <v>269</v>
      </c>
      <c r="AN32" s="1" t="s">
        <v>62</v>
      </c>
      <c r="AO32" s="1" t="s">
        <v>63</v>
      </c>
      <c r="AP32" s="1" t="s">
        <v>137</v>
      </c>
    </row>
    <row r="33" spans="1:42" x14ac:dyDescent="0.3">
      <c r="A33" s="1" t="s">
        <v>125</v>
      </c>
      <c r="B33" s="1" t="s">
        <v>6</v>
      </c>
      <c r="C33" s="1">
        <v>125436</v>
      </c>
      <c r="D33" s="1" t="s">
        <v>43</v>
      </c>
      <c r="E33" s="1" t="s">
        <v>44</v>
      </c>
      <c r="F33" s="1" t="s">
        <v>42</v>
      </c>
      <c r="G33" s="1" t="s">
        <v>125</v>
      </c>
      <c r="H33" s="1" t="s">
        <v>45</v>
      </c>
      <c r="I33" s="1" t="s">
        <v>45</v>
      </c>
      <c r="J33" s="1" t="s">
        <v>270</v>
      </c>
      <c r="K33" s="1" t="s">
        <v>48</v>
      </c>
      <c r="L33" s="1">
        <v>1</v>
      </c>
      <c r="M33" s="1" t="s">
        <v>45</v>
      </c>
      <c r="N33" s="1" t="s">
        <v>45</v>
      </c>
      <c r="O33" s="1" t="s">
        <v>45</v>
      </c>
      <c r="P33" s="1" t="s">
        <v>157</v>
      </c>
      <c r="Q33" s="1">
        <v>1.5148999999999999</v>
      </c>
      <c r="R33" s="1">
        <v>34.671300000000002</v>
      </c>
      <c r="S33" s="1">
        <v>3.8919999999999999</v>
      </c>
      <c r="T33" s="1" t="s">
        <v>50</v>
      </c>
      <c r="U33" s="1" t="s">
        <v>51</v>
      </c>
      <c r="V33" s="1" t="s">
        <v>52</v>
      </c>
      <c r="W33" s="1" t="s">
        <v>158</v>
      </c>
      <c r="X33" s="1" t="s">
        <v>159</v>
      </c>
      <c r="AA33" s="1" t="s">
        <v>160</v>
      </c>
      <c r="AB33" s="1" t="s">
        <v>152</v>
      </c>
      <c r="AC33" s="1">
        <v>2015</v>
      </c>
      <c r="AD33" s="1" t="s">
        <v>271</v>
      </c>
      <c r="AE33" s="1">
        <v>27.516912000000001</v>
      </c>
      <c r="AF33" s="1">
        <v>-175.45972</v>
      </c>
      <c r="AG33" s="1">
        <v>2794.1109999999999</v>
      </c>
      <c r="AH33" s="1">
        <v>2794.1109999999999</v>
      </c>
      <c r="AI33" s="1">
        <v>2794.1109999999999</v>
      </c>
      <c r="AJ33" s="1" t="s">
        <v>59</v>
      </c>
      <c r="AK33" s="1" t="s">
        <v>160</v>
      </c>
      <c r="AL33" s="1" t="s">
        <v>272</v>
      </c>
      <c r="AM33" s="1" t="s">
        <v>273</v>
      </c>
      <c r="AN33" s="1" t="s">
        <v>62</v>
      </c>
      <c r="AO33" s="1" t="s">
        <v>164</v>
      </c>
      <c r="AP33" s="1" t="s">
        <v>137</v>
      </c>
    </row>
    <row r="34" spans="1:42" x14ac:dyDescent="0.3">
      <c r="A34" s="1" t="s">
        <v>125</v>
      </c>
      <c r="B34" s="1" t="s">
        <v>6</v>
      </c>
      <c r="C34" s="1">
        <v>125436</v>
      </c>
      <c r="D34" s="1" t="s">
        <v>43</v>
      </c>
      <c r="E34" s="1" t="s">
        <v>44</v>
      </c>
      <c r="F34" s="1" t="s">
        <v>42</v>
      </c>
      <c r="G34" s="1" t="s">
        <v>125</v>
      </c>
      <c r="H34" s="1" t="s">
        <v>45</v>
      </c>
      <c r="I34" s="1" t="s">
        <v>45</v>
      </c>
      <c r="J34" s="1" t="s">
        <v>270</v>
      </c>
      <c r="K34" s="1" t="s">
        <v>48</v>
      </c>
      <c r="L34" s="1">
        <v>1</v>
      </c>
      <c r="M34" s="1" t="s">
        <v>45</v>
      </c>
      <c r="N34" s="1" t="s">
        <v>45</v>
      </c>
      <c r="O34" s="1" t="s">
        <v>45</v>
      </c>
      <c r="P34" s="1" t="s">
        <v>149</v>
      </c>
      <c r="Q34" s="1">
        <v>1.5533999999999999</v>
      </c>
      <c r="R34" s="1">
        <v>34.668399999999998</v>
      </c>
      <c r="S34" s="1">
        <v>3.8327</v>
      </c>
      <c r="T34" s="1" t="s">
        <v>50</v>
      </c>
      <c r="U34" s="1" t="s">
        <v>51</v>
      </c>
      <c r="V34" s="1" t="s">
        <v>52</v>
      </c>
      <c r="W34" s="1" t="s">
        <v>158</v>
      </c>
      <c r="X34" s="1" t="s">
        <v>159</v>
      </c>
      <c r="AA34" s="1" t="s">
        <v>160</v>
      </c>
      <c r="AB34" s="1" t="s">
        <v>152</v>
      </c>
      <c r="AC34" s="1">
        <v>2015</v>
      </c>
      <c r="AD34" s="1" t="s">
        <v>274</v>
      </c>
      <c r="AE34" s="1">
        <v>27.517025</v>
      </c>
      <c r="AF34" s="1">
        <v>-175.46028000000001</v>
      </c>
      <c r="AG34" s="1">
        <v>2783.5039999999999</v>
      </c>
      <c r="AH34" s="1">
        <v>2783.5039999999999</v>
      </c>
      <c r="AI34" s="1">
        <v>2783.5039999999999</v>
      </c>
      <c r="AJ34" s="1" t="s">
        <v>59</v>
      </c>
      <c r="AK34" s="1" t="s">
        <v>160</v>
      </c>
      <c r="AL34" s="1" t="s">
        <v>275</v>
      </c>
      <c r="AM34" s="1" t="s">
        <v>276</v>
      </c>
      <c r="AN34" s="1" t="s">
        <v>62</v>
      </c>
      <c r="AO34" s="1" t="s">
        <v>164</v>
      </c>
      <c r="AP34" s="1" t="s">
        <v>137</v>
      </c>
    </row>
    <row r="35" spans="1:42" x14ac:dyDescent="0.3">
      <c r="A35" s="1" t="s">
        <v>125</v>
      </c>
      <c r="B35" s="1" t="s">
        <v>6</v>
      </c>
      <c r="C35" s="1">
        <v>125436</v>
      </c>
      <c r="D35" s="1" t="s">
        <v>43</v>
      </c>
      <c r="E35" s="1" t="s">
        <v>44</v>
      </c>
      <c r="F35" s="1" t="s">
        <v>42</v>
      </c>
      <c r="G35" s="1" t="s">
        <v>125</v>
      </c>
      <c r="H35" s="1" t="s">
        <v>45</v>
      </c>
      <c r="I35" s="1" t="s">
        <v>45</v>
      </c>
      <c r="J35" s="1" t="s">
        <v>156</v>
      </c>
      <c r="K35" s="1" t="s">
        <v>48</v>
      </c>
      <c r="L35" s="1">
        <v>1</v>
      </c>
      <c r="M35" s="1" t="s">
        <v>45</v>
      </c>
      <c r="N35" s="1" t="s">
        <v>45</v>
      </c>
      <c r="O35" s="1" t="s">
        <v>45</v>
      </c>
      <c r="P35" s="1" t="s">
        <v>157</v>
      </c>
      <c r="Q35" s="1">
        <v>1.5764</v>
      </c>
      <c r="R35" s="1">
        <v>34.664299999999997</v>
      </c>
      <c r="S35" s="1">
        <v>3.5428999999999999</v>
      </c>
      <c r="T35" s="1" t="s">
        <v>50</v>
      </c>
      <c r="U35" s="1" t="s">
        <v>51</v>
      </c>
      <c r="V35" s="1" t="s">
        <v>52</v>
      </c>
      <c r="W35" s="1" t="s">
        <v>158</v>
      </c>
      <c r="X35" s="1" t="s">
        <v>159</v>
      </c>
      <c r="AA35" s="1" t="s">
        <v>160</v>
      </c>
      <c r="AB35" s="1" t="s">
        <v>277</v>
      </c>
      <c r="AC35" s="1">
        <v>2015</v>
      </c>
      <c r="AD35" s="1" t="s">
        <v>278</v>
      </c>
      <c r="AE35" s="1">
        <v>27.518896000000002</v>
      </c>
      <c r="AF35" s="1">
        <v>-175.4614</v>
      </c>
      <c r="AG35" s="1">
        <v>2780.346</v>
      </c>
      <c r="AH35" s="1">
        <v>2780.346</v>
      </c>
      <c r="AI35" s="1">
        <v>2780.346</v>
      </c>
      <c r="AJ35" s="1" t="s">
        <v>59</v>
      </c>
      <c r="AK35" s="1" t="s">
        <v>160</v>
      </c>
      <c r="AL35" s="1" t="s">
        <v>279</v>
      </c>
      <c r="AM35" s="1" t="s">
        <v>280</v>
      </c>
      <c r="AN35" s="1" t="s">
        <v>62</v>
      </c>
      <c r="AO35" s="1" t="s">
        <v>164</v>
      </c>
      <c r="AP35" s="1" t="s">
        <v>137</v>
      </c>
    </row>
    <row r="36" spans="1:42" x14ac:dyDescent="0.3">
      <c r="A36" s="1" t="s">
        <v>125</v>
      </c>
      <c r="B36" s="1" t="s">
        <v>6</v>
      </c>
      <c r="C36" s="1">
        <v>125436</v>
      </c>
      <c r="D36" s="1" t="s">
        <v>43</v>
      </c>
      <c r="E36" s="1" t="s">
        <v>44</v>
      </c>
      <c r="F36" s="1" t="s">
        <v>42</v>
      </c>
      <c r="G36" s="1" t="s">
        <v>125</v>
      </c>
      <c r="H36" s="1" t="s">
        <v>45</v>
      </c>
      <c r="I36" s="1" t="s">
        <v>46</v>
      </c>
      <c r="J36" s="1" t="s">
        <v>281</v>
      </c>
      <c r="K36" s="1" t="s">
        <v>48</v>
      </c>
      <c r="L36" s="1">
        <v>1</v>
      </c>
      <c r="M36" s="1" t="s">
        <v>45</v>
      </c>
      <c r="N36" s="1" t="s">
        <v>45</v>
      </c>
      <c r="O36" s="1" t="s">
        <v>45</v>
      </c>
      <c r="P36" s="1" t="s">
        <v>282</v>
      </c>
      <c r="Q36" s="1">
        <v>1.7815000000000001</v>
      </c>
      <c r="R36" s="1">
        <v>34.6374</v>
      </c>
      <c r="S36" s="1">
        <v>3.0023</v>
      </c>
      <c r="T36" s="1" t="s">
        <v>50</v>
      </c>
      <c r="U36" s="1" t="s">
        <v>51</v>
      </c>
      <c r="V36" s="1" t="s">
        <v>52</v>
      </c>
      <c r="W36" s="1" t="s">
        <v>158</v>
      </c>
      <c r="X36" s="1" t="s">
        <v>283</v>
      </c>
      <c r="AA36" s="1" t="s">
        <v>284</v>
      </c>
      <c r="AB36" s="1" t="s">
        <v>277</v>
      </c>
      <c r="AC36" s="1">
        <v>2015</v>
      </c>
      <c r="AD36" s="1" t="s">
        <v>285</v>
      </c>
      <c r="AE36" s="1">
        <v>27.853798000000001</v>
      </c>
      <c r="AF36" s="1">
        <v>-175.16476</v>
      </c>
      <c r="AG36" s="1">
        <v>2252.2890000000002</v>
      </c>
      <c r="AH36" s="1">
        <v>2252.2890000000002</v>
      </c>
      <c r="AI36" s="1">
        <v>2252.2890000000002</v>
      </c>
      <c r="AJ36" s="1" t="s">
        <v>59</v>
      </c>
      <c r="AK36" s="1" t="s">
        <v>284</v>
      </c>
      <c r="AL36" s="1" t="s">
        <v>286</v>
      </c>
      <c r="AM36" s="1" t="s">
        <v>287</v>
      </c>
      <c r="AN36" s="1" t="s">
        <v>62</v>
      </c>
      <c r="AO36" s="1" t="s">
        <v>63</v>
      </c>
      <c r="AP36" s="1" t="s">
        <v>137</v>
      </c>
    </row>
    <row r="37" spans="1:42" x14ac:dyDescent="0.3">
      <c r="A37" s="1" t="s">
        <v>125</v>
      </c>
      <c r="B37" s="1" t="s">
        <v>6</v>
      </c>
      <c r="C37" s="1">
        <v>125436</v>
      </c>
      <c r="D37" s="1" t="s">
        <v>43</v>
      </c>
      <c r="E37" s="1" t="s">
        <v>44</v>
      </c>
      <c r="F37" s="1" t="s">
        <v>42</v>
      </c>
      <c r="G37" s="1" t="s">
        <v>125</v>
      </c>
      <c r="H37" s="1" t="s">
        <v>45</v>
      </c>
      <c r="I37" s="1" t="s">
        <v>45</v>
      </c>
      <c r="J37" s="1" t="s">
        <v>288</v>
      </c>
      <c r="K37" s="1" t="s">
        <v>48</v>
      </c>
      <c r="L37" s="1">
        <v>1</v>
      </c>
      <c r="M37" s="1" t="s">
        <v>45</v>
      </c>
      <c r="N37" s="1" t="s">
        <v>45</v>
      </c>
      <c r="O37" s="1" t="s">
        <v>45</v>
      </c>
      <c r="P37" s="1" t="s">
        <v>82</v>
      </c>
      <c r="Q37" s="1">
        <v>2.5722999999999998</v>
      </c>
      <c r="R37" s="1">
        <v>34.568399999999997</v>
      </c>
      <c r="S37" s="1">
        <v>2.2366000000000001</v>
      </c>
      <c r="T37" s="1" t="s">
        <v>50</v>
      </c>
      <c r="U37" s="1" t="s">
        <v>51</v>
      </c>
      <c r="V37" s="1" t="s">
        <v>52</v>
      </c>
      <c r="W37" s="1" t="s">
        <v>83</v>
      </c>
      <c r="X37" s="1" t="s">
        <v>84</v>
      </c>
      <c r="AA37" s="1" t="s">
        <v>85</v>
      </c>
      <c r="AB37" s="1" t="s">
        <v>86</v>
      </c>
      <c r="AC37" s="1">
        <v>2015</v>
      </c>
      <c r="AD37" s="1" t="s">
        <v>289</v>
      </c>
      <c r="AE37" s="1">
        <v>25.638538</v>
      </c>
      <c r="AF37" s="1">
        <v>-168.85023000000001</v>
      </c>
      <c r="AG37" s="1">
        <v>1551.92</v>
      </c>
      <c r="AH37" s="1">
        <v>1551.92</v>
      </c>
      <c r="AI37" s="1">
        <v>1551.92</v>
      </c>
      <c r="AJ37" s="1" t="s">
        <v>59</v>
      </c>
      <c r="AK37" s="1" t="s">
        <v>85</v>
      </c>
      <c r="AL37" s="1" t="s">
        <v>290</v>
      </c>
      <c r="AM37" s="1" t="s">
        <v>291</v>
      </c>
      <c r="AN37" s="1" t="s">
        <v>62</v>
      </c>
      <c r="AO37" s="1" t="s">
        <v>90</v>
      </c>
      <c r="AP37" s="1" t="s">
        <v>91</v>
      </c>
    </row>
    <row r="38" spans="1:42" x14ac:dyDescent="0.3">
      <c r="A38" s="1" t="s">
        <v>125</v>
      </c>
      <c r="B38" s="1" t="s">
        <v>6</v>
      </c>
      <c r="C38" s="1">
        <v>125436</v>
      </c>
      <c r="D38" s="1" t="s">
        <v>43</v>
      </c>
      <c r="E38" s="1" t="s">
        <v>44</v>
      </c>
      <c r="F38" s="1" t="s">
        <v>42</v>
      </c>
      <c r="G38" s="1" t="s">
        <v>125</v>
      </c>
      <c r="H38" s="1" t="s">
        <v>45</v>
      </c>
      <c r="I38" s="1" t="s">
        <v>45</v>
      </c>
      <c r="J38" s="1" t="s">
        <v>292</v>
      </c>
      <c r="K38" s="1" t="s">
        <v>48</v>
      </c>
      <c r="L38" s="1">
        <v>1</v>
      </c>
      <c r="M38" s="1" t="s">
        <v>105</v>
      </c>
      <c r="N38" s="1" t="s">
        <v>45</v>
      </c>
      <c r="O38" s="1" t="s">
        <v>45</v>
      </c>
      <c r="P38" s="1" t="s">
        <v>293</v>
      </c>
      <c r="Q38" s="1">
        <v>1.8284</v>
      </c>
      <c r="R38" s="1">
        <v>34.6355</v>
      </c>
      <c r="S38" s="1">
        <v>3.0760999999999998</v>
      </c>
      <c r="T38" s="1" t="s">
        <v>50</v>
      </c>
      <c r="U38" s="1" t="s">
        <v>51</v>
      </c>
      <c r="V38" s="1" t="s">
        <v>52</v>
      </c>
      <c r="W38" s="1" t="s">
        <v>83</v>
      </c>
      <c r="X38" s="1" t="s">
        <v>171</v>
      </c>
      <c r="AA38" s="1" t="s">
        <v>172</v>
      </c>
      <c r="AB38" s="1" t="s">
        <v>183</v>
      </c>
      <c r="AC38" s="1">
        <v>2015</v>
      </c>
      <c r="AD38" s="1" t="s">
        <v>294</v>
      </c>
      <c r="AE38" s="1">
        <v>25.884360999999998</v>
      </c>
      <c r="AF38" s="1">
        <v>-167.77966000000001</v>
      </c>
      <c r="AG38" s="1">
        <v>2019.463</v>
      </c>
      <c r="AH38" s="1">
        <v>2019.463</v>
      </c>
      <c r="AI38" s="1">
        <v>2019.463</v>
      </c>
      <c r="AJ38" s="1" t="s">
        <v>59</v>
      </c>
      <c r="AK38" s="1" t="s">
        <v>172</v>
      </c>
      <c r="AL38" s="1" t="s">
        <v>295</v>
      </c>
      <c r="AM38" s="1" t="s">
        <v>296</v>
      </c>
      <c r="AN38" s="1" t="s">
        <v>62</v>
      </c>
      <c r="AO38" s="1" t="s">
        <v>90</v>
      </c>
      <c r="AP38" s="1" t="s">
        <v>137</v>
      </c>
    </row>
    <row r="39" spans="1:42" x14ac:dyDescent="0.3">
      <c r="A39" s="1" t="s">
        <v>125</v>
      </c>
      <c r="B39" s="1" t="s">
        <v>6</v>
      </c>
      <c r="C39" s="1">
        <v>125436</v>
      </c>
      <c r="D39" s="1" t="s">
        <v>43</v>
      </c>
      <c r="E39" s="1" t="s">
        <v>44</v>
      </c>
      <c r="F39" s="1" t="s">
        <v>42</v>
      </c>
      <c r="G39" s="1" t="s">
        <v>125</v>
      </c>
      <c r="H39" s="1" t="s">
        <v>45</v>
      </c>
      <c r="I39" s="1" t="s">
        <v>46</v>
      </c>
      <c r="J39" s="1" t="s">
        <v>297</v>
      </c>
      <c r="K39" s="1" t="s">
        <v>48</v>
      </c>
      <c r="L39" s="1">
        <v>1</v>
      </c>
      <c r="M39" s="1" t="s">
        <v>45</v>
      </c>
      <c r="N39" s="1" t="s">
        <v>45</v>
      </c>
      <c r="O39" s="1" t="s">
        <v>45</v>
      </c>
      <c r="P39" s="1" t="s">
        <v>298</v>
      </c>
      <c r="Q39" s="1">
        <v>2.9306000000000001</v>
      </c>
      <c r="R39" s="1">
        <v>34.568600000000004</v>
      </c>
      <c r="S39" s="1">
        <v>2.1278000000000001</v>
      </c>
      <c r="T39" s="1" t="s">
        <v>50</v>
      </c>
      <c r="U39" s="1" t="s">
        <v>51</v>
      </c>
      <c r="V39" s="1" t="s">
        <v>52</v>
      </c>
      <c r="W39" s="1" t="s">
        <v>299</v>
      </c>
      <c r="X39" s="1" t="s">
        <v>300</v>
      </c>
      <c r="AA39" s="1" t="s">
        <v>301</v>
      </c>
      <c r="AB39" s="1" t="s">
        <v>302</v>
      </c>
      <c r="AC39" s="1">
        <v>2015</v>
      </c>
      <c r="AD39" s="1" t="s">
        <v>303</v>
      </c>
      <c r="AE39" s="1">
        <v>23.182756000000001</v>
      </c>
      <c r="AF39" s="1">
        <v>-162.45514</v>
      </c>
      <c r="AG39" s="1">
        <v>1511.395</v>
      </c>
      <c r="AH39" s="1">
        <v>1511.395</v>
      </c>
      <c r="AI39" s="1">
        <v>1511.395</v>
      </c>
      <c r="AJ39" s="1" t="s">
        <v>59</v>
      </c>
      <c r="AK39" s="1" t="s">
        <v>301</v>
      </c>
      <c r="AL39" s="1" t="s">
        <v>304</v>
      </c>
      <c r="AM39" s="1" t="s">
        <v>305</v>
      </c>
      <c r="AN39" s="1" t="s">
        <v>62</v>
      </c>
      <c r="AO39" s="1" t="s">
        <v>306</v>
      </c>
      <c r="AP39" s="1" t="s">
        <v>307</v>
      </c>
    </row>
    <row r="40" spans="1:42" x14ac:dyDescent="0.3">
      <c r="A40" s="1" t="s">
        <v>125</v>
      </c>
      <c r="B40" s="1" t="s">
        <v>6</v>
      </c>
      <c r="C40" s="1">
        <v>125436</v>
      </c>
      <c r="D40" s="1" t="s">
        <v>43</v>
      </c>
      <c r="E40" s="1" t="s">
        <v>44</v>
      </c>
      <c r="F40" s="1" t="s">
        <v>42</v>
      </c>
      <c r="G40" s="1" t="s">
        <v>125</v>
      </c>
      <c r="H40" s="1" t="s">
        <v>45</v>
      </c>
      <c r="I40" s="1" t="s">
        <v>45</v>
      </c>
      <c r="J40" s="1" t="s">
        <v>297</v>
      </c>
      <c r="K40" s="1" t="s">
        <v>48</v>
      </c>
      <c r="L40" s="1">
        <v>1</v>
      </c>
      <c r="M40" s="1" t="s">
        <v>45</v>
      </c>
      <c r="N40" s="1" t="s">
        <v>45</v>
      </c>
      <c r="O40" s="1" t="s">
        <v>45</v>
      </c>
      <c r="P40" s="1" t="s">
        <v>308</v>
      </c>
      <c r="Q40" s="1">
        <v>2.3409</v>
      </c>
      <c r="R40" s="1">
        <v>34.6004</v>
      </c>
      <c r="S40" s="1">
        <v>2.5876000000000001</v>
      </c>
      <c r="T40" s="1" t="s">
        <v>50</v>
      </c>
      <c r="U40" s="1" t="s">
        <v>51</v>
      </c>
      <c r="V40" s="1" t="s">
        <v>52</v>
      </c>
      <c r="W40" s="1" t="s">
        <v>299</v>
      </c>
      <c r="X40" s="1" t="s">
        <v>300</v>
      </c>
      <c r="AA40" s="1" t="s">
        <v>301</v>
      </c>
      <c r="AB40" s="1" t="s">
        <v>302</v>
      </c>
      <c r="AC40" s="1">
        <v>2015</v>
      </c>
      <c r="AD40" s="1" t="s">
        <v>309</v>
      </c>
      <c r="AE40" s="1">
        <v>23.182860000000002</v>
      </c>
      <c r="AF40" s="1">
        <v>-162.45510999999999</v>
      </c>
      <c r="AG40" s="1">
        <v>1514.607</v>
      </c>
      <c r="AH40" s="1">
        <v>1514.607</v>
      </c>
      <c r="AI40" s="1">
        <v>1514.607</v>
      </c>
      <c r="AJ40" s="1" t="s">
        <v>59</v>
      </c>
      <c r="AK40" s="1" t="s">
        <v>301</v>
      </c>
      <c r="AL40" s="1" t="s">
        <v>310</v>
      </c>
      <c r="AM40" s="1" t="s">
        <v>311</v>
      </c>
      <c r="AN40" s="1" t="s">
        <v>62</v>
      </c>
      <c r="AO40" s="1" t="s">
        <v>306</v>
      </c>
      <c r="AP40" s="1" t="s">
        <v>307</v>
      </c>
    </row>
    <row r="41" spans="1:42" x14ac:dyDescent="0.3">
      <c r="A41" s="1" t="s">
        <v>125</v>
      </c>
      <c r="B41" s="1" t="s">
        <v>6</v>
      </c>
      <c r="C41" s="1">
        <v>125436</v>
      </c>
      <c r="D41" s="1" t="s">
        <v>43</v>
      </c>
      <c r="E41" s="1" t="s">
        <v>44</v>
      </c>
      <c r="F41" s="1" t="s">
        <v>42</v>
      </c>
      <c r="G41" s="1" t="s">
        <v>125</v>
      </c>
      <c r="H41" s="1" t="s">
        <v>45</v>
      </c>
      <c r="I41" s="1" t="s">
        <v>45</v>
      </c>
      <c r="J41" s="1" t="s">
        <v>312</v>
      </c>
      <c r="K41" s="1" t="s">
        <v>48</v>
      </c>
      <c r="L41" s="1">
        <v>1</v>
      </c>
      <c r="M41" s="1" t="s">
        <v>45</v>
      </c>
      <c r="N41" s="1" t="s">
        <v>128</v>
      </c>
      <c r="O41" s="1" t="s">
        <v>45</v>
      </c>
      <c r="P41" s="1" t="s">
        <v>313</v>
      </c>
      <c r="Q41" s="1">
        <v>3.0114999999999998</v>
      </c>
      <c r="R41" s="1">
        <v>34.547800000000002</v>
      </c>
      <c r="S41" s="1">
        <v>2.0634999999999999</v>
      </c>
      <c r="T41" s="1" t="s">
        <v>50</v>
      </c>
      <c r="U41" s="1" t="s">
        <v>51</v>
      </c>
      <c r="V41" s="1" t="s">
        <v>52</v>
      </c>
      <c r="W41" s="1" t="s">
        <v>314</v>
      </c>
      <c r="X41" s="1" t="s">
        <v>315</v>
      </c>
      <c r="AA41" s="1" t="s">
        <v>316</v>
      </c>
      <c r="AB41" s="1" t="s">
        <v>317</v>
      </c>
      <c r="AC41" s="1">
        <v>2016</v>
      </c>
      <c r="AD41" s="1" t="s">
        <v>318</v>
      </c>
      <c r="AE41" s="1">
        <v>23.944852999999998</v>
      </c>
      <c r="AF41" s="1">
        <v>-166.03806</v>
      </c>
      <c r="AG41" s="1">
        <v>1402.047</v>
      </c>
      <c r="AH41" s="1">
        <v>1402.047</v>
      </c>
      <c r="AI41" s="1">
        <v>1402.047</v>
      </c>
      <c r="AJ41" s="1" t="s">
        <v>111</v>
      </c>
      <c r="AK41" s="1" t="s">
        <v>316</v>
      </c>
      <c r="AL41" s="1" t="s">
        <v>319</v>
      </c>
      <c r="AM41" s="1" t="s">
        <v>320</v>
      </c>
      <c r="AN41" s="1" t="s">
        <v>62</v>
      </c>
      <c r="AO41" s="1" t="s">
        <v>164</v>
      </c>
      <c r="AP41" s="1" t="s">
        <v>99</v>
      </c>
    </row>
    <row r="42" spans="1:42" x14ac:dyDescent="0.3">
      <c r="A42" s="1" t="s">
        <v>125</v>
      </c>
      <c r="B42" s="1" t="s">
        <v>6</v>
      </c>
      <c r="C42" s="1">
        <v>125436</v>
      </c>
      <c r="D42" s="1" t="s">
        <v>43</v>
      </c>
      <c r="E42" s="1" t="s">
        <v>44</v>
      </c>
      <c r="F42" s="1" t="s">
        <v>42</v>
      </c>
      <c r="G42" s="1" t="s">
        <v>125</v>
      </c>
      <c r="H42" s="1" t="s">
        <v>45</v>
      </c>
      <c r="I42" s="1" t="s">
        <v>46</v>
      </c>
      <c r="J42" s="1" t="s">
        <v>312</v>
      </c>
      <c r="K42" s="1" t="s">
        <v>48</v>
      </c>
      <c r="L42" s="1">
        <v>1</v>
      </c>
      <c r="M42" s="1" t="s">
        <v>45</v>
      </c>
      <c r="N42" s="1" t="s">
        <v>128</v>
      </c>
      <c r="O42" s="1" t="s">
        <v>45</v>
      </c>
      <c r="P42" s="1" t="s">
        <v>321</v>
      </c>
      <c r="Q42" s="1">
        <v>3.0872999999999999</v>
      </c>
      <c r="R42" s="1">
        <v>34.545400000000001</v>
      </c>
      <c r="S42" s="1">
        <v>1.9743999999999999</v>
      </c>
      <c r="T42" s="1" t="s">
        <v>50</v>
      </c>
      <c r="U42" s="1" t="s">
        <v>51</v>
      </c>
      <c r="V42" s="1" t="s">
        <v>52</v>
      </c>
      <c r="W42" s="1" t="s">
        <v>314</v>
      </c>
      <c r="X42" s="1" t="s">
        <v>315</v>
      </c>
      <c r="AA42" s="1" t="s">
        <v>316</v>
      </c>
      <c r="AB42" s="1" t="s">
        <v>317</v>
      </c>
      <c r="AC42" s="1">
        <v>2016</v>
      </c>
      <c r="AD42" s="1" t="s">
        <v>322</v>
      </c>
      <c r="AE42" s="1">
        <v>23.945136999999999</v>
      </c>
      <c r="AF42" s="1">
        <v>-166.03926000000001</v>
      </c>
      <c r="AG42" s="1">
        <v>1340.308</v>
      </c>
      <c r="AH42" s="1">
        <v>1340.308</v>
      </c>
      <c r="AI42" s="1">
        <v>1340.308</v>
      </c>
      <c r="AJ42" s="1" t="s">
        <v>111</v>
      </c>
      <c r="AK42" s="1" t="s">
        <v>316</v>
      </c>
      <c r="AL42" s="1" t="s">
        <v>323</v>
      </c>
      <c r="AM42" s="1" t="s">
        <v>324</v>
      </c>
      <c r="AN42" s="1" t="s">
        <v>62</v>
      </c>
      <c r="AO42" s="1" t="s">
        <v>164</v>
      </c>
      <c r="AP42" s="1" t="s">
        <v>99</v>
      </c>
    </row>
    <row r="43" spans="1:42" x14ac:dyDescent="0.3">
      <c r="A43" s="1" t="s">
        <v>125</v>
      </c>
      <c r="B43" s="1" t="s">
        <v>6</v>
      </c>
      <c r="C43" s="1">
        <v>125436</v>
      </c>
      <c r="D43" s="1" t="s">
        <v>43</v>
      </c>
      <c r="E43" s="1" t="s">
        <v>44</v>
      </c>
      <c r="F43" s="1" t="s">
        <v>42</v>
      </c>
      <c r="G43" s="1" t="s">
        <v>125</v>
      </c>
      <c r="H43" s="1" t="s">
        <v>45</v>
      </c>
      <c r="I43" s="1" t="s">
        <v>325</v>
      </c>
      <c r="J43" s="1" t="s">
        <v>326</v>
      </c>
      <c r="K43" s="1" t="s">
        <v>48</v>
      </c>
      <c r="L43" s="1">
        <v>1</v>
      </c>
      <c r="M43" s="1" t="s">
        <v>45</v>
      </c>
      <c r="N43" s="1" t="s">
        <v>128</v>
      </c>
      <c r="O43" s="1" t="s">
        <v>45</v>
      </c>
      <c r="P43" s="1" t="s">
        <v>327</v>
      </c>
      <c r="Q43" s="1">
        <v>2.87</v>
      </c>
      <c r="R43" s="1">
        <v>34.506599999999999</v>
      </c>
      <c r="S43" s="1">
        <v>1.5449999999999999</v>
      </c>
      <c r="T43" s="1" t="s">
        <v>50</v>
      </c>
      <c r="U43" s="1" t="s">
        <v>51</v>
      </c>
      <c r="V43" s="1" t="s">
        <v>52</v>
      </c>
      <c r="W43" s="1" t="s">
        <v>107</v>
      </c>
      <c r="AA43" s="1" t="s">
        <v>108</v>
      </c>
      <c r="AB43" s="1" t="s">
        <v>197</v>
      </c>
      <c r="AC43" s="1">
        <v>2016</v>
      </c>
      <c r="AD43" s="1" t="s">
        <v>328</v>
      </c>
      <c r="AE43" s="1">
        <v>26.992563000000001</v>
      </c>
      <c r="AF43" s="1">
        <v>-176.84569999999999</v>
      </c>
      <c r="AG43" s="1">
        <v>1292.4010000000001</v>
      </c>
      <c r="AH43" s="1">
        <v>1292.4010000000001</v>
      </c>
      <c r="AI43" s="1">
        <v>1292.4010000000001</v>
      </c>
      <c r="AJ43" s="1" t="s">
        <v>111</v>
      </c>
      <c r="AK43" s="1" t="s">
        <v>108</v>
      </c>
      <c r="AL43" s="1" t="s">
        <v>329</v>
      </c>
      <c r="AM43" s="1" t="s">
        <v>330</v>
      </c>
      <c r="AN43" s="1" t="s">
        <v>62</v>
      </c>
      <c r="AO43" s="1" t="s">
        <v>114</v>
      </c>
      <c r="AP43" s="1" t="s">
        <v>115</v>
      </c>
    </row>
    <row r="44" spans="1:42" x14ac:dyDescent="0.3">
      <c r="A44" s="1" t="s">
        <v>125</v>
      </c>
      <c r="B44" s="1" t="s">
        <v>6</v>
      </c>
      <c r="C44" s="1">
        <v>125436</v>
      </c>
      <c r="D44" s="1" t="s">
        <v>43</v>
      </c>
      <c r="E44" s="1" t="s">
        <v>44</v>
      </c>
      <c r="F44" s="1" t="s">
        <v>42</v>
      </c>
      <c r="G44" s="1" t="s">
        <v>125</v>
      </c>
      <c r="H44" s="1" t="s">
        <v>45</v>
      </c>
      <c r="I44" s="1" t="s">
        <v>45</v>
      </c>
      <c r="J44" s="1" t="s">
        <v>104</v>
      </c>
      <c r="K44" s="1" t="s">
        <v>48</v>
      </c>
      <c r="L44" s="1">
        <v>1</v>
      </c>
      <c r="M44" s="1" t="s">
        <v>45</v>
      </c>
      <c r="N44" s="1" t="s">
        <v>128</v>
      </c>
      <c r="O44" s="1" t="s">
        <v>45</v>
      </c>
      <c r="P44" s="1" t="s">
        <v>196</v>
      </c>
      <c r="Q44" s="1">
        <v>4.2698</v>
      </c>
      <c r="R44" s="1">
        <v>34.240900000000003</v>
      </c>
      <c r="S44" s="1">
        <v>1.3183</v>
      </c>
      <c r="T44" s="1" t="s">
        <v>50</v>
      </c>
      <c r="U44" s="1" t="s">
        <v>51</v>
      </c>
      <c r="V44" s="1" t="s">
        <v>52</v>
      </c>
      <c r="W44" s="1" t="s">
        <v>107</v>
      </c>
      <c r="AA44" s="1" t="s">
        <v>108</v>
      </c>
      <c r="AB44" s="1" t="s">
        <v>109</v>
      </c>
      <c r="AC44" s="1">
        <v>2016</v>
      </c>
      <c r="AD44" s="1" t="s">
        <v>331</v>
      </c>
      <c r="AE44" s="1">
        <v>26.997456</v>
      </c>
      <c r="AF44" s="1">
        <v>-176.84369000000001</v>
      </c>
      <c r="AG44" s="1">
        <v>869.28700000000003</v>
      </c>
      <c r="AH44" s="1">
        <v>869.28700000000003</v>
      </c>
      <c r="AI44" s="1">
        <v>869.28700000000003</v>
      </c>
      <c r="AJ44" s="1" t="s">
        <v>111</v>
      </c>
      <c r="AK44" s="1" t="s">
        <v>108</v>
      </c>
      <c r="AL44" s="1" t="s">
        <v>332</v>
      </c>
      <c r="AM44" s="1" t="s">
        <v>333</v>
      </c>
      <c r="AN44" s="1" t="s">
        <v>62</v>
      </c>
      <c r="AO44" s="1" t="s">
        <v>114</v>
      </c>
      <c r="AP44" s="1" t="s">
        <v>115</v>
      </c>
    </row>
    <row r="45" spans="1:42" x14ac:dyDescent="0.3">
      <c r="A45" s="1" t="s">
        <v>125</v>
      </c>
      <c r="B45" s="1" t="s">
        <v>6</v>
      </c>
      <c r="C45" s="1">
        <v>125436</v>
      </c>
      <c r="D45" s="1" t="s">
        <v>43</v>
      </c>
      <c r="E45" s="1" t="s">
        <v>44</v>
      </c>
      <c r="F45" s="1" t="s">
        <v>42</v>
      </c>
      <c r="G45" s="1" t="s">
        <v>125</v>
      </c>
      <c r="H45" s="1" t="s">
        <v>45</v>
      </c>
      <c r="I45" s="1" t="s">
        <v>45</v>
      </c>
      <c r="J45" s="1" t="s">
        <v>104</v>
      </c>
      <c r="K45" s="1" t="s">
        <v>48</v>
      </c>
      <c r="L45" s="1">
        <v>1</v>
      </c>
      <c r="M45" s="1" t="s">
        <v>45</v>
      </c>
      <c r="N45" s="1" t="s">
        <v>128</v>
      </c>
      <c r="O45" s="1" t="s">
        <v>45</v>
      </c>
      <c r="P45" s="1" t="s">
        <v>196</v>
      </c>
      <c r="Q45" s="1">
        <v>4.3808999999999996</v>
      </c>
      <c r="R45" s="1">
        <v>34.221299999999999</v>
      </c>
      <c r="S45" s="1">
        <v>1.4319</v>
      </c>
      <c r="T45" s="1" t="s">
        <v>50</v>
      </c>
      <c r="U45" s="1" t="s">
        <v>51</v>
      </c>
      <c r="V45" s="1" t="s">
        <v>52</v>
      </c>
      <c r="W45" s="1" t="s">
        <v>107</v>
      </c>
      <c r="AA45" s="1" t="s">
        <v>108</v>
      </c>
      <c r="AB45" s="1" t="s">
        <v>109</v>
      </c>
      <c r="AC45" s="1">
        <v>2016</v>
      </c>
      <c r="AD45" s="1" t="s">
        <v>334</v>
      </c>
      <c r="AE45" s="1">
        <v>26.997578000000001</v>
      </c>
      <c r="AF45" s="1">
        <v>-176.84357</v>
      </c>
      <c r="AG45" s="1">
        <v>860.82</v>
      </c>
      <c r="AH45" s="1">
        <v>860.82</v>
      </c>
      <c r="AI45" s="1">
        <v>860.82</v>
      </c>
      <c r="AJ45" s="1" t="s">
        <v>111</v>
      </c>
      <c r="AK45" s="1" t="s">
        <v>108</v>
      </c>
      <c r="AL45" s="1" t="s">
        <v>335</v>
      </c>
      <c r="AM45" s="1" t="s">
        <v>336</v>
      </c>
      <c r="AN45" s="1" t="s">
        <v>62</v>
      </c>
      <c r="AO45" s="1" t="s">
        <v>114</v>
      </c>
      <c r="AP45" s="1" t="s">
        <v>115</v>
      </c>
    </row>
    <row r="46" spans="1:42" x14ac:dyDescent="0.3">
      <c r="A46" s="1" t="s">
        <v>125</v>
      </c>
      <c r="B46" s="1" t="s">
        <v>6</v>
      </c>
      <c r="C46" s="1">
        <v>125436</v>
      </c>
      <c r="D46" s="1" t="s">
        <v>43</v>
      </c>
      <c r="E46" s="1" t="s">
        <v>44</v>
      </c>
      <c r="F46" s="1" t="s">
        <v>42</v>
      </c>
      <c r="G46" s="1" t="s">
        <v>125</v>
      </c>
      <c r="H46" s="1" t="s">
        <v>45</v>
      </c>
      <c r="I46" s="1" t="s">
        <v>45</v>
      </c>
      <c r="J46" s="1" t="s">
        <v>104</v>
      </c>
      <c r="K46" s="1" t="s">
        <v>48</v>
      </c>
      <c r="L46" s="1">
        <v>1</v>
      </c>
      <c r="M46" s="1" t="s">
        <v>45</v>
      </c>
      <c r="N46" s="1" t="s">
        <v>128</v>
      </c>
      <c r="O46" s="1" t="s">
        <v>45</v>
      </c>
      <c r="P46" s="1" t="s">
        <v>196</v>
      </c>
      <c r="Q46" s="1">
        <v>4.5274999999999999</v>
      </c>
      <c r="R46" s="1">
        <v>34.195</v>
      </c>
      <c r="S46" s="1">
        <v>1.5902000000000001</v>
      </c>
      <c r="T46" s="1" t="s">
        <v>50</v>
      </c>
      <c r="U46" s="1" t="s">
        <v>51</v>
      </c>
      <c r="V46" s="1" t="s">
        <v>52</v>
      </c>
      <c r="W46" s="1" t="s">
        <v>107</v>
      </c>
      <c r="AA46" s="1" t="s">
        <v>108</v>
      </c>
      <c r="AB46" s="1" t="s">
        <v>109</v>
      </c>
      <c r="AC46" s="1">
        <v>2016</v>
      </c>
      <c r="AD46" s="1" t="s">
        <v>337</v>
      </c>
      <c r="AE46" s="1">
        <v>26.997807000000002</v>
      </c>
      <c r="AF46" s="1">
        <v>-176.8433</v>
      </c>
      <c r="AG46" s="1">
        <v>848.31399999999996</v>
      </c>
      <c r="AH46" s="1">
        <v>848.31399999999996</v>
      </c>
      <c r="AI46" s="1">
        <v>848.31399999999996</v>
      </c>
      <c r="AJ46" s="1" t="s">
        <v>111</v>
      </c>
      <c r="AK46" s="1" t="s">
        <v>108</v>
      </c>
      <c r="AL46" s="1" t="s">
        <v>338</v>
      </c>
      <c r="AM46" s="1" t="s">
        <v>339</v>
      </c>
      <c r="AN46" s="1" t="s">
        <v>62</v>
      </c>
      <c r="AO46" s="1" t="s">
        <v>114</v>
      </c>
      <c r="AP46" s="1" t="s">
        <v>115</v>
      </c>
    </row>
    <row r="47" spans="1:42" x14ac:dyDescent="0.3">
      <c r="A47" s="1" t="s">
        <v>125</v>
      </c>
      <c r="B47" s="1" t="s">
        <v>6</v>
      </c>
      <c r="C47" s="1">
        <v>125436</v>
      </c>
      <c r="D47" s="1" t="s">
        <v>43</v>
      </c>
      <c r="E47" s="1" t="s">
        <v>44</v>
      </c>
      <c r="F47" s="1" t="s">
        <v>42</v>
      </c>
      <c r="G47" s="1" t="s">
        <v>125</v>
      </c>
      <c r="H47" s="1" t="s">
        <v>45</v>
      </c>
      <c r="I47" s="1" t="s">
        <v>45</v>
      </c>
      <c r="J47" s="1" t="s">
        <v>104</v>
      </c>
      <c r="K47" s="1" t="s">
        <v>48</v>
      </c>
      <c r="L47" s="1">
        <v>1</v>
      </c>
      <c r="M47" s="1" t="s">
        <v>45</v>
      </c>
      <c r="N47" s="1" t="s">
        <v>128</v>
      </c>
      <c r="O47" s="1" t="s">
        <v>45</v>
      </c>
      <c r="P47" s="1" t="s">
        <v>196</v>
      </c>
      <c r="Q47" s="1">
        <v>4.5045000000000002</v>
      </c>
      <c r="R47" s="1">
        <v>34.198900000000002</v>
      </c>
      <c r="S47" s="1">
        <v>1.5502</v>
      </c>
      <c r="T47" s="1" t="s">
        <v>50</v>
      </c>
      <c r="U47" s="1" t="s">
        <v>51</v>
      </c>
      <c r="V47" s="1" t="s">
        <v>52</v>
      </c>
      <c r="W47" s="1" t="s">
        <v>107</v>
      </c>
      <c r="AA47" s="1" t="s">
        <v>108</v>
      </c>
      <c r="AB47" s="1" t="s">
        <v>109</v>
      </c>
      <c r="AC47" s="1">
        <v>2016</v>
      </c>
      <c r="AD47" s="1" t="s">
        <v>340</v>
      </c>
      <c r="AE47" s="1">
        <v>26.997833</v>
      </c>
      <c r="AF47" s="1">
        <v>-176.84325000000001</v>
      </c>
      <c r="AG47" s="1">
        <v>845.11500000000001</v>
      </c>
      <c r="AH47" s="1">
        <v>845.11500000000001</v>
      </c>
      <c r="AI47" s="1">
        <v>845.11500000000001</v>
      </c>
      <c r="AJ47" s="1" t="s">
        <v>111</v>
      </c>
      <c r="AK47" s="1" t="s">
        <v>108</v>
      </c>
      <c r="AL47" s="1" t="s">
        <v>341</v>
      </c>
      <c r="AM47" s="1" t="s">
        <v>342</v>
      </c>
      <c r="AN47" s="1" t="s">
        <v>62</v>
      </c>
      <c r="AO47" s="1" t="s">
        <v>114</v>
      </c>
      <c r="AP47" s="1" t="s">
        <v>115</v>
      </c>
    </row>
    <row r="48" spans="1:42" x14ac:dyDescent="0.3">
      <c r="A48" s="1" t="s">
        <v>125</v>
      </c>
      <c r="B48" s="1" t="s">
        <v>6</v>
      </c>
      <c r="C48" s="1">
        <v>125436</v>
      </c>
      <c r="D48" s="1" t="s">
        <v>43</v>
      </c>
      <c r="E48" s="1" t="s">
        <v>44</v>
      </c>
      <c r="F48" s="1" t="s">
        <v>42</v>
      </c>
      <c r="G48" s="1" t="s">
        <v>125</v>
      </c>
      <c r="H48" s="1" t="s">
        <v>45</v>
      </c>
      <c r="I48" s="1" t="s">
        <v>46</v>
      </c>
      <c r="J48" s="1" t="s">
        <v>104</v>
      </c>
      <c r="K48" s="1" t="s">
        <v>48</v>
      </c>
      <c r="L48" s="1">
        <v>1</v>
      </c>
      <c r="M48" s="1" t="s">
        <v>45</v>
      </c>
      <c r="N48" s="1" t="s">
        <v>128</v>
      </c>
      <c r="O48" s="1" t="s">
        <v>45</v>
      </c>
      <c r="P48" s="1" t="s">
        <v>196</v>
      </c>
      <c r="Q48" s="1">
        <v>4.4489000000000001</v>
      </c>
      <c r="R48" s="1">
        <v>34.209400000000002</v>
      </c>
      <c r="S48" s="1">
        <v>1.5136000000000001</v>
      </c>
      <c r="T48" s="1" t="s">
        <v>50</v>
      </c>
      <c r="U48" s="1" t="s">
        <v>51</v>
      </c>
      <c r="V48" s="1" t="s">
        <v>52</v>
      </c>
      <c r="W48" s="1" t="s">
        <v>107</v>
      </c>
      <c r="AA48" s="1" t="s">
        <v>108</v>
      </c>
      <c r="AB48" s="1" t="s">
        <v>109</v>
      </c>
      <c r="AC48" s="1">
        <v>2016</v>
      </c>
      <c r="AD48" s="1" t="s">
        <v>343</v>
      </c>
      <c r="AE48" s="1">
        <v>26.998052999999999</v>
      </c>
      <c r="AF48" s="1">
        <v>-176.84306000000001</v>
      </c>
      <c r="AG48" s="1">
        <v>840.66200000000003</v>
      </c>
      <c r="AH48" s="1">
        <v>840.66200000000003</v>
      </c>
      <c r="AI48" s="1">
        <v>840.66200000000003</v>
      </c>
      <c r="AJ48" s="1" t="s">
        <v>111</v>
      </c>
      <c r="AK48" s="1" t="s">
        <v>108</v>
      </c>
      <c r="AL48" s="1" t="s">
        <v>344</v>
      </c>
      <c r="AM48" s="1" t="s">
        <v>345</v>
      </c>
      <c r="AN48" s="1" t="s">
        <v>62</v>
      </c>
      <c r="AO48" s="1" t="s">
        <v>114</v>
      </c>
      <c r="AP48" s="1" t="s">
        <v>115</v>
      </c>
    </row>
    <row r="49" spans="1:42" x14ac:dyDescent="0.3">
      <c r="A49" s="1" t="s">
        <v>125</v>
      </c>
      <c r="B49" s="1" t="s">
        <v>6</v>
      </c>
      <c r="C49" s="1">
        <v>125436</v>
      </c>
      <c r="D49" s="1" t="s">
        <v>43</v>
      </c>
      <c r="E49" s="1" t="s">
        <v>44</v>
      </c>
      <c r="F49" s="1" t="s">
        <v>42</v>
      </c>
      <c r="G49" s="1" t="s">
        <v>125</v>
      </c>
      <c r="H49" s="1" t="s">
        <v>45</v>
      </c>
      <c r="I49" s="1" t="s">
        <v>45</v>
      </c>
      <c r="J49" s="1" t="s">
        <v>104</v>
      </c>
      <c r="K49" s="1" t="s">
        <v>48</v>
      </c>
      <c r="L49" s="1">
        <v>1</v>
      </c>
      <c r="M49" s="1" t="s">
        <v>45</v>
      </c>
      <c r="N49" s="1" t="s">
        <v>128</v>
      </c>
      <c r="O49" s="1" t="s">
        <v>45</v>
      </c>
      <c r="P49" s="1" t="s">
        <v>196</v>
      </c>
      <c r="Q49" s="1">
        <v>4.5233999999999996</v>
      </c>
      <c r="R49" s="1">
        <v>34.195599999999999</v>
      </c>
      <c r="S49" s="1">
        <v>1.6061000000000001</v>
      </c>
      <c r="T49" s="1" t="s">
        <v>50</v>
      </c>
      <c r="U49" s="1" t="s">
        <v>51</v>
      </c>
      <c r="V49" s="1" t="s">
        <v>52</v>
      </c>
      <c r="W49" s="1" t="s">
        <v>107</v>
      </c>
      <c r="AA49" s="1" t="s">
        <v>108</v>
      </c>
      <c r="AB49" s="1" t="s">
        <v>109</v>
      </c>
      <c r="AC49" s="1">
        <v>2016</v>
      </c>
      <c r="AD49" s="1" t="s">
        <v>346</v>
      </c>
      <c r="AE49" s="1">
        <v>26.998144</v>
      </c>
      <c r="AF49" s="1">
        <v>-176.84302</v>
      </c>
      <c r="AG49" s="1">
        <v>837.21500000000003</v>
      </c>
      <c r="AH49" s="1">
        <v>837.21500000000003</v>
      </c>
      <c r="AI49" s="1">
        <v>837.21500000000003</v>
      </c>
      <c r="AJ49" s="1" t="s">
        <v>111</v>
      </c>
      <c r="AK49" s="1" t="s">
        <v>108</v>
      </c>
      <c r="AL49" s="1" t="s">
        <v>347</v>
      </c>
      <c r="AM49" s="1" t="s">
        <v>348</v>
      </c>
      <c r="AN49" s="1" t="s">
        <v>62</v>
      </c>
      <c r="AO49" s="1" t="s">
        <v>114</v>
      </c>
      <c r="AP49" s="1" t="s">
        <v>115</v>
      </c>
    </row>
    <row r="50" spans="1:42" x14ac:dyDescent="0.3">
      <c r="A50" s="1" t="s">
        <v>125</v>
      </c>
      <c r="B50" s="1" t="s">
        <v>6</v>
      </c>
      <c r="C50" s="1">
        <v>125436</v>
      </c>
      <c r="D50" s="1" t="s">
        <v>43</v>
      </c>
      <c r="E50" s="1" t="s">
        <v>44</v>
      </c>
      <c r="F50" s="1" t="s">
        <v>42</v>
      </c>
      <c r="G50" s="1" t="s">
        <v>125</v>
      </c>
      <c r="H50" s="1" t="s">
        <v>45</v>
      </c>
      <c r="I50" s="1" t="s">
        <v>45</v>
      </c>
      <c r="J50" s="1" t="s">
        <v>104</v>
      </c>
      <c r="K50" s="1" t="s">
        <v>48</v>
      </c>
      <c r="L50" s="1">
        <v>1</v>
      </c>
      <c r="M50" s="1" t="s">
        <v>45</v>
      </c>
      <c r="N50" s="1" t="s">
        <v>128</v>
      </c>
      <c r="O50" s="1" t="s">
        <v>45</v>
      </c>
      <c r="P50" s="1" t="s">
        <v>196</v>
      </c>
      <c r="Q50" s="1">
        <v>4.5190000000000001</v>
      </c>
      <c r="R50" s="1">
        <v>34.194400000000002</v>
      </c>
      <c r="S50" s="1">
        <v>1.5547</v>
      </c>
      <c r="T50" s="1" t="s">
        <v>50</v>
      </c>
      <c r="U50" s="1" t="s">
        <v>51</v>
      </c>
      <c r="V50" s="1" t="s">
        <v>52</v>
      </c>
      <c r="W50" s="1" t="s">
        <v>107</v>
      </c>
      <c r="AA50" s="1" t="s">
        <v>108</v>
      </c>
      <c r="AB50" s="1" t="s">
        <v>109</v>
      </c>
      <c r="AC50" s="1">
        <v>2016</v>
      </c>
      <c r="AD50" s="1" t="s">
        <v>349</v>
      </c>
      <c r="AE50" s="1">
        <v>26.998207000000001</v>
      </c>
      <c r="AF50" s="1">
        <v>-176.84303</v>
      </c>
      <c r="AG50" s="1">
        <v>835.471</v>
      </c>
      <c r="AH50" s="1">
        <v>835.471</v>
      </c>
      <c r="AI50" s="1">
        <v>835.471</v>
      </c>
      <c r="AJ50" s="1" t="s">
        <v>111</v>
      </c>
      <c r="AK50" s="1" t="s">
        <v>108</v>
      </c>
      <c r="AL50" s="1" t="s">
        <v>350</v>
      </c>
      <c r="AM50" s="1" t="s">
        <v>351</v>
      </c>
      <c r="AN50" s="1" t="s">
        <v>62</v>
      </c>
      <c r="AO50" s="1" t="s">
        <v>114</v>
      </c>
      <c r="AP50" s="1" t="s">
        <v>115</v>
      </c>
    </row>
    <row r="51" spans="1:42" x14ac:dyDescent="0.3">
      <c r="A51" s="1" t="s">
        <v>125</v>
      </c>
      <c r="B51" s="1" t="s">
        <v>6</v>
      </c>
      <c r="C51" s="1">
        <v>125436</v>
      </c>
      <c r="D51" s="1" t="s">
        <v>43</v>
      </c>
      <c r="E51" s="1" t="s">
        <v>44</v>
      </c>
      <c r="F51" s="1" t="s">
        <v>42</v>
      </c>
      <c r="G51" s="1" t="s">
        <v>125</v>
      </c>
      <c r="H51" s="1" t="s">
        <v>45</v>
      </c>
      <c r="I51" s="1" t="s">
        <v>45</v>
      </c>
      <c r="J51" s="1" t="s">
        <v>104</v>
      </c>
      <c r="K51" s="1" t="s">
        <v>48</v>
      </c>
      <c r="L51" s="1">
        <v>1</v>
      </c>
      <c r="M51" s="1" t="s">
        <v>45</v>
      </c>
      <c r="N51" s="1" t="s">
        <v>128</v>
      </c>
      <c r="O51" s="1" t="s">
        <v>45</v>
      </c>
      <c r="P51" s="1" t="s">
        <v>352</v>
      </c>
      <c r="Q51" s="1">
        <v>4.4847999999999999</v>
      </c>
      <c r="R51" s="1">
        <v>34.202599999999997</v>
      </c>
      <c r="S51" s="1">
        <v>1.5238</v>
      </c>
      <c r="T51" s="1" t="s">
        <v>50</v>
      </c>
      <c r="U51" s="1" t="s">
        <v>51</v>
      </c>
      <c r="V51" s="1" t="s">
        <v>52</v>
      </c>
      <c r="W51" s="1" t="s">
        <v>107</v>
      </c>
      <c r="AA51" s="1" t="s">
        <v>108</v>
      </c>
      <c r="AB51" s="1" t="s">
        <v>109</v>
      </c>
      <c r="AC51" s="1">
        <v>2016</v>
      </c>
      <c r="AD51" s="1" t="s">
        <v>353</v>
      </c>
      <c r="AE51" s="1">
        <v>26.998349999999999</v>
      </c>
      <c r="AF51" s="1">
        <v>-176.84298999999999</v>
      </c>
      <c r="AG51" s="1">
        <v>831.40800000000002</v>
      </c>
      <c r="AH51" s="1">
        <v>831.40800000000002</v>
      </c>
      <c r="AI51" s="1">
        <v>831.40800000000002</v>
      </c>
      <c r="AJ51" s="1" t="s">
        <v>111</v>
      </c>
      <c r="AK51" s="1" t="s">
        <v>108</v>
      </c>
      <c r="AL51" s="1" t="s">
        <v>354</v>
      </c>
      <c r="AM51" s="1" t="s">
        <v>355</v>
      </c>
      <c r="AN51" s="1" t="s">
        <v>62</v>
      </c>
      <c r="AO51" s="1" t="s">
        <v>114</v>
      </c>
      <c r="AP51" s="1" t="s">
        <v>115</v>
      </c>
    </row>
    <row r="52" spans="1:42" x14ac:dyDescent="0.3">
      <c r="A52" s="1" t="s">
        <v>125</v>
      </c>
      <c r="B52" s="1" t="s">
        <v>6</v>
      </c>
      <c r="C52" s="1">
        <v>125436</v>
      </c>
      <c r="D52" s="1" t="s">
        <v>43</v>
      </c>
      <c r="E52" s="1" t="s">
        <v>44</v>
      </c>
      <c r="F52" s="1" t="s">
        <v>42</v>
      </c>
      <c r="G52" s="1" t="s">
        <v>125</v>
      </c>
      <c r="H52" s="1" t="s">
        <v>45</v>
      </c>
      <c r="I52" s="1" t="s">
        <v>45</v>
      </c>
      <c r="J52" s="1" t="s">
        <v>104</v>
      </c>
      <c r="K52" s="1" t="s">
        <v>48</v>
      </c>
      <c r="L52" s="1">
        <v>1</v>
      </c>
      <c r="M52" s="1" t="s">
        <v>45</v>
      </c>
      <c r="N52" s="1" t="s">
        <v>128</v>
      </c>
      <c r="O52" s="1" t="s">
        <v>45</v>
      </c>
      <c r="P52" s="1" t="s">
        <v>352</v>
      </c>
      <c r="Q52" s="1">
        <v>4.4912999999999998</v>
      </c>
      <c r="R52" s="1">
        <v>34.201099999999997</v>
      </c>
      <c r="S52" s="1">
        <v>1.5130999999999999</v>
      </c>
      <c r="T52" s="1" t="s">
        <v>50</v>
      </c>
      <c r="U52" s="1" t="s">
        <v>51</v>
      </c>
      <c r="V52" s="1" t="s">
        <v>52</v>
      </c>
      <c r="W52" s="1" t="s">
        <v>107</v>
      </c>
      <c r="AA52" s="1" t="s">
        <v>108</v>
      </c>
      <c r="AB52" s="1" t="s">
        <v>109</v>
      </c>
      <c r="AC52" s="1">
        <v>2016</v>
      </c>
      <c r="AD52" s="1" t="s">
        <v>356</v>
      </c>
      <c r="AE52" s="1">
        <v>26.998486</v>
      </c>
      <c r="AF52" s="1">
        <v>-176.84299999999999</v>
      </c>
      <c r="AG52" s="1">
        <v>821.00900000000001</v>
      </c>
      <c r="AH52" s="1">
        <v>821.00900000000001</v>
      </c>
      <c r="AI52" s="1">
        <v>821.00900000000001</v>
      </c>
      <c r="AJ52" s="1" t="s">
        <v>111</v>
      </c>
      <c r="AK52" s="1" t="s">
        <v>108</v>
      </c>
      <c r="AL52" s="1" t="s">
        <v>357</v>
      </c>
      <c r="AM52" s="1" t="s">
        <v>358</v>
      </c>
      <c r="AN52" s="1" t="s">
        <v>62</v>
      </c>
      <c r="AO52" s="1" t="s">
        <v>114</v>
      </c>
      <c r="AP52" s="1" t="s">
        <v>115</v>
      </c>
    </row>
    <row r="53" spans="1:42" x14ac:dyDescent="0.3">
      <c r="A53" s="1" t="s">
        <v>125</v>
      </c>
      <c r="B53" s="1" t="s">
        <v>6</v>
      </c>
      <c r="C53" s="1">
        <v>125436</v>
      </c>
      <c r="D53" s="1" t="s">
        <v>43</v>
      </c>
      <c r="E53" s="1" t="s">
        <v>44</v>
      </c>
      <c r="F53" s="1" t="s">
        <v>42</v>
      </c>
      <c r="G53" s="1" t="s">
        <v>125</v>
      </c>
      <c r="H53" s="1" t="s">
        <v>45</v>
      </c>
      <c r="I53" s="1" t="s">
        <v>46</v>
      </c>
      <c r="J53" s="1" t="s">
        <v>104</v>
      </c>
      <c r="K53" s="1" t="s">
        <v>48</v>
      </c>
      <c r="L53" s="1">
        <v>2</v>
      </c>
      <c r="M53" s="1" t="s">
        <v>45</v>
      </c>
      <c r="N53" s="1" t="s">
        <v>128</v>
      </c>
      <c r="O53" s="1" t="s">
        <v>45</v>
      </c>
      <c r="P53" s="1" t="s">
        <v>196</v>
      </c>
      <c r="Q53" s="1">
        <v>4.7103000000000002</v>
      </c>
      <c r="R53" s="1">
        <v>34.1631</v>
      </c>
      <c r="S53" s="1">
        <v>1.8514999999999999</v>
      </c>
      <c r="T53" s="1" t="s">
        <v>50</v>
      </c>
      <c r="U53" s="1" t="s">
        <v>51</v>
      </c>
      <c r="V53" s="1" t="s">
        <v>52</v>
      </c>
      <c r="W53" s="1" t="s">
        <v>107</v>
      </c>
      <c r="AA53" s="1" t="s">
        <v>108</v>
      </c>
      <c r="AB53" s="1" t="s">
        <v>109</v>
      </c>
      <c r="AC53" s="1">
        <v>2016</v>
      </c>
      <c r="AD53" s="1" t="s">
        <v>359</v>
      </c>
      <c r="AE53" s="1">
        <v>26.998761999999999</v>
      </c>
      <c r="AF53" s="1">
        <v>-176.84293</v>
      </c>
      <c r="AG53" s="1">
        <v>777.08500000000004</v>
      </c>
      <c r="AH53" s="1">
        <v>777.08500000000004</v>
      </c>
      <c r="AI53" s="1">
        <v>777.08500000000004</v>
      </c>
      <c r="AJ53" s="1" t="s">
        <v>111</v>
      </c>
      <c r="AK53" s="1" t="s">
        <v>108</v>
      </c>
      <c r="AL53" s="1" t="s">
        <v>360</v>
      </c>
      <c r="AM53" s="1" t="s">
        <v>361</v>
      </c>
      <c r="AN53" s="1" t="s">
        <v>62</v>
      </c>
      <c r="AO53" s="1" t="s">
        <v>114</v>
      </c>
      <c r="AP53" s="1" t="s">
        <v>115</v>
      </c>
    </row>
    <row r="54" spans="1:42" x14ac:dyDescent="0.3">
      <c r="A54" s="1" t="s">
        <v>125</v>
      </c>
      <c r="B54" s="1" t="s">
        <v>6</v>
      </c>
      <c r="C54" s="1">
        <v>125436</v>
      </c>
      <c r="D54" s="1" t="s">
        <v>43</v>
      </c>
      <c r="E54" s="1" t="s">
        <v>44</v>
      </c>
      <c r="F54" s="1" t="s">
        <v>42</v>
      </c>
      <c r="G54" s="1" t="s">
        <v>125</v>
      </c>
      <c r="H54" s="1" t="s">
        <v>45</v>
      </c>
      <c r="I54" s="1" t="s">
        <v>45</v>
      </c>
      <c r="J54" s="1" t="s">
        <v>104</v>
      </c>
      <c r="K54" s="1" t="s">
        <v>48</v>
      </c>
      <c r="L54" s="1">
        <v>2</v>
      </c>
      <c r="M54" s="1" t="s">
        <v>45</v>
      </c>
      <c r="N54" s="1" t="s">
        <v>128</v>
      </c>
      <c r="O54" s="1" t="s">
        <v>45</v>
      </c>
      <c r="P54" s="1" t="s">
        <v>196</v>
      </c>
      <c r="Q54" s="1">
        <v>4.7576000000000001</v>
      </c>
      <c r="R54" s="1">
        <v>34.1539</v>
      </c>
      <c r="S54" s="1">
        <v>1.9301999999999999</v>
      </c>
      <c r="T54" s="1" t="s">
        <v>50</v>
      </c>
      <c r="U54" s="1" t="s">
        <v>51</v>
      </c>
      <c r="V54" s="1" t="s">
        <v>52</v>
      </c>
      <c r="W54" s="1" t="s">
        <v>107</v>
      </c>
      <c r="AA54" s="1" t="s">
        <v>108</v>
      </c>
      <c r="AB54" s="1" t="s">
        <v>109</v>
      </c>
      <c r="AC54" s="1">
        <v>2016</v>
      </c>
      <c r="AD54" s="1" t="s">
        <v>362</v>
      </c>
      <c r="AE54" s="1">
        <v>26.999040000000001</v>
      </c>
      <c r="AF54" s="1">
        <v>-176.84293</v>
      </c>
      <c r="AG54" s="1">
        <v>767.06700000000001</v>
      </c>
      <c r="AH54" s="1">
        <v>767.06700000000001</v>
      </c>
      <c r="AI54" s="1">
        <v>767.06700000000001</v>
      </c>
      <c r="AJ54" s="1" t="s">
        <v>111</v>
      </c>
      <c r="AK54" s="1" t="s">
        <v>108</v>
      </c>
      <c r="AL54" s="1" t="s">
        <v>363</v>
      </c>
      <c r="AM54" s="1" t="s">
        <v>364</v>
      </c>
      <c r="AN54" s="1" t="s">
        <v>62</v>
      </c>
      <c r="AO54" s="1" t="s">
        <v>114</v>
      </c>
      <c r="AP54" s="1" t="s">
        <v>115</v>
      </c>
    </row>
    <row r="55" spans="1:42" x14ac:dyDescent="0.3">
      <c r="A55" s="1" t="s">
        <v>365</v>
      </c>
      <c r="B55" s="1" t="s">
        <v>178</v>
      </c>
      <c r="C55" s="1">
        <v>151825</v>
      </c>
      <c r="D55" s="1" t="s">
        <v>43</v>
      </c>
      <c r="E55" s="1" t="s">
        <v>44</v>
      </c>
      <c r="F55" s="1" t="s">
        <v>42</v>
      </c>
      <c r="G55" s="1" t="s">
        <v>125</v>
      </c>
      <c r="H55" s="1" t="s">
        <v>45</v>
      </c>
      <c r="I55" s="1" t="s">
        <v>46</v>
      </c>
      <c r="J55" s="1" t="s">
        <v>47</v>
      </c>
      <c r="K55" s="1" t="s">
        <v>48</v>
      </c>
      <c r="L55" s="1">
        <v>1</v>
      </c>
      <c r="M55" s="1" t="s">
        <v>45</v>
      </c>
      <c r="N55" s="1" t="s">
        <v>45</v>
      </c>
      <c r="O55" s="1" t="s">
        <v>45</v>
      </c>
      <c r="P55" s="1" t="s">
        <v>246</v>
      </c>
      <c r="Q55" s="1">
        <v>3.1991999999999998</v>
      </c>
      <c r="R55" s="1">
        <v>34.4621</v>
      </c>
      <c r="S55" s="1">
        <v>1.1221000000000001</v>
      </c>
      <c r="T55" s="1" t="s">
        <v>50</v>
      </c>
      <c r="U55" s="1" t="s">
        <v>51</v>
      </c>
      <c r="V55" s="1" t="s">
        <v>52</v>
      </c>
      <c r="W55" s="1" t="s">
        <v>53</v>
      </c>
      <c r="X55" s="1" t="s">
        <v>54</v>
      </c>
      <c r="Y55" s="1" t="s">
        <v>55</v>
      </c>
      <c r="AA55" s="1" t="s">
        <v>56</v>
      </c>
      <c r="AB55" s="1" t="s">
        <v>57</v>
      </c>
      <c r="AC55" s="1">
        <v>2015</v>
      </c>
      <c r="AD55" s="1" t="s">
        <v>366</v>
      </c>
      <c r="AE55" s="1">
        <v>26.828700999999999</v>
      </c>
      <c r="AF55" s="1">
        <v>-175.60749999999999</v>
      </c>
      <c r="AG55" s="1">
        <v>1168.9169999999999</v>
      </c>
      <c r="AH55" s="1">
        <v>1168.9169999999999</v>
      </c>
      <c r="AI55" s="1">
        <v>1168.9169999999999</v>
      </c>
      <c r="AJ55" s="1" t="s">
        <v>59</v>
      </c>
      <c r="AK55" s="1" t="s">
        <v>56</v>
      </c>
      <c r="AL55" s="1" t="s">
        <v>367</v>
      </c>
      <c r="AM55" s="1" t="s">
        <v>368</v>
      </c>
      <c r="AN55" s="1" t="s">
        <v>62</v>
      </c>
      <c r="AO55" s="1" t="s">
        <v>63</v>
      </c>
      <c r="AP55" s="1" t="s">
        <v>64</v>
      </c>
    </row>
    <row r="56" spans="1:42" x14ac:dyDescent="0.3">
      <c r="A56" s="1" t="s">
        <v>365</v>
      </c>
      <c r="B56" s="1" t="s">
        <v>178</v>
      </c>
      <c r="C56" s="1">
        <v>151825</v>
      </c>
      <c r="D56" s="1" t="s">
        <v>43</v>
      </c>
      <c r="E56" s="1" t="s">
        <v>44</v>
      </c>
      <c r="F56" s="1" t="s">
        <v>42</v>
      </c>
      <c r="G56" s="1" t="s">
        <v>125</v>
      </c>
      <c r="H56" s="1" t="s">
        <v>45</v>
      </c>
      <c r="I56" s="1" t="s">
        <v>46</v>
      </c>
      <c r="J56" s="1" t="s">
        <v>47</v>
      </c>
      <c r="K56" s="1" t="s">
        <v>48</v>
      </c>
      <c r="L56" s="1">
        <v>1</v>
      </c>
      <c r="M56" s="1" t="s">
        <v>202</v>
      </c>
      <c r="N56" s="1" t="s">
        <v>45</v>
      </c>
      <c r="O56" s="1" t="s">
        <v>45</v>
      </c>
      <c r="P56" s="1" t="s">
        <v>369</v>
      </c>
      <c r="Q56" s="1">
        <v>3.2149999999999999</v>
      </c>
      <c r="R56" s="1">
        <v>34.452100000000002</v>
      </c>
      <c r="S56" s="1">
        <v>1.1129</v>
      </c>
      <c r="T56" s="1" t="s">
        <v>50</v>
      </c>
      <c r="U56" s="1" t="s">
        <v>51</v>
      </c>
      <c r="V56" s="1" t="s">
        <v>52</v>
      </c>
      <c r="W56" s="1" t="s">
        <v>53</v>
      </c>
      <c r="X56" s="1" t="s">
        <v>54</v>
      </c>
      <c r="Y56" s="1" t="s">
        <v>55</v>
      </c>
      <c r="AA56" s="1" t="s">
        <v>56</v>
      </c>
      <c r="AB56" s="1" t="s">
        <v>57</v>
      </c>
      <c r="AC56" s="1">
        <v>2015</v>
      </c>
      <c r="AD56" s="1" t="s">
        <v>370</v>
      </c>
      <c r="AE56" s="1">
        <v>26.828824999999998</v>
      </c>
      <c r="AF56" s="1">
        <v>-175.60740000000001</v>
      </c>
      <c r="AG56" s="1">
        <v>1168.2619999999999</v>
      </c>
      <c r="AH56" s="1">
        <v>1168.2619999999999</v>
      </c>
      <c r="AI56" s="1">
        <v>1168.2619999999999</v>
      </c>
      <c r="AJ56" s="1" t="s">
        <v>59</v>
      </c>
      <c r="AK56" s="1" t="s">
        <v>56</v>
      </c>
      <c r="AL56" s="1" t="s">
        <v>371</v>
      </c>
      <c r="AM56" s="1" t="s">
        <v>372</v>
      </c>
      <c r="AN56" s="1" t="s">
        <v>62</v>
      </c>
      <c r="AO56" s="1" t="s">
        <v>63</v>
      </c>
      <c r="AP56" s="1" t="s">
        <v>64</v>
      </c>
    </row>
    <row r="57" spans="1:42" x14ac:dyDescent="0.3">
      <c r="A57" s="1" t="s">
        <v>365</v>
      </c>
      <c r="B57" s="1" t="s">
        <v>178</v>
      </c>
      <c r="C57" s="1">
        <v>151825</v>
      </c>
      <c r="D57" s="1" t="s">
        <v>43</v>
      </c>
      <c r="E57" s="1" t="s">
        <v>44</v>
      </c>
      <c r="F57" s="1" t="s">
        <v>42</v>
      </c>
      <c r="G57" s="1" t="s">
        <v>125</v>
      </c>
      <c r="H57" s="1" t="s">
        <v>45</v>
      </c>
      <c r="I57" s="1" t="s">
        <v>46</v>
      </c>
      <c r="J57" s="1" t="s">
        <v>373</v>
      </c>
      <c r="K57" s="1" t="s">
        <v>48</v>
      </c>
      <c r="L57" s="1">
        <v>1</v>
      </c>
      <c r="M57" s="1" t="s">
        <v>45</v>
      </c>
      <c r="N57" s="1" t="s">
        <v>45</v>
      </c>
      <c r="O57" s="1" t="s">
        <v>45</v>
      </c>
      <c r="P57" s="1" t="s">
        <v>374</v>
      </c>
      <c r="Q57" s="1">
        <v>2.4098999999999999</v>
      </c>
      <c r="R57" s="1">
        <v>34.573399999999999</v>
      </c>
      <c r="S57" s="1">
        <v>2.1587999999999998</v>
      </c>
      <c r="T57" s="1" t="s">
        <v>50</v>
      </c>
      <c r="U57" s="1" t="s">
        <v>51</v>
      </c>
      <c r="V57" s="1" t="s">
        <v>52</v>
      </c>
      <c r="W57" s="1" t="s">
        <v>130</v>
      </c>
      <c r="X57" s="1" t="s">
        <v>171</v>
      </c>
      <c r="AA57" s="1" t="s">
        <v>375</v>
      </c>
      <c r="AB57" s="1" t="s">
        <v>376</v>
      </c>
      <c r="AC57" s="1">
        <v>2015</v>
      </c>
      <c r="AD57" s="1" t="s">
        <v>377</v>
      </c>
      <c r="AE57" s="1">
        <v>26.201056999999999</v>
      </c>
      <c r="AF57" s="1">
        <v>-173.32445999999999</v>
      </c>
      <c r="AG57" s="1">
        <v>1637.799</v>
      </c>
      <c r="AH57" s="1">
        <v>1637.799</v>
      </c>
      <c r="AI57" s="1">
        <v>1637.799</v>
      </c>
      <c r="AJ57" s="1" t="s">
        <v>59</v>
      </c>
      <c r="AK57" s="1" t="s">
        <v>375</v>
      </c>
      <c r="AL57" s="1" t="s">
        <v>378</v>
      </c>
      <c r="AM57" s="1" t="s">
        <v>379</v>
      </c>
      <c r="AN57" s="1" t="s">
        <v>62</v>
      </c>
      <c r="AO57" s="1" t="s">
        <v>90</v>
      </c>
      <c r="AP57" s="1" t="s">
        <v>137</v>
      </c>
    </row>
    <row r="58" spans="1:42" x14ac:dyDescent="0.3">
      <c r="A58" s="1" t="s">
        <v>365</v>
      </c>
      <c r="B58" s="1" t="s">
        <v>178</v>
      </c>
      <c r="C58" s="1">
        <v>151825</v>
      </c>
      <c r="D58" s="1" t="s">
        <v>43</v>
      </c>
      <c r="E58" s="1" t="s">
        <v>44</v>
      </c>
      <c r="F58" s="1" t="s">
        <v>42</v>
      </c>
      <c r="G58" s="1" t="s">
        <v>125</v>
      </c>
      <c r="H58" s="1" t="s">
        <v>45</v>
      </c>
      <c r="I58" s="1" t="s">
        <v>46</v>
      </c>
      <c r="J58" s="1" t="s">
        <v>380</v>
      </c>
      <c r="K58" s="1" t="s">
        <v>48</v>
      </c>
      <c r="L58" s="1">
        <v>1</v>
      </c>
      <c r="M58" s="1" t="s">
        <v>45</v>
      </c>
      <c r="N58" s="1" t="s">
        <v>45</v>
      </c>
      <c r="O58" s="1" t="s">
        <v>45</v>
      </c>
      <c r="P58" s="1" t="s">
        <v>381</v>
      </c>
      <c r="Q58" s="1">
        <v>2.3416000000000001</v>
      </c>
      <c r="R58" s="1">
        <v>34.5792</v>
      </c>
      <c r="S58" s="1">
        <v>2.2559</v>
      </c>
      <c r="T58" s="1" t="s">
        <v>50</v>
      </c>
      <c r="U58" s="1" t="s">
        <v>51</v>
      </c>
      <c r="V58" s="1" t="s">
        <v>52</v>
      </c>
      <c r="W58" s="1" t="s">
        <v>130</v>
      </c>
      <c r="X58" s="1" t="s">
        <v>171</v>
      </c>
      <c r="AA58" s="1" t="s">
        <v>375</v>
      </c>
      <c r="AB58" s="1" t="s">
        <v>376</v>
      </c>
      <c r="AC58" s="1">
        <v>2015</v>
      </c>
      <c r="AD58" s="1" t="s">
        <v>382</v>
      </c>
      <c r="AE58" s="1">
        <v>26.200935000000001</v>
      </c>
      <c r="AF58" s="1">
        <v>-173.32532</v>
      </c>
      <c r="AG58" s="1">
        <v>1597.614</v>
      </c>
      <c r="AH58" s="1">
        <v>1597.614</v>
      </c>
      <c r="AI58" s="1">
        <v>1597.614</v>
      </c>
      <c r="AJ58" s="1" t="s">
        <v>59</v>
      </c>
      <c r="AK58" s="1" t="s">
        <v>375</v>
      </c>
      <c r="AL58" s="1" t="s">
        <v>383</v>
      </c>
      <c r="AM58" s="1" t="s">
        <v>384</v>
      </c>
      <c r="AN58" s="1" t="s">
        <v>62</v>
      </c>
      <c r="AO58" s="1" t="s">
        <v>90</v>
      </c>
      <c r="AP58" s="1" t="s">
        <v>137</v>
      </c>
    </row>
    <row r="59" spans="1:42" x14ac:dyDescent="0.3">
      <c r="A59" s="1" t="s">
        <v>365</v>
      </c>
      <c r="B59" s="1" t="s">
        <v>178</v>
      </c>
      <c r="C59" s="1">
        <v>151825</v>
      </c>
      <c r="D59" s="1" t="s">
        <v>43</v>
      </c>
      <c r="E59" s="1" t="s">
        <v>44</v>
      </c>
      <c r="F59" s="1" t="s">
        <v>42</v>
      </c>
      <c r="G59" s="1" t="s">
        <v>125</v>
      </c>
      <c r="H59" s="1" t="s">
        <v>45</v>
      </c>
      <c r="I59" s="1" t="s">
        <v>46</v>
      </c>
      <c r="J59" s="1" t="s">
        <v>380</v>
      </c>
      <c r="K59" s="1" t="s">
        <v>48</v>
      </c>
      <c r="L59" s="1">
        <v>1</v>
      </c>
      <c r="M59" s="1" t="s">
        <v>202</v>
      </c>
      <c r="N59" s="1" t="s">
        <v>45</v>
      </c>
      <c r="O59" s="1" t="s">
        <v>45</v>
      </c>
      <c r="P59" s="1" t="s">
        <v>385</v>
      </c>
      <c r="Q59" s="1">
        <v>2.339</v>
      </c>
      <c r="R59" s="1">
        <v>34.5807</v>
      </c>
      <c r="S59" s="1">
        <v>2.2416</v>
      </c>
      <c r="T59" s="1" t="s">
        <v>50</v>
      </c>
      <c r="U59" s="1" t="s">
        <v>51</v>
      </c>
      <c r="V59" s="1" t="s">
        <v>52</v>
      </c>
      <c r="W59" s="1" t="s">
        <v>130</v>
      </c>
      <c r="X59" s="1" t="s">
        <v>171</v>
      </c>
      <c r="AA59" s="1" t="s">
        <v>375</v>
      </c>
      <c r="AB59" s="1" t="s">
        <v>376</v>
      </c>
      <c r="AC59" s="1">
        <v>2015</v>
      </c>
      <c r="AD59" s="1" t="s">
        <v>386</v>
      </c>
      <c r="AE59" s="1">
        <v>26.200990000000001</v>
      </c>
      <c r="AF59" s="1">
        <v>-173.32542000000001</v>
      </c>
      <c r="AG59" s="1">
        <v>1585.4580000000001</v>
      </c>
      <c r="AH59" s="1">
        <v>1585.4580000000001</v>
      </c>
      <c r="AI59" s="1">
        <v>1585.4580000000001</v>
      </c>
      <c r="AJ59" s="1" t="s">
        <v>59</v>
      </c>
      <c r="AK59" s="1" t="s">
        <v>375</v>
      </c>
      <c r="AL59" s="1" t="s">
        <v>387</v>
      </c>
      <c r="AM59" s="1" t="s">
        <v>388</v>
      </c>
      <c r="AN59" s="1" t="s">
        <v>62</v>
      </c>
      <c r="AO59" s="1" t="s">
        <v>90</v>
      </c>
      <c r="AP59" s="1" t="s">
        <v>137</v>
      </c>
    </row>
    <row r="60" spans="1:42" x14ac:dyDescent="0.3">
      <c r="A60" s="1" t="s">
        <v>365</v>
      </c>
      <c r="B60" s="1" t="s">
        <v>178</v>
      </c>
      <c r="C60" s="1">
        <v>151825</v>
      </c>
      <c r="D60" s="1" t="s">
        <v>43</v>
      </c>
      <c r="E60" s="1" t="s">
        <v>44</v>
      </c>
      <c r="F60" s="1" t="s">
        <v>42</v>
      </c>
      <c r="G60" s="1" t="s">
        <v>125</v>
      </c>
      <c r="H60" s="1" t="s">
        <v>45</v>
      </c>
      <c r="I60" s="1" t="s">
        <v>46</v>
      </c>
      <c r="J60" s="1" t="s">
        <v>389</v>
      </c>
      <c r="K60" s="1" t="s">
        <v>48</v>
      </c>
      <c r="L60" s="1">
        <v>1</v>
      </c>
      <c r="M60" s="1" t="s">
        <v>45</v>
      </c>
      <c r="N60" s="1" t="s">
        <v>45</v>
      </c>
      <c r="O60" s="1" t="s">
        <v>45</v>
      </c>
      <c r="P60" s="1" t="s">
        <v>390</v>
      </c>
      <c r="Q60" s="1">
        <v>2.3412999999999999</v>
      </c>
      <c r="R60" s="1">
        <v>34.579300000000003</v>
      </c>
      <c r="S60" s="1">
        <v>2.2269999999999999</v>
      </c>
      <c r="T60" s="1" t="s">
        <v>50</v>
      </c>
      <c r="U60" s="1" t="s">
        <v>51</v>
      </c>
      <c r="V60" s="1" t="s">
        <v>52</v>
      </c>
      <c r="W60" s="1" t="s">
        <v>130</v>
      </c>
      <c r="X60" s="1" t="s">
        <v>171</v>
      </c>
      <c r="AA60" s="1" t="s">
        <v>375</v>
      </c>
      <c r="AB60" s="1" t="s">
        <v>376</v>
      </c>
      <c r="AC60" s="1">
        <v>2015</v>
      </c>
      <c r="AD60" s="1" t="s">
        <v>391</v>
      </c>
      <c r="AE60" s="1">
        <v>26.199860000000001</v>
      </c>
      <c r="AF60" s="1">
        <v>-173.32556</v>
      </c>
      <c r="AG60" s="1">
        <v>1570.893</v>
      </c>
      <c r="AH60" s="1">
        <v>1570.893</v>
      </c>
      <c r="AI60" s="1">
        <v>1570.893</v>
      </c>
      <c r="AJ60" s="1" t="s">
        <v>59</v>
      </c>
      <c r="AK60" s="1" t="s">
        <v>375</v>
      </c>
      <c r="AL60" s="1" t="s">
        <v>392</v>
      </c>
      <c r="AM60" s="1" t="s">
        <v>393</v>
      </c>
      <c r="AN60" s="1" t="s">
        <v>62</v>
      </c>
      <c r="AO60" s="1" t="s">
        <v>90</v>
      </c>
      <c r="AP60" s="1" t="s">
        <v>137</v>
      </c>
    </row>
    <row r="61" spans="1:42" x14ac:dyDescent="0.3">
      <c r="A61" s="1" t="s">
        <v>365</v>
      </c>
      <c r="B61" s="1" t="s">
        <v>178</v>
      </c>
      <c r="C61" s="1">
        <v>151825</v>
      </c>
      <c r="D61" s="1" t="s">
        <v>43</v>
      </c>
      <c r="E61" s="1" t="s">
        <v>44</v>
      </c>
      <c r="F61" s="1" t="s">
        <v>42</v>
      </c>
      <c r="G61" s="1" t="s">
        <v>125</v>
      </c>
      <c r="H61" s="1" t="s">
        <v>45</v>
      </c>
      <c r="I61" s="1" t="s">
        <v>46</v>
      </c>
      <c r="J61" s="1" t="s">
        <v>394</v>
      </c>
      <c r="K61" s="1" t="s">
        <v>48</v>
      </c>
      <c r="L61" s="1">
        <v>1</v>
      </c>
      <c r="M61" s="1" t="s">
        <v>45</v>
      </c>
      <c r="N61" s="1" t="s">
        <v>45</v>
      </c>
      <c r="O61" s="1" t="s">
        <v>45</v>
      </c>
      <c r="P61" s="1" t="s">
        <v>395</v>
      </c>
      <c r="Q61" s="1">
        <v>2.3624999999999998</v>
      </c>
      <c r="R61" s="1">
        <v>34.577199999999998</v>
      </c>
      <c r="S61" s="1">
        <v>2.1995</v>
      </c>
      <c r="T61" s="1" t="s">
        <v>50</v>
      </c>
      <c r="U61" s="1" t="s">
        <v>51</v>
      </c>
      <c r="V61" s="1" t="s">
        <v>52</v>
      </c>
      <c r="W61" s="1" t="s">
        <v>130</v>
      </c>
      <c r="X61" s="1" t="s">
        <v>171</v>
      </c>
      <c r="AA61" s="1" t="s">
        <v>375</v>
      </c>
      <c r="AB61" s="1" t="s">
        <v>396</v>
      </c>
      <c r="AC61" s="1">
        <v>2015</v>
      </c>
      <c r="AD61" s="1" t="s">
        <v>397</v>
      </c>
      <c r="AE61" s="1">
        <v>26.197372000000001</v>
      </c>
      <c r="AF61" s="1">
        <v>-173.32579000000001</v>
      </c>
      <c r="AG61" s="1">
        <v>1522.364</v>
      </c>
      <c r="AH61" s="1">
        <v>1522.364</v>
      </c>
      <c r="AI61" s="1">
        <v>1522.364</v>
      </c>
      <c r="AJ61" s="1" t="s">
        <v>59</v>
      </c>
      <c r="AK61" s="1" t="s">
        <v>375</v>
      </c>
      <c r="AL61" s="1" t="s">
        <v>398</v>
      </c>
      <c r="AM61" s="1" t="s">
        <v>399</v>
      </c>
      <c r="AN61" s="1" t="s">
        <v>62</v>
      </c>
      <c r="AO61" s="1" t="s">
        <v>90</v>
      </c>
      <c r="AP61" s="1" t="s">
        <v>137</v>
      </c>
    </row>
    <row r="62" spans="1:42" x14ac:dyDescent="0.3">
      <c r="A62" s="1" t="s">
        <v>400</v>
      </c>
      <c r="B62" s="1" t="s">
        <v>101</v>
      </c>
      <c r="C62" s="1">
        <v>221388</v>
      </c>
      <c r="D62" s="1" t="s">
        <v>43</v>
      </c>
      <c r="E62" s="1" t="s">
        <v>44</v>
      </c>
      <c r="F62" s="1" t="s">
        <v>42</v>
      </c>
      <c r="G62" s="1" t="s">
        <v>125</v>
      </c>
      <c r="H62" s="1" t="s">
        <v>401</v>
      </c>
      <c r="I62" s="1" t="s">
        <v>45</v>
      </c>
      <c r="J62" s="1" t="s">
        <v>402</v>
      </c>
      <c r="K62" s="1" t="s">
        <v>48</v>
      </c>
      <c r="L62" s="1">
        <v>1</v>
      </c>
      <c r="M62" s="1" t="s">
        <v>119</v>
      </c>
      <c r="N62" s="1" t="s">
        <v>45</v>
      </c>
      <c r="O62" s="1" t="s">
        <v>45</v>
      </c>
      <c r="P62" s="1" t="s">
        <v>282</v>
      </c>
      <c r="Q62" s="1">
        <v>1.8234999999999999</v>
      </c>
      <c r="R62" s="1">
        <v>34.639800000000001</v>
      </c>
      <c r="S62" s="1">
        <v>3.1450999999999998</v>
      </c>
      <c r="T62" s="1" t="s">
        <v>50</v>
      </c>
      <c r="U62" s="1" t="s">
        <v>51</v>
      </c>
      <c r="V62" s="1" t="s">
        <v>52</v>
      </c>
      <c r="W62" s="1" t="s">
        <v>141</v>
      </c>
      <c r="AA62" s="1" t="s">
        <v>142</v>
      </c>
      <c r="AB62" s="1" t="s">
        <v>143</v>
      </c>
      <c r="AC62" s="1">
        <v>2015</v>
      </c>
      <c r="AD62" s="1" t="s">
        <v>403</v>
      </c>
      <c r="AE62" s="1">
        <v>23.224651000000001</v>
      </c>
      <c r="AF62" s="1">
        <v>-163.51661999999999</v>
      </c>
      <c r="AG62" s="1">
        <v>2082.8510000000001</v>
      </c>
      <c r="AH62" s="1">
        <v>2082.8510000000001</v>
      </c>
      <c r="AI62" s="1">
        <v>2082.8510000000001</v>
      </c>
      <c r="AJ62" s="1" t="s">
        <v>59</v>
      </c>
      <c r="AK62" s="1" t="s">
        <v>142</v>
      </c>
      <c r="AL62" s="1" t="s">
        <v>404</v>
      </c>
      <c r="AM62" s="1" t="s">
        <v>405</v>
      </c>
      <c r="AN62" s="1" t="s">
        <v>62</v>
      </c>
      <c r="AO62" s="1" t="s">
        <v>90</v>
      </c>
      <c r="AP62" s="1" t="s">
        <v>137</v>
      </c>
    </row>
    <row r="63" spans="1:42" x14ac:dyDescent="0.3">
      <c r="A63" s="1" t="s">
        <v>400</v>
      </c>
      <c r="B63" s="1" t="s">
        <v>101</v>
      </c>
      <c r="C63" s="1">
        <v>221388</v>
      </c>
      <c r="D63" s="1" t="s">
        <v>43</v>
      </c>
      <c r="E63" s="1" t="s">
        <v>44</v>
      </c>
      <c r="F63" s="1" t="s">
        <v>42</v>
      </c>
      <c r="G63" s="1" t="s">
        <v>125</v>
      </c>
      <c r="H63" s="1" t="s">
        <v>401</v>
      </c>
      <c r="I63" s="1" t="s">
        <v>45</v>
      </c>
      <c r="J63" s="1" t="s">
        <v>406</v>
      </c>
      <c r="K63" s="1" t="s">
        <v>48</v>
      </c>
      <c r="L63" s="1">
        <v>1</v>
      </c>
      <c r="M63" s="1" t="s">
        <v>45</v>
      </c>
      <c r="N63" s="1" t="s">
        <v>45</v>
      </c>
      <c r="O63" s="1" t="s">
        <v>45</v>
      </c>
      <c r="P63" s="1" t="s">
        <v>282</v>
      </c>
      <c r="Q63" s="1">
        <v>2.0369999999999999</v>
      </c>
      <c r="R63" s="1">
        <v>34.624299999999998</v>
      </c>
      <c r="S63" s="1">
        <v>2.7662</v>
      </c>
      <c r="T63" s="1" t="s">
        <v>50</v>
      </c>
      <c r="U63" s="1" t="s">
        <v>51</v>
      </c>
      <c r="V63" s="1" t="s">
        <v>52</v>
      </c>
      <c r="W63" s="1" t="s">
        <v>141</v>
      </c>
      <c r="AA63" s="1" t="s">
        <v>142</v>
      </c>
      <c r="AB63" s="1" t="s">
        <v>407</v>
      </c>
      <c r="AC63" s="1">
        <v>2015</v>
      </c>
      <c r="AD63" s="1" t="s">
        <v>408</v>
      </c>
      <c r="AE63" s="1">
        <v>23.225770000000001</v>
      </c>
      <c r="AF63" s="1">
        <v>-163.51758000000001</v>
      </c>
      <c r="AG63" s="1">
        <v>1981.836</v>
      </c>
      <c r="AH63" s="1">
        <v>1981.836</v>
      </c>
      <c r="AI63" s="1">
        <v>1981.836</v>
      </c>
      <c r="AJ63" s="1" t="s">
        <v>59</v>
      </c>
      <c r="AK63" s="1" t="s">
        <v>142</v>
      </c>
      <c r="AL63" s="1" t="s">
        <v>409</v>
      </c>
      <c r="AM63" s="1" t="s">
        <v>410</v>
      </c>
      <c r="AN63" s="1" t="s">
        <v>62</v>
      </c>
      <c r="AO63" s="1" t="s">
        <v>90</v>
      </c>
      <c r="AP63" s="1" t="s">
        <v>137</v>
      </c>
    </row>
    <row r="64" spans="1:42" x14ac:dyDescent="0.3">
      <c r="A64" s="1" t="s">
        <v>400</v>
      </c>
      <c r="B64" s="1" t="s">
        <v>101</v>
      </c>
      <c r="C64" s="1">
        <v>221388</v>
      </c>
      <c r="D64" s="1" t="s">
        <v>43</v>
      </c>
      <c r="E64" s="1" t="s">
        <v>44</v>
      </c>
      <c r="F64" s="1" t="s">
        <v>42</v>
      </c>
      <c r="G64" s="1" t="s">
        <v>125</v>
      </c>
      <c r="H64" s="1" t="s">
        <v>401</v>
      </c>
      <c r="I64" s="1" t="s">
        <v>46</v>
      </c>
      <c r="J64" s="1" t="s">
        <v>411</v>
      </c>
      <c r="K64" s="1" t="s">
        <v>48</v>
      </c>
      <c r="L64" s="1">
        <v>1</v>
      </c>
      <c r="M64" s="1" t="s">
        <v>105</v>
      </c>
      <c r="N64" s="1" t="s">
        <v>45</v>
      </c>
      <c r="O64" s="1" t="s">
        <v>45</v>
      </c>
      <c r="P64" s="1" t="s">
        <v>149</v>
      </c>
      <c r="Q64" s="1">
        <v>1.7502</v>
      </c>
      <c r="R64" s="1">
        <v>34.646599999999999</v>
      </c>
      <c r="S64" s="1">
        <v>3.246</v>
      </c>
      <c r="T64" s="1" t="s">
        <v>50</v>
      </c>
      <c r="U64" s="1" t="s">
        <v>51</v>
      </c>
      <c r="V64" s="1" t="s">
        <v>52</v>
      </c>
      <c r="W64" s="1" t="s">
        <v>314</v>
      </c>
      <c r="X64" s="1" t="s">
        <v>412</v>
      </c>
      <c r="AA64" s="1" t="s">
        <v>413</v>
      </c>
      <c r="AB64" s="1" t="s">
        <v>414</v>
      </c>
      <c r="AC64" s="1">
        <v>2015</v>
      </c>
      <c r="AD64" s="1" t="s">
        <v>415</v>
      </c>
      <c r="AE64" s="1">
        <v>24.431868000000001</v>
      </c>
      <c r="AF64" s="1">
        <v>-166.09372999999999</v>
      </c>
      <c r="AG64" s="1">
        <v>2377.8209999999999</v>
      </c>
      <c r="AH64" s="1">
        <v>2377.8209999999999</v>
      </c>
      <c r="AI64" s="1">
        <v>2377.8209999999999</v>
      </c>
      <c r="AJ64" s="1" t="s">
        <v>59</v>
      </c>
      <c r="AK64" s="1" t="s">
        <v>413</v>
      </c>
      <c r="AL64" s="1" t="s">
        <v>416</v>
      </c>
      <c r="AM64" s="1" t="s">
        <v>417</v>
      </c>
      <c r="AN64" s="1" t="s">
        <v>62</v>
      </c>
      <c r="AO64" s="1" t="s">
        <v>63</v>
      </c>
      <c r="AP64" s="1" t="s">
        <v>137</v>
      </c>
    </row>
    <row r="65" spans="1:42" x14ac:dyDescent="0.3">
      <c r="A65" s="1" t="s">
        <v>400</v>
      </c>
      <c r="B65" s="1" t="s">
        <v>101</v>
      </c>
      <c r="C65" s="1">
        <v>221388</v>
      </c>
      <c r="D65" s="1" t="s">
        <v>43</v>
      </c>
      <c r="E65" s="1" t="s">
        <v>44</v>
      </c>
      <c r="F65" s="1" t="s">
        <v>42</v>
      </c>
      <c r="G65" s="1" t="s">
        <v>125</v>
      </c>
      <c r="H65" s="1" t="s">
        <v>401</v>
      </c>
      <c r="I65" s="1" t="s">
        <v>45</v>
      </c>
      <c r="J65" s="1" t="s">
        <v>418</v>
      </c>
      <c r="K65" s="1" t="s">
        <v>48</v>
      </c>
      <c r="L65" s="1">
        <v>1</v>
      </c>
      <c r="M65" s="1" t="s">
        <v>202</v>
      </c>
      <c r="N65" s="1" t="s">
        <v>45</v>
      </c>
      <c r="O65" s="1" t="s">
        <v>45</v>
      </c>
      <c r="P65" s="1" t="s">
        <v>149</v>
      </c>
      <c r="Q65" s="1">
        <v>1.9180999999999999</v>
      </c>
      <c r="R65" s="1">
        <v>34.625799999999998</v>
      </c>
      <c r="S65" s="1">
        <v>2.9537</v>
      </c>
      <c r="T65" s="1" t="s">
        <v>50</v>
      </c>
      <c r="U65" s="1" t="s">
        <v>51</v>
      </c>
      <c r="V65" s="1" t="s">
        <v>52</v>
      </c>
      <c r="W65" s="1" t="s">
        <v>221</v>
      </c>
      <c r="X65" s="1" t="s">
        <v>131</v>
      </c>
      <c r="AA65" s="1" t="s">
        <v>222</v>
      </c>
      <c r="AB65" s="1" t="s">
        <v>223</v>
      </c>
      <c r="AC65" s="1">
        <v>2015</v>
      </c>
      <c r="AD65" s="1" t="s">
        <v>419</v>
      </c>
      <c r="AE65" s="1">
        <v>25.081942000000002</v>
      </c>
      <c r="AF65" s="1">
        <v>-172.48929999999999</v>
      </c>
      <c r="AG65" s="1">
        <v>1967.8530000000001</v>
      </c>
      <c r="AH65" s="1">
        <v>1967.8530000000001</v>
      </c>
      <c r="AI65" s="1">
        <v>1967.8530000000001</v>
      </c>
      <c r="AJ65" s="1" t="s">
        <v>59</v>
      </c>
      <c r="AK65" s="1" t="s">
        <v>222</v>
      </c>
      <c r="AL65" s="1" t="s">
        <v>420</v>
      </c>
      <c r="AM65" s="1" t="s">
        <v>421</v>
      </c>
      <c r="AN65" s="1" t="s">
        <v>62</v>
      </c>
      <c r="AO65" s="1" t="s">
        <v>90</v>
      </c>
      <c r="AP65" s="1" t="s">
        <v>137</v>
      </c>
    </row>
    <row r="66" spans="1:42" x14ac:dyDescent="0.3">
      <c r="A66" s="1" t="s">
        <v>400</v>
      </c>
      <c r="B66" s="1" t="s">
        <v>101</v>
      </c>
      <c r="C66" s="1">
        <v>221388</v>
      </c>
      <c r="D66" s="1" t="s">
        <v>43</v>
      </c>
      <c r="E66" s="1" t="s">
        <v>44</v>
      </c>
      <c r="F66" s="1" t="s">
        <v>42</v>
      </c>
      <c r="G66" s="1" t="s">
        <v>125</v>
      </c>
      <c r="H66" s="1" t="s">
        <v>401</v>
      </c>
      <c r="I66" s="1" t="s">
        <v>45</v>
      </c>
      <c r="J66" s="1" t="s">
        <v>418</v>
      </c>
      <c r="K66" s="1" t="s">
        <v>48</v>
      </c>
      <c r="L66" s="1">
        <v>1</v>
      </c>
      <c r="M66" s="1" t="s">
        <v>45</v>
      </c>
      <c r="N66" s="1" t="s">
        <v>45</v>
      </c>
      <c r="O66" s="1" t="s">
        <v>45</v>
      </c>
      <c r="P66" s="1" t="s">
        <v>220</v>
      </c>
      <c r="Q66" s="1">
        <v>1.9098999999999999</v>
      </c>
      <c r="R66" s="1">
        <v>34.626199999999997</v>
      </c>
      <c r="S66" s="1">
        <v>2.9527999999999999</v>
      </c>
      <c r="T66" s="1" t="s">
        <v>50</v>
      </c>
      <c r="U66" s="1" t="s">
        <v>51</v>
      </c>
      <c r="V66" s="1" t="s">
        <v>52</v>
      </c>
      <c r="W66" s="1" t="s">
        <v>221</v>
      </c>
      <c r="X66" s="1" t="s">
        <v>131</v>
      </c>
      <c r="AA66" s="1" t="s">
        <v>222</v>
      </c>
      <c r="AB66" s="1" t="s">
        <v>223</v>
      </c>
      <c r="AC66" s="1">
        <v>2015</v>
      </c>
      <c r="AD66" s="1" t="s">
        <v>422</v>
      </c>
      <c r="AE66" s="1">
        <v>25.081866999999999</v>
      </c>
      <c r="AF66" s="1">
        <v>-172.48936</v>
      </c>
      <c r="AG66" s="1">
        <v>1964.9269999999999</v>
      </c>
      <c r="AH66" s="1">
        <v>1964.9269999999999</v>
      </c>
      <c r="AI66" s="1">
        <v>1964.9269999999999</v>
      </c>
      <c r="AJ66" s="1" t="s">
        <v>59</v>
      </c>
      <c r="AK66" s="1" t="s">
        <v>222</v>
      </c>
      <c r="AL66" s="1" t="s">
        <v>423</v>
      </c>
      <c r="AM66" s="1" t="s">
        <v>424</v>
      </c>
      <c r="AN66" s="1" t="s">
        <v>62</v>
      </c>
      <c r="AO66" s="1" t="s">
        <v>90</v>
      </c>
      <c r="AP66" s="1" t="s">
        <v>137</v>
      </c>
    </row>
    <row r="67" spans="1:42" x14ac:dyDescent="0.3">
      <c r="A67" s="1" t="s">
        <v>400</v>
      </c>
      <c r="B67" s="1" t="s">
        <v>101</v>
      </c>
      <c r="C67" s="1">
        <v>221388</v>
      </c>
      <c r="D67" s="1" t="s">
        <v>43</v>
      </c>
      <c r="E67" s="1" t="s">
        <v>44</v>
      </c>
      <c r="F67" s="1" t="s">
        <v>42</v>
      </c>
      <c r="G67" s="1" t="s">
        <v>125</v>
      </c>
      <c r="H67" s="1" t="s">
        <v>401</v>
      </c>
      <c r="I67" s="1" t="s">
        <v>45</v>
      </c>
      <c r="J67" s="1" t="s">
        <v>418</v>
      </c>
      <c r="K67" s="1" t="s">
        <v>48</v>
      </c>
      <c r="L67" s="1">
        <v>2</v>
      </c>
      <c r="M67" s="1" t="s">
        <v>105</v>
      </c>
      <c r="N67" s="1" t="s">
        <v>45</v>
      </c>
      <c r="O67" s="1" t="s">
        <v>45</v>
      </c>
      <c r="P67" s="1" t="s">
        <v>425</v>
      </c>
      <c r="Q67" s="1">
        <v>1.9101999999999999</v>
      </c>
      <c r="R67" s="1">
        <v>34.627699999999997</v>
      </c>
      <c r="S67" s="1">
        <v>2.9339</v>
      </c>
      <c r="T67" s="1" t="s">
        <v>50</v>
      </c>
      <c r="U67" s="1" t="s">
        <v>51</v>
      </c>
      <c r="V67" s="1" t="s">
        <v>52</v>
      </c>
      <c r="W67" s="1" t="s">
        <v>221</v>
      </c>
      <c r="X67" s="1" t="s">
        <v>131</v>
      </c>
      <c r="AA67" s="1" t="s">
        <v>222</v>
      </c>
      <c r="AB67" s="1" t="s">
        <v>223</v>
      </c>
      <c r="AC67" s="1">
        <v>2015</v>
      </c>
      <c r="AD67" s="1" t="s">
        <v>426</v>
      </c>
      <c r="AE67" s="1">
        <v>25.082077000000002</v>
      </c>
      <c r="AF67" s="1">
        <v>-172.48944</v>
      </c>
      <c r="AG67" s="1">
        <v>1957.175</v>
      </c>
      <c r="AH67" s="1">
        <v>1957.175</v>
      </c>
      <c r="AI67" s="1">
        <v>1957.175</v>
      </c>
      <c r="AJ67" s="1" t="s">
        <v>59</v>
      </c>
      <c r="AK67" s="1" t="s">
        <v>222</v>
      </c>
      <c r="AL67" s="1" t="s">
        <v>427</v>
      </c>
      <c r="AM67" s="1" t="s">
        <v>428</v>
      </c>
      <c r="AN67" s="1" t="s">
        <v>62</v>
      </c>
      <c r="AO67" s="1" t="s">
        <v>90</v>
      </c>
      <c r="AP67" s="1" t="s">
        <v>137</v>
      </c>
    </row>
    <row r="68" spans="1:42" x14ac:dyDescent="0.3">
      <c r="A68" s="1" t="s">
        <v>400</v>
      </c>
      <c r="B68" s="1" t="s">
        <v>101</v>
      </c>
      <c r="C68" s="1">
        <v>221388</v>
      </c>
      <c r="D68" s="1" t="s">
        <v>43</v>
      </c>
      <c r="E68" s="1" t="s">
        <v>44</v>
      </c>
      <c r="F68" s="1" t="s">
        <v>42</v>
      </c>
      <c r="G68" s="1" t="s">
        <v>125</v>
      </c>
      <c r="H68" s="1" t="s">
        <v>401</v>
      </c>
      <c r="I68" s="1" t="s">
        <v>45</v>
      </c>
      <c r="J68" s="1" t="s">
        <v>418</v>
      </c>
      <c r="K68" s="1" t="s">
        <v>48</v>
      </c>
      <c r="L68" s="1">
        <v>1</v>
      </c>
      <c r="M68" s="1" t="s">
        <v>45</v>
      </c>
      <c r="N68" s="1" t="s">
        <v>45</v>
      </c>
      <c r="O68" s="1" t="s">
        <v>45</v>
      </c>
      <c r="P68" s="1" t="s">
        <v>429</v>
      </c>
      <c r="Q68" s="1">
        <v>1.9076</v>
      </c>
      <c r="R68" s="1">
        <v>34.627600000000001</v>
      </c>
      <c r="S68" s="1">
        <v>2.9912000000000001</v>
      </c>
      <c r="T68" s="1" t="s">
        <v>50</v>
      </c>
      <c r="U68" s="1" t="s">
        <v>51</v>
      </c>
      <c r="V68" s="1" t="s">
        <v>52</v>
      </c>
      <c r="W68" s="1" t="s">
        <v>221</v>
      </c>
      <c r="X68" s="1" t="s">
        <v>131</v>
      </c>
      <c r="AA68" s="1" t="s">
        <v>222</v>
      </c>
      <c r="AB68" s="1" t="s">
        <v>223</v>
      </c>
      <c r="AC68" s="1">
        <v>2015</v>
      </c>
      <c r="AD68" s="1" t="s">
        <v>430</v>
      </c>
      <c r="AE68" s="1">
        <v>25.082208999999999</v>
      </c>
      <c r="AF68" s="1">
        <v>-172.48931999999999</v>
      </c>
      <c r="AG68" s="1">
        <v>1953.278</v>
      </c>
      <c r="AH68" s="1">
        <v>1953.278</v>
      </c>
      <c r="AI68" s="1">
        <v>1953.278</v>
      </c>
      <c r="AJ68" s="1" t="s">
        <v>59</v>
      </c>
      <c r="AK68" s="1" t="s">
        <v>222</v>
      </c>
      <c r="AL68" s="1" t="s">
        <v>431</v>
      </c>
      <c r="AM68" s="1" t="s">
        <v>432</v>
      </c>
      <c r="AN68" s="1" t="s">
        <v>62</v>
      </c>
      <c r="AO68" s="1" t="s">
        <v>90</v>
      </c>
      <c r="AP68" s="1" t="s">
        <v>137</v>
      </c>
    </row>
    <row r="69" spans="1:42" x14ac:dyDescent="0.3">
      <c r="A69" s="1" t="s">
        <v>400</v>
      </c>
      <c r="B69" s="1" t="s">
        <v>101</v>
      </c>
      <c r="C69" s="1">
        <v>221388</v>
      </c>
      <c r="D69" s="1" t="s">
        <v>43</v>
      </c>
      <c r="E69" s="1" t="s">
        <v>44</v>
      </c>
      <c r="F69" s="1" t="s">
        <v>42</v>
      </c>
      <c r="G69" s="1" t="s">
        <v>125</v>
      </c>
      <c r="H69" s="1" t="s">
        <v>401</v>
      </c>
      <c r="I69" s="1" t="s">
        <v>46</v>
      </c>
      <c r="J69" s="1" t="s">
        <v>81</v>
      </c>
      <c r="K69" s="1" t="s">
        <v>48</v>
      </c>
      <c r="L69" s="1">
        <v>1</v>
      </c>
      <c r="M69" s="1" t="s">
        <v>45</v>
      </c>
      <c r="N69" s="1" t="s">
        <v>45</v>
      </c>
      <c r="O69" s="1" t="s">
        <v>45</v>
      </c>
      <c r="P69" s="1" t="s">
        <v>94</v>
      </c>
      <c r="Q69" s="1">
        <v>2.7250000000000001</v>
      </c>
      <c r="R69" s="1">
        <v>34.521900000000002</v>
      </c>
      <c r="S69" s="1">
        <v>1.5838000000000001</v>
      </c>
      <c r="T69" s="1" t="s">
        <v>50</v>
      </c>
      <c r="U69" s="1" t="s">
        <v>51</v>
      </c>
      <c r="V69" s="1" t="s">
        <v>52</v>
      </c>
      <c r="W69" s="1" t="s">
        <v>53</v>
      </c>
      <c r="X69" s="1" t="s">
        <v>54</v>
      </c>
      <c r="Y69" s="1" t="s">
        <v>55</v>
      </c>
      <c r="AA69" s="1" t="s">
        <v>56</v>
      </c>
      <c r="AB69" s="1" t="s">
        <v>95</v>
      </c>
      <c r="AC69" s="1">
        <v>2015</v>
      </c>
      <c r="AD69" s="1" t="s">
        <v>433</v>
      </c>
      <c r="AE69" s="1">
        <v>26.822310999999999</v>
      </c>
      <c r="AF69" s="1">
        <v>-175.60668999999999</v>
      </c>
      <c r="AG69" s="1">
        <v>1372.9269999999999</v>
      </c>
      <c r="AH69" s="1">
        <v>1372.9269999999999</v>
      </c>
      <c r="AI69" s="1">
        <v>1372.9269999999999</v>
      </c>
      <c r="AJ69" s="1" t="s">
        <v>59</v>
      </c>
      <c r="AK69" s="1" t="s">
        <v>56</v>
      </c>
      <c r="AL69" s="1" t="s">
        <v>434</v>
      </c>
      <c r="AM69" s="1" t="s">
        <v>435</v>
      </c>
      <c r="AN69" s="1" t="s">
        <v>62</v>
      </c>
      <c r="AO69" s="1" t="s">
        <v>63</v>
      </c>
      <c r="AP69" s="1" t="s">
        <v>99</v>
      </c>
    </row>
    <row r="70" spans="1:42" x14ac:dyDescent="0.3">
      <c r="A70" s="1" t="s">
        <v>400</v>
      </c>
      <c r="B70" s="1" t="s">
        <v>101</v>
      </c>
      <c r="C70" s="1">
        <v>221388</v>
      </c>
      <c r="D70" s="1" t="s">
        <v>43</v>
      </c>
      <c r="E70" s="1" t="s">
        <v>44</v>
      </c>
      <c r="F70" s="1" t="s">
        <v>42</v>
      </c>
      <c r="G70" s="1" t="s">
        <v>125</v>
      </c>
      <c r="H70" s="1" t="s">
        <v>401</v>
      </c>
      <c r="I70" s="1" t="s">
        <v>45</v>
      </c>
      <c r="J70" s="1" t="s">
        <v>436</v>
      </c>
      <c r="K70" s="1" t="s">
        <v>48</v>
      </c>
      <c r="L70" s="1">
        <v>1</v>
      </c>
      <c r="M70" s="1" t="s">
        <v>45</v>
      </c>
      <c r="N70" s="1" t="s">
        <v>45</v>
      </c>
      <c r="O70" s="1" t="s">
        <v>45</v>
      </c>
      <c r="P70" s="1" t="s">
        <v>82</v>
      </c>
      <c r="Q70" s="1">
        <v>2.5758999999999999</v>
      </c>
      <c r="R70" s="1">
        <v>34.566499999999998</v>
      </c>
      <c r="S70" s="1">
        <v>2.1998000000000002</v>
      </c>
      <c r="T70" s="1" t="s">
        <v>50</v>
      </c>
      <c r="U70" s="1" t="s">
        <v>51</v>
      </c>
      <c r="V70" s="1" t="s">
        <v>52</v>
      </c>
      <c r="W70" s="1" t="s">
        <v>83</v>
      </c>
      <c r="X70" s="1" t="s">
        <v>84</v>
      </c>
      <c r="AA70" s="1" t="s">
        <v>85</v>
      </c>
      <c r="AB70" s="1" t="s">
        <v>86</v>
      </c>
      <c r="AC70" s="1">
        <v>2015</v>
      </c>
      <c r="AD70" s="1" t="s">
        <v>437</v>
      </c>
      <c r="AE70" s="1">
        <v>25.63815</v>
      </c>
      <c r="AF70" s="1">
        <v>-168.84996000000001</v>
      </c>
      <c r="AG70" s="1">
        <v>1560.877</v>
      </c>
      <c r="AH70" s="1">
        <v>1560.877</v>
      </c>
      <c r="AI70" s="1">
        <v>1560.877</v>
      </c>
      <c r="AJ70" s="1" t="s">
        <v>59</v>
      </c>
      <c r="AK70" s="1" t="s">
        <v>85</v>
      </c>
      <c r="AL70" s="1" t="s">
        <v>438</v>
      </c>
      <c r="AM70" s="1" t="s">
        <v>439</v>
      </c>
      <c r="AN70" s="1" t="s">
        <v>62</v>
      </c>
      <c r="AO70" s="1" t="s">
        <v>90</v>
      </c>
      <c r="AP70" s="1" t="s">
        <v>91</v>
      </c>
    </row>
    <row r="71" spans="1:42" x14ac:dyDescent="0.3">
      <c r="A71" s="1" t="s">
        <v>400</v>
      </c>
      <c r="B71" s="1" t="s">
        <v>101</v>
      </c>
      <c r="C71" s="1">
        <v>221388</v>
      </c>
      <c r="D71" s="1" t="s">
        <v>43</v>
      </c>
      <c r="E71" s="1" t="s">
        <v>44</v>
      </c>
      <c r="F71" s="1" t="s">
        <v>42</v>
      </c>
      <c r="G71" s="1" t="s">
        <v>125</v>
      </c>
      <c r="H71" s="1" t="s">
        <v>401</v>
      </c>
      <c r="I71" s="1" t="s">
        <v>45</v>
      </c>
      <c r="J71" s="1" t="s">
        <v>440</v>
      </c>
      <c r="K71" s="1" t="s">
        <v>48</v>
      </c>
      <c r="L71" s="1">
        <v>1</v>
      </c>
      <c r="M71" s="1" t="s">
        <v>105</v>
      </c>
      <c r="N71" s="1" t="s">
        <v>45</v>
      </c>
      <c r="O71" s="1" t="s">
        <v>45</v>
      </c>
      <c r="P71" s="1" t="s">
        <v>120</v>
      </c>
      <c r="Q71" s="1">
        <v>2.6375000000000002</v>
      </c>
      <c r="R71" s="1">
        <v>34.561300000000003</v>
      </c>
      <c r="S71" s="1">
        <v>2.1501000000000001</v>
      </c>
      <c r="T71" s="1" t="s">
        <v>50</v>
      </c>
      <c r="U71" s="1" t="s">
        <v>51</v>
      </c>
      <c r="V71" s="1" t="s">
        <v>52</v>
      </c>
      <c r="W71" s="1" t="s">
        <v>83</v>
      </c>
      <c r="X71" s="1" t="s">
        <v>84</v>
      </c>
      <c r="AA71" s="1" t="s">
        <v>85</v>
      </c>
      <c r="AB71" s="1" t="s">
        <v>86</v>
      </c>
      <c r="AC71" s="1">
        <v>2015</v>
      </c>
      <c r="AD71" s="1" t="s">
        <v>441</v>
      </c>
      <c r="AE71" s="1">
        <v>25.642319000000001</v>
      </c>
      <c r="AF71" s="1">
        <v>-168.84898000000001</v>
      </c>
      <c r="AG71" s="1">
        <v>1457.07</v>
      </c>
      <c r="AH71" s="1">
        <v>1457.07</v>
      </c>
      <c r="AI71" s="1">
        <v>1457.07</v>
      </c>
      <c r="AJ71" s="1" t="s">
        <v>59</v>
      </c>
      <c r="AK71" s="1" t="s">
        <v>85</v>
      </c>
      <c r="AL71" s="1" t="s">
        <v>442</v>
      </c>
      <c r="AM71" s="1" t="s">
        <v>443</v>
      </c>
      <c r="AN71" s="1" t="s">
        <v>62</v>
      </c>
      <c r="AO71" s="1" t="s">
        <v>90</v>
      </c>
      <c r="AP71" s="1" t="s">
        <v>91</v>
      </c>
    </row>
    <row r="72" spans="1:42" x14ac:dyDescent="0.3">
      <c r="A72" s="1" t="s">
        <v>400</v>
      </c>
      <c r="B72" s="1" t="s">
        <v>101</v>
      </c>
      <c r="C72" s="1">
        <v>221388</v>
      </c>
      <c r="D72" s="1" t="s">
        <v>43</v>
      </c>
      <c r="E72" s="1" t="s">
        <v>44</v>
      </c>
      <c r="F72" s="1" t="s">
        <v>42</v>
      </c>
      <c r="G72" s="1" t="s">
        <v>125</v>
      </c>
      <c r="H72" s="1" t="s">
        <v>401</v>
      </c>
      <c r="I72" s="1" t="s">
        <v>45</v>
      </c>
      <c r="J72" s="1" t="s">
        <v>444</v>
      </c>
      <c r="K72" s="1" t="s">
        <v>48</v>
      </c>
      <c r="L72" s="1">
        <v>1</v>
      </c>
      <c r="M72" s="1" t="s">
        <v>119</v>
      </c>
      <c r="N72" s="1" t="s">
        <v>45</v>
      </c>
      <c r="O72" s="1" t="s">
        <v>45</v>
      </c>
      <c r="P72" s="1" t="s">
        <v>429</v>
      </c>
      <c r="Q72" s="1">
        <v>1.8339000000000001</v>
      </c>
      <c r="R72" s="1">
        <v>34.634300000000003</v>
      </c>
      <c r="S72" s="1">
        <v>3.0524</v>
      </c>
      <c r="T72" s="1" t="s">
        <v>50</v>
      </c>
      <c r="U72" s="1" t="s">
        <v>51</v>
      </c>
      <c r="V72" s="1" t="s">
        <v>52</v>
      </c>
      <c r="W72" s="1" t="s">
        <v>83</v>
      </c>
      <c r="X72" s="1" t="s">
        <v>171</v>
      </c>
      <c r="AA72" s="1" t="s">
        <v>172</v>
      </c>
      <c r="AB72" s="1" t="s">
        <v>183</v>
      </c>
      <c r="AC72" s="1">
        <v>2015</v>
      </c>
      <c r="AD72" s="1" t="s">
        <v>445</v>
      </c>
      <c r="AE72" s="1">
        <v>25.882121999999999</v>
      </c>
      <c r="AF72" s="1">
        <v>-167.78082000000001</v>
      </c>
      <c r="AG72" s="1">
        <v>2030.3820000000001</v>
      </c>
      <c r="AH72" s="1">
        <v>2030.3820000000001</v>
      </c>
      <c r="AI72" s="1">
        <v>2030.3820000000001</v>
      </c>
      <c r="AJ72" s="1" t="s">
        <v>59</v>
      </c>
      <c r="AK72" s="1" t="s">
        <v>172</v>
      </c>
      <c r="AL72" s="1" t="s">
        <v>446</v>
      </c>
      <c r="AM72" s="1" t="s">
        <v>447</v>
      </c>
      <c r="AN72" s="1" t="s">
        <v>62</v>
      </c>
      <c r="AO72" s="1" t="s">
        <v>90</v>
      </c>
      <c r="AP72" s="1" t="s">
        <v>137</v>
      </c>
    </row>
    <row r="73" spans="1:42" x14ac:dyDescent="0.3">
      <c r="A73" s="1" t="s">
        <v>400</v>
      </c>
      <c r="B73" s="1" t="s">
        <v>101</v>
      </c>
      <c r="C73" s="1">
        <v>221388</v>
      </c>
      <c r="D73" s="1" t="s">
        <v>43</v>
      </c>
      <c r="E73" s="1" t="s">
        <v>44</v>
      </c>
      <c r="F73" s="1" t="s">
        <v>42</v>
      </c>
      <c r="G73" s="1" t="s">
        <v>125</v>
      </c>
      <c r="H73" s="1" t="s">
        <v>401</v>
      </c>
      <c r="I73" s="1" t="s">
        <v>45</v>
      </c>
      <c r="J73" s="1" t="s">
        <v>297</v>
      </c>
      <c r="K73" s="1" t="s">
        <v>48</v>
      </c>
      <c r="L73" s="1">
        <v>1</v>
      </c>
      <c r="M73" s="1" t="s">
        <v>105</v>
      </c>
      <c r="N73" s="1" t="s">
        <v>45</v>
      </c>
      <c r="O73" s="1" t="s">
        <v>45</v>
      </c>
      <c r="P73" s="1" t="s">
        <v>448</v>
      </c>
      <c r="Q73" s="1">
        <v>2.6646000000000001</v>
      </c>
      <c r="R73" s="1">
        <v>34.5794</v>
      </c>
      <c r="S73" s="1">
        <v>2.2911999999999999</v>
      </c>
      <c r="T73" s="1" t="s">
        <v>50</v>
      </c>
      <c r="U73" s="1" t="s">
        <v>51</v>
      </c>
      <c r="V73" s="1" t="s">
        <v>52</v>
      </c>
      <c r="W73" s="1" t="s">
        <v>299</v>
      </c>
      <c r="X73" s="1" t="s">
        <v>300</v>
      </c>
      <c r="AA73" s="1" t="s">
        <v>301</v>
      </c>
      <c r="AB73" s="1" t="s">
        <v>302</v>
      </c>
      <c r="AC73" s="1">
        <v>2015</v>
      </c>
      <c r="AD73" s="1" t="s">
        <v>449</v>
      </c>
      <c r="AE73" s="1">
        <v>23.183031</v>
      </c>
      <c r="AF73" s="1">
        <v>-162.45501999999999</v>
      </c>
      <c r="AG73" s="1">
        <v>1520.5050000000001</v>
      </c>
      <c r="AH73" s="1">
        <v>1520.5050000000001</v>
      </c>
      <c r="AI73" s="1">
        <v>1520.5050000000001</v>
      </c>
      <c r="AJ73" s="1" t="s">
        <v>59</v>
      </c>
      <c r="AK73" s="1" t="s">
        <v>301</v>
      </c>
      <c r="AL73" s="1" t="s">
        <v>450</v>
      </c>
      <c r="AM73" s="1" t="s">
        <v>451</v>
      </c>
      <c r="AN73" s="1" t="s">
        <v>62</v>
      </c>
      <c r="AO73" s="1" t="s">
        <v>306</v>
      </c>
      <c r="AP73" s="1" t="s">
        <v>307</v>
      </c>
    </row>
    <row r="74" spans="1:42" x14ac:dyDescent="0.3">
      <c r="A74" s="1" t="s">
        <v>400</v>
      </c>
      <c r="B74" s="1" t="s">
        <v>101</v>
      </c>
      <c r="C74" s="1">
        <v>221388</v>
      </c>
      <c r="D74" s="1" t="s">
        <v>43</v>
      </c>
      <c r="E74" s="1" t="s">
        <v>44</v>
      </c>
      <c r="F74" s="1" t="s">
        <v>42</v>
      </c>
      <c r="G74" s="1" t="s">
        <v>125</v>
      </c>
      <c r="H74" s="1" t="s">
        <v>401</v>
      </c>
      <c r="I74" s="1" t="s">
        <v>45</v>
      </c>
      <c r="J74" s="1" t="s">
        <v>297</v>
      </c>
      <c r="K74" s="1" t="s">
        <v>48</v>
      </c>
      <c r="L74" s="1">
        <v>1</v>
      </c>
      <c r="M74" s="1" t="s">
        <v>45</v>
      </c>
      <c r="N74" s="1" t="s">
        <v>45</v>
      </c>
      <c r="O74" s="1" t="s">
        <v>45</v>
      </c>
      <c r="P74" s="1" t="s">
        <v>452</v>
      </c>
      <c r="Q74" s="1">
        <v>2.7326000000000001</v>
      </c>
      <c r="R74" s="1">
        <v>34.575899999999997</v>
      </c>
      <c r="S74" s="1">
        <v>2.2475000000000001</v>
      </c>
      <c r="T74" s="1" t="s">
        <v>50</v>
      </c>
      <c r="U74" s="1" t="s">
        <v>51</v>
      </c>
      <c r="V74" s="1" t="s">
        <v>52</v>
      </c>
      <c r="W74" s="1" t="s">
        <v>299</v>
      </c>
      <c r="X74" s="1" t="s">
        <v>300</v>
      </c>
      <c r="AA74" s="1" t="s">
        <v>301</v>
      </c>
      <c r="AB74" s="1" t="s">
        <v>302</v>
      </c>
      <c r="AC74" s="1">
        <v>2015</v>
      </c>
      <c r="AD74" s="1" t="s">
        <v>453</v>
      </c>
      <c r="AE74" s="1">
        <v>23.182928</v>
      </c>
      <c r="AF74" s="1">
        <v>-162.45502999999999</v>
      </c>
      <c r="AG74" s="1">
        <v>1521.0250000000001</v>
      </c>
      <c r="AH74" s="1">
        <v>1521.0250000000001</v>
      </c>
      <c r="AI74" s="1">
        <v>1521.0250000000001</v>
      </c>
      <c r="AJ74" s="1" t="s">
        <v>59</v>
      </c>
      <c r="AK74" s="1" t="s">
        <v>301</v>
      </c>
      <c r="AL74" s="1" t="s">
        <v>454</v>
      </c>
      <c r="AM74" s="1" t="s">
        <v>455</v>
      </c>
      <c r="AN74" s="1" t="s">
        <v>62</v>
      </c>
      <c r="AO74" s="1" t="s">
        <v>306</v>
      </c>
      <c r="AP74" s="1" t="s">
        <v>307</v>
      </c>
    </row>
    <row r="75" spans="1:42" x14ac:dyDescent="0.3">
      <c r="A75" s="1" t="s">
        <v>400</v>
      </c>
      <c r="B75" s="1" t="s">
        <v>101</v>
      </c>
      <c r="C75" s="1">
        <v>221388</v>
      </c>
      <c r="D75" s="1" t="s">
        <v>43</v>
      </c>
      <c r="E75" s="1" t="s">
        <v>44</v>
      </c>
      <c r="F75" s="1" t="s">
        <v>42</v>
      </c>
      <c r="G75" s="1" t="s">
        <v>125</v>
      </c>
      <c r="H75" s="1" t="s">
        <v>401</v>
      </c>
      <c r="I75" s="1" t="s">
        <v>45</v>
      </c>
      <c r="J75" s="1" t="s">
        <v>312</v>
      </c>
      <c r="K75" s="1" t="s">
        <v>48</v>
      </c>
      <c r="L75" s="1">
        <v>1</v>
      </c>
      <c r="M75" s="1" t="s">
        <v>45</v>
      </c>
      <c r="N75" s="1" t="s">
        <v>45</v>
      </c>
      <c r="O75" s="1" t="s">
        <v>45</v>
      </c>
      <c r="P75" s="1" t="s">
        <v>313</v>
      </c>
      <c r="Q75" s="1">
        <v>3.0084</v>
      </c>
      <c r="R75" s="1">
        <v>34.548900000000003</v>
      </c>
      <c r="S75" s="1">
        <v>2.0535999999999999</v>
      </c>
      <c r="T75" s="1" t="s">
        <v>50</v>
      </c>
      <c r="U75" s="1" t="s">
        <v>51</v>
      </c>
      <c r="V75" s="1" t="s">
        <v>52</v>
      </c>
      <c r="W75" s="1" t="s">
        <v>314</v>
      </c>
      <c r="X75" s="1" t="s">
        <v>315</v>
      </c>
      <c r="AA75" s="1" t="s">
        <v>316</v>
      </c>
      <c r="AB75" s="1" t="s">
        <v>317</v>
      </c>
      <c r="AC75" s="1">
        <v>2016</v>
      </c>
      <c r="AD75" s="1" t="s">
        <v>456</v>
      </c>
      <c r="AE75" s="1">
        <v>23.944762999999998</v>
      </c>
      <c r="AF75" s="1">
        <v>-166.03755000000001</v>
      </c>
      <c r="AG75" s="1">
        <v>1402.864</v>
      </c>
      <c r="AH75" s="1">
        <v>1402.864</v>
      </c>
      <c r="AI75" s="1">
        <v>1402.864</v>
      </c>
      <c r="AJ75" s="1" t="s">
        <v>111</v>
      </c>
      <c r="AK75" s="1" t="s">
        <v>316</v>
      </c>
      <c r="AL75" s="1" t="s">
        <v>457</v>
      </c>
      <c r="AM75" s="1" t="s">
        <v>458</v>
      </c>
      <c r="AN75" s="1" t="s">
        <v>62</v>
      </c>
      <c r="AO75" s="1" t="s">
        <v>164</v>
      </c>
      <c r="AP75" s="1" t="s">
        <v>99</v>
      </c>
    </row>
    <row r="76" spans="1:42" x14ac:dyDescent="0.3">
      <c r="A76" s="1" t="s">
        <v>400</v>
      </c>
      <c r="B76" s="1" t="s">
        <v>101</v>
      </c>
      <c r="C76" s="1">
        <v>221388</v>
      </c>
      <c r="D76" s="1" t="s">
        <v>43</v>
      </c>
      <c r="E76" s="1" t="s">
        <v>44</v>
      </c>
      <c r="F76" s="1" t="s">
        <v>42</v>
      </c>
      <c r="G76" s="1" t="s">
        <v>125</v>
      </c>
      <c r="H76" s="1" t="s">
        <v>401</v>
      </c>
      <c r="I76" s="1" t="s">
        <v>45</v>
      </c>
      <c r="J76" s="1" t="s">
        <v>312</v>
      </c>
      <c r="K76" s="1" t="s">
        <v>48</v>
      </c>
      <c r="L76" s="1">
        <v>1</v>
      </c>
      <c r="M76" s="1" t="s">
        <v>119</v>
      </c>
      <c r="N76" s="1" t="s">
        <v>45</v>
      </c>
      <c r="O76" s="1" t="s">
        <v>45</v>
      </c>
      <c r="P76" s="1" t="s">
        <v>313</v>
      </c>
      <c r="Q76" s="1">
        <v>3.0390000000000001</v>
      </c>
      <c r="R76" s="1">
        <v>34.545900000000003</v>
      </c>
      <c r="S76" s="1">
        <v>2.0388999999999999</v>
      </c>
      <c r="T76" s="1" t="s">
        <v>50</v>
      </c>
      <c r="U76" s="1" t="s">
        <v>51</v>
      </c>
      <c r="V76" s="1" t="s">
        <v>52</v>
      </c>
      <c r="W76" s="1" t="s">
        <v>314</v>
      </c>
      <c r="X76" s="1" t="s">
        <v>315</v>
      </c>
      <c r="AA76" s="1" t="s">
        <v>316</v>
      </c>
      <c r="AB76" s="1" t="s">
        <v>317</v>
      </c>
      <c r="AC76" s="1">
        <v>2016</v>
      </c>
      <c r="AD76" s="1" t="s">
        <v>459</v>
      </c>
      <c r="AE76" s="1">
        <v>23.944884999999999</v>
      </c>
      <c r="AF76" s="1">
        <v>-166.0376</v>
      </c>
      <c r="AG76" s="1">
        <v>1407.0170000000001</v>
      </c>
      <c r="AH76" s="1">
        <v>1407.0170000000001</v>
      </c>
      <c r="AI76" s="1">
        <v>1407.0170000000001</v>
      </c>
      <c r="AJ76" s="1" t="s">
        <v>111</v>
      </c>
      <c r="AK76" s="1" t="s">
        <v>316</v>
      </c>
      <c r="AL76" s="1" t="s">
        <v>460</v>
      </c>
      <c r="AM76" s="1" t="s">
        <v>461</v>
      </c>
      <c r="AN76" s="1" t="s">
        <v>62</v>
      </c>
      <c r="AO76" s="1" t="s">
        <v>164</v>
      </c>
      <c r="AP76" s="1" t="s">
        <v>99</v>
      </c>
    </row>
    <row r="77" spans="1:42" x14ac:dyDescent="0.3">
      <c r="A77" s="1" t="s">
        <v>400</v>
      </c>
      <c r="B77" s="1" t="s">
        <v>101</v>
      </c>
      <c r="C77" s="1">
        <v>221388</v>
      </c>
      <c r="D77" s="1" t="s">
        <v>43</v>
      </c>
      <c r="E77" s="1" t="s">
        <v>44</v>
      </c>
      <c r="F77" s="1" t="s">
        <v>42</v>
      </c>
      <c r="G77" s="1" t="s">
        <v>125</v>
      </c>
      <c r="H77" s="1" t="s">
        <v>401</v>
      </c>
      <c r="I77" s="1" t="s">
        <v>45</v>
      </c>
      <c r="J77" s="1" t="s">
        <v>462</v>
      </c>
      <c r="K77" s="1" t="s">
        <v>48</v>
      </c>
      <c r="L77" s="1">
        <v>1</v>
      </c>
      <c r="M77" s="1" t="s">
        <v>45</v>
      </c>
      <c r="N77" s="1" t="s">
        <v>128</v>
      </c>
      <c r="O77" s="1" t="s">
        <v>45</v>
      </c>
      <c r="P77" s="1" t="s">
        <v>463</v>
      </c>
      <c r="Q77" s="1">
        <v>1.6174999999999999</v>
      </c>
      <c r="R77" s="1">
        <v>34.657699999999998</v>
      </c>
      <c r="S77" s="1">
        <v>3.7244000000000002</v>
      </c>
      <c r="T77" s="1" t="s">
        <v>50</v>
      </c>
      <c r="U77" s="1" t="s">
        <v>51</v>
      </c>
      <c r="V77" s="1" t="s">
        <v>52</v>
      </c>
      <c r="W77" s="1" t="s">
        <v>130</v>
      </c>
      <c r="X77" s="1" t="s">
        <v>131</v>
      </c>
      <c r="AA77" s="1" t="s">
        <v>132</v>
      </c>
      <c r="AB77" s="1" t="s">
        <v>133</v>
      </c>
      <c r="AC77" s="1">
        <v>2016</v>
      </c>
      <c r="AD77" s="1" t="s">
        <v>464</v>
      </c>
      <c r="AE77" s="1">
        <v>25.425428</v>
      </c>
      <c r="AF77" s="1">
        <v>-173.54340999999999</v>
      </c>
      <c r="AG77" s="1">
        <v>2333.9259999999999</v>
      </c>
      <c r="AH77" s="1">
        <v>2333.9259999999999</v>
      </c>
      <c r="AI77" s="1">
        <v>2333.9259999999999</v>
      </c>
      <c r="AJ77" s="1" t="s">
        <v>111</v>
      </c>
      <c r="AK77" s="1" t="s">
        <v>132</v>
      </c>
      <c r="AL77" s="1" t="s">
        <v>465</v>
      </c>
      <c r="AM77" s="1" t="s">
        <v>466</v>
      </c>
      <c r="AN77" s="1" t="s">
        <v>62</v>
      </c>
      <c r="AO77" s="1" t="s">
        <v>90</v>
      </c>
      <c r="AP77" s="1" t="s">
        <v>137</v>
      </c>
    </row>
    <row r="78" spans="1:42" x14ac:dyDescent="0.3">
      <c r="A78" s="1" t="s">
        <v>400</v>
      </c>
      <c r="B78" s="1" t="s">
        <v>101</v>
      </c>
      <c r="C78" s="1">
        <v>221388</v>
      </c>
      <c r="D78" s="1" t="s">
        <v>43</v>
      </c>
      <c r="E78" s="1" t="s">
        <v>44</v>
      </c>
      <c r="F78" s="1" t="s">
        <v>42</v>
      </c>
      <c r="G78" s="1" t="s">
        <v>125</v>
      </c>
      <c r="H78" s="1" t="s">
        <v>401</v>
      </c>
      <c r="I78" s="1" t="s">
        <v>45</v>
      </c>
      <c r="J78" s="1" t="s">
        <v>467</v>
      </c>
      <c r="K78" s="1" t="s">
        <v>48</v>
      </c>
      <c r="L78" s="1">
        <v>1</v>
      </c>
      <c r="M78" s="1" t="s">
        <v>45</v>
      </c>
      <c r="N78" s="1" t="s">
        <v>128</v>
      </c>
      <c r="O78" s="1" t="s">
        <v>45</v>
      </c>
      <c r="P78" s="1" t="s">
        <v>468</v>
      </c>
      <c r="Q78" s="1">
        <v>2.2965</v>
      </c>
      <c r="R78" s="1">
        <v>34.591200000000001</v>
      </c>
      <c r="S78" s="1">
        <v>2.5047999999999999</v>
      </c>
      <c r="T78" s="1" t="s">
        <v>50</v>
      </c>
      <c r="U78" s="1" t="s">
        <v>51</v>
      </c>
      <c r="V78" s="1" t="s">
        <v>52</v>
      </c>
      <c r="W78" s="1" t="s">
        <v>469</v>
      </c>
      <c r="X78" s="1" t="s">
        <v>470</v>
      </c>
      <c r="AA78" s="1" t="s">
        <v>471</v>
      </c>
      <c r="AB78" s="1" t="s">
        <v>191</v>
      </c>
      <c r="AC78" s="1">
        <v>2016</v>
      </c>
      <c r="AD78" s="1" t="s">
        <v>472</v>
      </c>
      <c r="AE78" s="1">
        <v>26.644172999999999</v>
      </c>
      <c r="AF78" s="1">
        <v>-175.39748</v>
      </c>
      <c r="AG78" s="1">
        <v>1702.5129999999999</v>
      </c>
      <c r="AH78" s="1">
        <v>1702.5129999999999</v>
      </c>
      <c r="AI78" s="1">
        <v>1702.5129999999999</v>
      </c>
      <c r="AJ78" s="1" t="s">
        <v>111</v>
      </c>
      <c r="AK78" s="1" t="s">
        <v>471</v>
      </c>
      <c r="AL78" s="1" t="s">
        <v>473</v>
      </c>
      <c r="AM78" s="1" t="s">
        <v>474</v>
      </c>
      <c r="AN78" s="1" t="s">
        <v>62</v>
      </c>
      <c r="AO78" s="1" t="s">
        <v>114</v>
      </c>
      <c r="AP78" s="1" t="s">
        <v>115</v>
      </c>
    </row>
    <row r="79" spans="1:42" x14ac:dyDescent="0.3">
      <c r="A79" s="1" t="s">
        <v>400</v>
      </c>
      <c r="B79" s="1" t="s">
        <v>101</v>
      </c>
      <c r="C79" s="1">
        <v>221388</v>
      </c>
      <c r="D79" s="1" t="s">
        <v>43</v>
      </c>
      <c r="E79" s="1" t="s">
        <v>44</v>
      </c>
      <c r="F79" s="1" t="s">
        <v>42</v>
      </c>
      <c r="G79" s="1" t="s">
        <v>125</v>
      </c>
      <c r="H79" s="1" t="s">
        <v>401</v>
      </c>
      <c r="I79" s="1" t="s">
        <v>45</v>
      </c>
      <c r="J79" s="1" t="s">
        <v>467</v>
      </c>
      <c r="K79" s="1" t="s">
        <v>48</v>
      </c>
      <c r="L79" s="1">
        <v>1</v>
      </c>
      <c r="M79" s="1" t="s">
        <v>45</v>
      </c>
      <c r="N79" s="1" t="s">
        <v>128</v>
      </c>
      <c r="O79" s="1" t="s">
        <v>45</v>
      </c>
      <c r="P79" s="1" t="s">
        <v>468</v>
      </c>
      <c r="Q79" s="1">
        <v>2.3018999999999998</v>
      </c>
      <c r="R79" s="1">
        <v>34.590800000000002</v>
      </c>
      <c r="S79" s="1">
        <v>2.5204</v>
      </c>
      <c r="T79" s="1" t="s">
        <v>50</v>
      </c>
      <c r="U79" s="1" t="s">
        <v>51</v>
      </c>
      <c r="V79" s="1" t="s">
        <v>52</v>
      </c>
      <c r="W79" s="1" t="s">
        <v>469</v>
      </c>
      <c r="X79" s="1" t="s">
        <v>470</v>
      </c>
      <c r="AA79" s="1" t="s">
        <v>471</v>
      </c>
      <c r="AB79" s="1" t="s">
        <v>191</v>
      </c>
      <c r="AC79" s="1">
        <v>2016</v>
      </c>
      <c r="AD79" s="1" t="s">
        <v>475</v>
      </c>
      <c r="AE79" s="1">
        <v>26.644221999999999</v>
      </c>
      <c r="AF79" s="1">
        <v>-175.39731</v>
      </c>
      <c r="AG79" s="1">
        <v>1699.6690000000001</v>
      </c>
      <c r="AH79" s="1">
        <v>1699.6690000000001</v>
      </c>
      <c r="AI79" s="1">
        <v>1699.6690000000001</v>
      </c>
      <c r="AJ79" s="1" t="s">
        <v>111</v>
      </c>
      <c r="AK79" s="1" t="s">
        <v>471</v>
      </c>
      <c r="AL79" s="1" t="s">
        <v>476</v>
      </c>
      <c r="AM79" s="1" t="s">
        <v>477</v>
      </c>
      <c r="AN79" s="1" t="s">
        <v>62</v>
      </c>
      <c r="AO79" s="1" t="s">
        <v>114</v>
      </c>
      <c r="AP79" s="1" t="s">
        <v>115</v>
      </c>
    </row>
    <row r="80" spans="1:42" x14ac:dyDescent="0.3">
      <c r="A80" s="1" t="s">
        <v>400</v>
      </c>
      <c r="B80" s="1" t="s">
        <v>101</v>
      </c>
      <c r="C80" s="1">
        <v>221388</v>
      </c>
      <c r="D80" s="1" t="s">
        <v>43</v>
      </c>
      <c r="E80" s="1" t="s">
        <v>44</v>
      </c>
      <c r="F80" s="1" t="s">
        <v>42</v>
      </c>
      <c r="G80" s="1" t="s">
        <v>125</v>
      </c>
      <c r="H80" s="1" t="s">
        <v>401</v>
      </c>
      <c r="I80" s="1" t="s">
        <v>45</v>
      </c>
      <c r="J80" s="1" t="s">
        <v>467</v>
      </c>
      <c r="K80" s="1" t="s">
        <v>48</v>
      </c>
      <c r="L80" s="1">
        <v>1</v>
      </c>
      <c r="M80" s="1" t="s">
        <v>119</v>
      </c>
      <c r="N80" s="1" t="s">
        <v>128</v>
      </c>
      <c r="O80" s="1" t="s">
        <v>45</v>
      </c>
      <c r="P80" s="1" t="s">
        <v>478</v>
      </c>
      <c r="Q80" s="1">
        <v>2.3589000000000002</v>
      </c>
      <c r="R80" s="1">
        <v>34.585500000000003</v>
      </c>
      <c r="S80" s="1">
        <v>2.4470000000000001</v>
      </c>
      <c r="T80" s="1" t="s">
        <v>50</v>
      </c>
      <c r="U80" s="1" t="s">
        <v>51</v>
      </c>
      <c r="V80" s="1" t="s">
        <v>52</v>
      </c>
      <c r="W80" s="1" t="s">
        <v>469</v>
      </c>
      <c r="X80" s="1" t="s">
        <v>470</v>
      </c>
      <c r="AA80" s="1" t="s">
        <v>471</v>
      </c>
      <c r="AB80" s="1" t="s">
        <v>191</v>
      </c>
      <c r="AC80" s="1">
        <v>2016</v>
      </c>
      <c r="AD80" s="1" t="s">
        <v>479</v>
      </c>
      <c r="AE80" s="1">
        <v>26.645143999999998</v>
      </c>
      <c r="AF80" s="1">
        <v>-175.39670000000001</v>
      </c>
      <c r="AG80" s="1">
        <v>1646.9079999999999</v>
      </c>
      <c r="AH80" s="1">
        <v>1646.9079999999999</v>
      </c>
      <c r="AI80" s="1">
        <v>1646.9079999999999</v>
      </c>
      <c r="AJ80" s="1" t="s">
        <v>111</v>
      </c>
      <c r="AK80" s="1" t="s">
        <v>471</v>
      </c>
      <c r="AL80" s="1" t="s">
        <v>480</v>
      </c>
      <c r="AM80" s="1" t="s">
        <v>481</v>
      </c>
      <c r="AN80" s="1" t="s">
        <v>62</v>
      </c>
      <c r="AO80" s="1" t="s">
        <v>114</v>
      </c>
      <c r="AP80" s="1" t="s">
        <v>115</v>
      </c>
    </row>
    <row r="81" spans="1:42" x14ac:dyDescent="0.3">
      <c r="A81" s="1" t="s">
        <v>400</v>
      </c>
      <c r="B81" s="1" t="s">
        <v>101</v>
      </c>
      <c r="C81" s="1">
        <v>221388</v>
      </c>
      <c r="D81" s="1" t="s">
        <v>43</v>
      </c>
      <c r="E81" s="1" t="s">
        <v>44</v>
      </c>
      <c r="F81" s="1" t="s">
        <v>42</v>
      </c>
      <c r="G81" s="1" t="s">
        <v>125</v>
      </c>
      <c r="H81" s="1" t="s">
        <v>401</v>
      </c>
      <c r="I81" s="1" t="s">
        <v>45</v>
      </c>
      <c r="J81" s="1" t="s">
        <v>467</v>
      </c>
      <c r="K81" s="1" t="s">
        <v>48</v>
      </c>
      <c r="L81" s="1">
        <v>1</v>
      </c>
      <c r="M81" s="1" t="s">
        <v>45</v>
      </c>
      <c r="N81" s="1" t="s">
        <v>128</v>
      </c>
      <c r="O81" s="1" t="s">
        <v>45</v>
      </c>
      <c r="P81" s="1" t="s">
        <v>327</v>
      </c>
      <c r="Q81" s="1">
        <v>2.3595000000000002</v>
      </c>
      <c r="R81" s="1">
        <v>34.587899999999998</v>
      </c>
      <c r="S81" s="1">
        <v>2.4535999999999998</v>
      </c>
      <c r="T81" s="1" t="s">
        <v>50</v>
      </c>
      <c r="U81" s="1" t="s">
        <v>51</v>
      </c>
      <c r="V81" s="1" t="s">
        <v>52</v>
      </c>
      <c r="W81" s="1" t="s">
        <v>469</v>
      </c>
      <c r="X81" s="1" t="s">
        <v>470</v>
      </c>
      <c r="AA81" s="1" t="s">
        <v>471</v>
      </c>
      <c r="AB81" s="1" t="s">
        <v>191</v>
      </c>
      <c r="AC81" s="1">
        <v>2016</v>
      </c>
      <c r="AD81" s="1" t="s">
        <v>482</v>
      </c>
      <c r="AE81" s="1">
        <v>26.645586000000002</v>
      </c>
      <c r="AF81" s="1">
        <v>-175.39609999999999</v>
      </c>
      <c r="AG81" s="1">
        <v>1637.2629999999999</v>
      </c>
      <c r="AH81" s="1">
        <v>1637.2629999999999</v>
      </c>
      <c r="AI81" s="1">
        <v>1637.2629999999999</v>
      </c>
      <c r="AJ81" s="1" t="s">
        <v>111</v>
      </c>
      <c r="AK81" s="1" t="s">
        <v>471</v>
      </c>
      <c r="AL81" s="1" t="s">
        <v>483</v>
      </c>
      <c r="AM81" s="1" t="s">
        <v>484</v>
      </c>
      <c r="AN81" s="1" t="s">
        <v>62</v>
      </c>
      <c r="AO81" s="1" t="s">
        <v>114</v>
      </c>
      <c r="AP81" s="1" t="s">
        <v>115</v>
      </c>
    </row>
    <row r="82" spans="1:42" x14ac:dyDescent="0.3">
      <c r="A82" s="1" t="s">
        <v>400</v>
      </c>
      <c r="B82" s="1" t="s">
        <v>101</v>
      </c>
      <c r="C82" s="1">
        <v>221388</v>
      </c>
      <c r="D82" s="1" t="s">
        <v>43</v>
      </c>
      <c r="E82" s="1" t="s">
        <v>44</v>
      </c>
      <c r="F82" s="1" t="s">
        <v>42</v>
      </c>
      <c r="G82" s="1" t="s">
        <v>125</v>
      </c>
      <c r="H82" s="1" t="s">
        <v>401</v>
      </c>
      <c r="I82" s="1" t="s">
        <v>45</v>
      </c>
      <c r="J82" s="1" t="s">
        <v>485</v>
      </c>
      <c r="K82" s="1" t="s">
        <v>48</v>
      </c>
      <c r="L82" s="1">
        <v>2</v>
      </c>
      <c r="M82" s="1" t="s">
        <v>45</v>
      </c>
      <c r="N82" s="1" t="s">
        <v>128</v>
      </c>
      <c r="O82" s="1" t="s">
        <v>45</v>
      </c>
      <c r="P82" s="1" t="s">
        <v>196</v>
      </c>
      <c r="Q82" s="1">
        <v>2.0409000000000002</v>
      </c>
      <c r="R82" s="1">
        <v>34.613100000000003</v>
      </c>
      <c r="S82" s="1">
        <v>2.8262999999999998</v>
      </c>
      <c r="T82" s="1" t="s">
        <v>50</v>
      </c>
      <c r="U82" s="1" t="s">
        <v>51</v>
      </c>
      <c r="V82" s="1" t="s">
        <v>52</v>
      </c>
      <c r="W82" s="1" t="s">
        <v>486</v>
      </c>
      <c r="X82" s="1" t="s">
        <v>159</v>
      </c>
      <c r="AA82" s="1" t="s">
        <v>487</v>
      </c>
      <c r="AB82" s="1" t="s">
        <v>109</v>
      </c>
      <c r="AC82" s="1">
        <v>2016</v>
      </c>
      <c r="AD82" s="1" t="s">
        <v>488</v>
      </c>
      <c r="AE82" s="1">
        <v>26.431920000000002</v>
      </c>
      <c r="AF82" s="1">
        <v>-177.80385000000001</v>
      </c>
      <c r="AG82" s="1">
        <v>1912.35</v>
      </c>
      <c r="AH82" s="1">
        <v>1912.35</v>
      </c>
      <c r="AI82" s="1">
        <v>1912.35</v>
      </c>
      <c r="AJ82" s="1" t="s">
        <v>111</v>
      </c>
      <c r="AK82" s="1" t="s">
        <v>487</v>
      </c>
      <c r="AL82" s="1" t="s">
        <v>489</v>
      </c>
      <c r="AM82" s="1" t="s">
        <v>490</v>
      </c>
      <c r="AN82" s="1" t="s">
        <v>62</v>
      </c>
      <c r="AO82" s="1" t="s">
        <v>114</v>
      </c>
      <c r="AP82" s="1" t="s">
        <v>137</v>
      </c>
    </row>
    <row r="83" spans="1:42" x14ac:dyDescent="0.3">
      <c r="A83" s="1" t="s">
        <v>400</v>
      </c>
      <c r="B83" s="1" t="s">
        <v>101</v>
      </c>
      <c r="C83" s="1">
        <v>221388</v>
      </c>
      <c r="D83" s="1" t="s">
        <v>43</v>
      </c>
      <c r="E83" s="1" t="s">
        <v>44</v>
      </c>
      <c r="F83" s="1" t="s">
        <v>42</v>
      </c>
      <c r="G83" s="1" t="s">
        <v>125</v>
      </c>
      <c r="H83" s="1" t="s">
        <v>401</v>
      </c>
      <c r="I83" s="1" t="s">
        <v>45</v>
      </c>
      <c r="J83" s="1" t="s">
        <v>485</v>
      </c>
      <c r="K83" s="1" t="s">
        <v>48</v>
      </c>
      <c r="L83" s="1">
        <v>1</v>
      </c>
      <c r="M83" s="1" t="s">
        <v>119</v>
      </c>
      <c r="N83" s="1" t="s">
        <v>128</v>
      </c>
      <c r="O83" s="1" t="s">
        <v>45</v>
      </c>
      <c r="P83" s="1" t="s">
        <v>196</v>
      </c>
      <c r="Q83" s="1">
        <v>2.0448</v>
      </c>
      <c r="R83" s="1">
        <v>34.612900000000003</v>
      </c>
      <c r="S83" s="1">
        <v>2.7793999999999999</v>
      </c>
      <c r="T83" s="1" t="s">
        <v>50</v>
      </c>
      <c r="U83" s="1" t="s">
        <v>51</v>
      </c>
      <c r="V83" s="1" t="s">
        <v>52</v>
      </c>
      <c r="W83" s="1" t="s">
        <v>486</v>
      </c>
      <c r="X83" s="1" t="s">
        <v>159</v>
      </c>
      <c r="AA83" s="1" t="s">
        <v>487</v>
      </c>
      <c r="AB83" s="1" t="s">
        <v>109</v>
      </c>
      <c r="AC83" s="1">
        <v>2016</v>
      </c>
      <c r="AD83" s="1" t="s">
        <v>491</v>
      </c>
      <c r="AE83" s="1">
        <v>26.431920000000002</v>
      </c>
      <c r="AF83" s="1">
        <v>-177.80394000000001</v>
      </c>
      <c r="AG83" s="1">
        <v>1912.6279999999999</v>
      </c>
      <c r="AH83" s="1">
        <v>1912.6279999999999</v>
      </c>
      <c r="AI83" s="1">
        <v>1912.6279999999999</v>
      </c>
      <c r="AJ83" s="1" t="s">
        <v>111</v>
      </c>
      <c r="AK83" s="1" t="s">
        <v>487</v>
      </c>
      <c r="AL83" s="1" t="s">
        <v>492</v>
      </c>
      <c r="AM83" s="1" t="s">
        <v>493</v>
      </c>
      <c r="AN83" s="1" t="s">
        <v>62</v>
      </c>
      <c r="AO83" s="1" t="s">
        <v>114</v>
      </c>
      <c r="AP83" s="1" t="s">
        <v>137</v>
      </c>
    </row>
    <row r="84" spans="1:42" x14ac:dyDescent="0.3">
      <c r="A84" s="1" t="s">
        <v>494</v>
      </c>
      <c r="B84" s="1" t="s">
        <v>7</v>
      </c>
      <c r="C84" s="1">
        <v>125656</v>
      </c>
      <c r="D84" s="1" t="s">
        <v>43</v>
      </c>
      <c r="E84" s="1" t="s">
        <v>44</v>
      </c>
      <c r="F84" s="1" t="s">
        <v>42</v>
      </c>
      <c r="G84" s="1" t="s">
        <v>125</v>
      </c>
      <c r="H84" s="1" t="s">
        <v>401</v>
      </c>
      <c r="I84" s="1" t="s">
        <v>495</v>
      </c>
      <c r="J84" s="1" t="s">
        <v>47</v>
      </c>
      <c r="K84" s="1" t="s">
        <v>48</v>
      </c>
      <c r="L84" s="1">
        <v>1</v>
      </c>
      <c r="M84" s="1" t="s">
        <v>119</v>
      </c>
      <c r="N84" s="1" t="s">
        <v>45</v>
      </c>
      <c r="O84" s="1" t="s">
        <v>45</v>
      </c>
      <c r="P84" s="1" t="s">
        <v>496</v>
      </c>
      <c r="Q84" s="1">
        <v>3.0585</v>
      </c>
      <c r="R84" s="1">
        <v>34.474400000000003</v>
      </c>
      <c r="S84" s="1">
        <v>1.2387999999999999</v>
      </c>
      <c r="T84" s="1" t="s">
        <v>50</v>
      </c>
      <c r="U84" s="1" t="s">
        <v>51</v>
      </c>
      <c r="V84" s="1" t="s">
        <v>52</v>
      </c>
      <c r="W84" s="1" t="s">
        <v>53</v>
      </c>
      <c r="X84" s="1" t="s">
        <v>54</v>
      </c>
      <c r="Y84" s="1" t="s">
        <v>55</v>
      </c>
      <c r="AA84" s="1" t="s">
        <v>56</v>
      </c>
      <c r="AB84" s="1" t="s">
        <v>57</v>
      </c>
      <c r="AC84" s="1">
        <v>2015</v>
      </c>
      <c r="AD84" s="1" t="s">
        <v>497</v>
      </c>
      <c r="AE84" s="1">
        <v>26.827252999999999</v>
      </c>
      <c r="AF84" s="1">
        <v>-175.60745</v>
      </c>
      <c r="AG84" s="1">
        <v>1197.701</v>
      </c>
      <c r="AH84" s="1">
        <v>1197.701</v>
      </c>
      <c r="AI84" s="1">
        <v>1197.701</v>
      </c>
      <c r="AJ84" s="1" t="s">
        <v>59</v>
      </c>
      <c r="AK84" s="1" t="s">
        <v>56</v>
      </c>
      <c r="AL84" s="1" t="s">
        <v>498</v>
      </c>
      <c r="AM84" s="1" t="s">
        <v>499</v>
      </c>
      <c r="AN84" s="1" t="s">
        <v>62</v>
      </c>
      <c r="AO84" s="1" t="s">
        <v>63</v>
      </c>
      <c r="AP84" s="1" t="s">
        <v>64</v>
      </c>
    </row>
    <row r="85" spans="1:42" x14ac:dyDescent="0.3">
      <c r="A85" s="1" t="s">
        <v>494</v>
      </c>
      <c r="B85" s="1" t="s">
        <v>7</v>
      </c>
      <c r="C85" s="1">
        <v>125656</v>
      </c>
      <c r="D85" s="1" t="s">
        <v>43</v>
      </c>
      <c r="E85" s="1" t="s">
        <v>44</v>
      </c>
      <c r="F85" s="1" t="s">
        <v>42</v>
      </c>
      <c r="G85" s="1" t="s">
        <v>125</v>
      </c>
      <c r="H85" s="1" t="s">
        <v>401</v>
      </c>
      <c r="I85" s="1" t="s">
        <v>45</v>
      </c>
      <c r="J85" s="1" t="s">
        <v>47</v>
      </c>
      <c r="K85" s="1" t="s">
        <v>48</v>
      </c>
      <c r="L85" s="1">
        <v>1</v>
      </c>
      <c r="M85" s="1" t="s">
        <v>45</v>
      </c>
      <c r="N85" s="1" t="s">
        <v>45</v>
      </c>
      <c r="O85" s="1" t="s">
        <v>45</v>
      </c>
      <c r="P85" s="1" t="s">
        <v>246</v>
      </c>
      <c r="Q85" s="1">
        <v>3.1303000000000001</v>
      </c>
      <c r="R85" s="1">
        <v>34.4634</v>
      </c>
      <c r="S85" s="1">
        <v>1.1752</v>
      </c>
      <c r="T85" s="1" t="s">
        <v>50</v>
      </c>
      <c r="U85" s="1" t="s">
        <v>51</v>
      </c>
      <c r="V85" s="1" t="s">
        <v>52</v>
      </c>
      <c r="W85" s="1" t="s">
        <v>53</v>
      </c>
      <c r="X85" s="1" t="s">
        <v>54</v>
      </c>
      <c r="Y85" s="1" t="s">
        <v>55</v>
      </c>
      <c r="AA85" s="1" t="s">
        <v>56</v>
      </c>
      <c r="AB85" s="1" t="s">
        <v>57</v>
      </c>
      <c r="AC85" s="1">
        <v>2015</v>
      </c>
      <c r="AD85" s="1" t="s">
        <v>500</v>
      </c>
      <c r="AE85" s="1">
        <v>26.828499999999998</v>
      </c>
      <c r="AF85" s="1">
        <v>-175.60748000000001</v>
      </c>
      <c r="AG85" s="1">
        <v>1168.7850000000001</v>
      </c>
      <c r="AH85" s="1">
        <v>1168.7850000000001</v>
      </c>
      <c r="AI85" s="1">
        <v>1168.7850000000001</v>
      </c>
      <c r="AJ85" s="1" t="s">
        <v>59</v>
      </c>
      <c r="AK85" s="1" t="s">
        <v>56</v>
      </c>
      <c r="AL85" s="1" t="s">
        <v>501</v>
      </c>
      <c r="AM85" s="1" t="s">
        <v>502</v>
      </c>
      <c r="AN85" s="1" t="s">
        <v>62</v>
      </c>
      <c r="AO85" s="1" t="s">
        <v>63</v>
      </c>
      <c r="AP85" s="1" t="s">
        <v>64</v>
      </c>
    </row>
    <row r="86" spans="1:42" x14ac:dyDescent="0.3">
      <c r="A86" s="1" t="s">
        <v>494</v>
      </c>
      <c r="B86" s="1" t="s">
        <v>7</v>
      </c>
      <c r="C86" s="1">
        <v>125656</v>
      </c>
      <c r="D86" s="1" t="s">
        <v>43</v>
      </c>
      <c r="E86" s="1" t="s">
        <v>44</v>
      </c>
      <c r="F86" s="1" t="s">
        <v>42</v>
      </c>
      <c r="G86" s="1" t="s">
        <v>125</v>
      </c>
      <c r="H86" s="1" t="s">
        <v>401</v>
      </c>
      <c r="I86" s="1" t="s">
        <v>45</v>
      </c>
      <c r="J86" s="1" t="s">
        <v>503</v>
      </c>
      <c r="K86" s="1" t="s">
        <v>48</v>
      </c>
      <c r="L86" s="1">
        <v>1</v>
      </c>
      <c r="M86" s="1" t="s">
        <v>45</v>
      </c>
      <c r="N86" s="1" t="s">
        <v>128</v>
      </c>
      <c r="O86" s="1" t="s">
        <v>45</v>
      </c>
      <c r="P86" s="1" t="s">
        <v>188</v>
      </c>
      <c r="Q86" s="1">
        <v>3.4331999999999998</v>
      </c>
      <c r="R86" s="1">
        <v>34.505400000000002</v>
      </c>
      <c r="S86" s="1">
        <v>1.6777</v>
      </c>
      <c r="T86" s="1" t="s">
        <v>50</v>
      </c>
      <c r="U86" s="1" t="s">
        <v>51</v>
      </c>
      <c r="V86" s="1" t="s">
        <v>52</v>
      </c>
      <c r="W86" s="1" t="s">
        <v>314</v>
      </c>
      <c r="X86" s="1" t="s">
        <v>315</v>
      </c>
      <c r="AA86" s="1" t="s">
        <v>316</v>
      </c>
      <c r="AB86" s="1" t="s">
        <v>504</v>
      </c>
      <c r="AC86" s="1">
        <v>2016</v>
      </c>
      <c r="AD86" s="1" t="s">
        <v>505</v>
      </c>
      <c r="AE86" s="1">
        <v>23.945540999999999</v>
      </c>
      <c r="AF86" s="1">
        <v>-166.04176000000001</v>
      </c>
      <c r="AG86" s="1">
        <v>1087.857</v>
      </c>
      <c r="AH86" s="1">
        <v>1087.857</v>
      </c>
      <c r="AI86" s="1">
        <v>1087.857</v>
      </c>
      <c r="AJ86" s="1" t="s">
        <v>111</v>
      </c>
      <c r="AK86" s="1" t="s">
        <v>316</v>
      </c>
      <c r="AL86" s="1" t="s">
        <v>506</v>
      </c>
      <c r="AM86" s="1" t="s">
        <v>507</v>
      </c>
      <c r="AN86" s="1" t="s">
        <v>62</v>
      </c>
      <c r="AO86" s="1" t="s">
        <v>164</v>
      </c>
      <c r="AP86" s="1" t="s">
        <v>99</v>
      </c>
    </row>
    <row r="87" spans="1:42" x14ac:dyDescent="0.3">
      <c r="A87" s="1" t="s">
        <v>494</v>
      </c>
      <c r="B87" s="1" t="s">
        <v>7</v>
      </c>
      <c r="C87" s="1">
        <v>125656</v>
      </c>
      <c r="D87" s="1" t="s">
        <v>43</v>
      </c>
      <c r="E87" s="1" t="s">
        <v>44</v>
      </c>
      <c r="F87" s="1" t="s">
        <v>42</v>
      </c>
      <c r="G87" s="1" t="s">
        <v>125</v>
      </c>
      <c r="H87" s="1" t="s">
        <v>401</v>
      </c>
      <c r="I87" s="1" t="s">
        <v>45</v>
      </c>
      <c r="J87" s="1" t="s">
        <v>485</v>
      </c>
      <c r="K87" s="1" t="s">
        <v>48</v>
      </c>
      <c r="L87" s="1">
        <v>1</v>
      </c>
      <c r="M87" s="1" t="s">
        <v>45</v>
      </c>
      <c r="N87" s="1" t="s">
        <v>128</v>
      </c>
      <c r="O87" s="1" t="s">
        <v>45</v>
      </c>
      <c r="P87" s="1" t="s">
        <v>196</v>
      </c>
      <c r="Q87" s="1">
        <v>2.0230000000000001</v>
      </c>
      <c r="R87" s="1">
        <v>34.615400000000001</v>
      </c>
      <c r="S87" s="1">
        <v>2.7837000000000001</v>
      </c>
      <c r="T87" s="1" t="s">
        <v>50</v>
      </c>
      <c r="U87" s="1" t="s">
        <v>51</v>
      </c>
      <c r="V87" s="1" t="s">
        <v>52</v>
      </c>
      <c r="W87" s="1" t="s">
        <v>486</v>
      </c>
      <c r="X87" s="1" t="s">
        <v>159</v>
      </c>
      <c r="AA87" s="1" t="s">
        <v>487</v>
      </c>
      <c r="AB87" s="1" t="s">
        <v>109</v>
      </c>
      <c r="AC87" s="1">
        <v>2016</v>
      </c>
      <c r="AD87" s="1" t="s">
        <v>508</v>
      </c>
      <c r="AE87" s="1">
        <v>26.431947999999998</v>
      </c>
      <c r="AF87" s="1">
        <v>-177.80356</v>
      </c>
      <c r="AG87" s="1">
        <v>1918.5119999999999</v>
      </c>
      <c r="AH87" s="1">
        <v>1918.5119999999999</v>
      </c>
      <c r="AI87" s="1">
        <v>1918.5119999999999</v>
      </c>
      <c r="AJ87" s="1" t="s">
        <v>111</v>
      </c>
      <c r="AK87" s="1" t="s">
        <v>487</v>
      </c>
      <c r="AL87" s="1" t="s">
        <v>509</v>
      </c>
      <c r="AM87" s="1" t="s">
        <v>510</v>
      </c>
      <c r="AN87" s="1" t="s">
        <v>62</v>
      </c>
      <c r="AO87" s="1" t="s">
        <v>114</v>
      </c>
      <c r="AP87" s="1" t="s">
        <v>137</v>
      </c>
    </row>
    <row r="88" spans="1:42" x14ac:dyDescent="0.3">
      <c r="A88" s="1" t="s">
        <v>511</v>
      </c>
      <c r="B88" s="1" t="s">
        <v>101</v>
      </c>
      <c r="C88" s="1">
        <v>126370</v>
      </c>
      <c r="D88" s="1" t="s">
        <v>43</v>
      </c>
      <c r="E88" s="1" t="s">
        <v>44</v>
      </c>
      <c r="F88" s="1" t="s">
        <v>512</v>
      </c>
      <c r="G88" s="1" t="s">
        <v>513</v>
      </c>
      <c r="H88" s="1" t="s">
        <v>514</v>
      </c>
      <c r="I88" s="1" t="s">
        <v>45</v>
      </c>
      <c r="J88" s="1" t="s">
        <v>515</v>
      </c>
      <c r="K88" s="1" t="s">
        <v>48</v>
      </c>
      <c r="L88" s="1">
        <v>1</v>
      </c>
      <c r="M88" s="1" t="s">
        <v>202</v>
      </c>
      <c r="N88" s="1" t="s">
        <v>45</v>
      </c>
      <c r="O88" s="1" t="s">
        <v>516</v>
      </c>
      <c r="P88" s="1" t="s">
        <v>517</v>
      </c>
      <c r="Q88" s="1">
        <v>1.472</v>
      </c>
      <c r="R88" s="1">
        <v>34.692100000000003</v>
      </c>
      <c r="S88" s="1">
        <v>4.4884000000000004</v>
      </c>
      <c r="T88" s="1" t="s">
        <v>50</v>
      </c>
      <c r="U88" s="1" t="s">
        <v>51</v>
      </c>
      <c r="V88" s="1" t="s">
        <v>52</v>
      </c>
      <c r="W88" s="1" t="s">
        <v>518</v>
      </c>
      <c r="X88" s="1" t="s">
        <v>519</v>
      </c>
      <c r="AA88" s="1" t="s">
        <v>520</v>
      </c>
      <c r="AB88" s="1" t="s">
        <v>521</v>
      </c>
      <c r="AC88" s="1">
        <v>2016</v>
      </c>
      <c r="AD88" s="1" t="s">
        <v>522</v>
      </c>
      <c r="AE88" s="1">
        <v>23.573675000000001</v>
      </c>
      <c r="AF88" s="1">
        <v>-164.02846</v>
      </c>
      <c r="AG88" s="1">
        <v>4283.6710000000003</v>
      </c>
      <c r="AH88" s="1">
        <v>4283.6710000000003</v>
      </c>
      <c r="AI88" s="1">
        <v>4283.6710000000003</v>
      </c>
      <c r="AJ88" s="1" t="s">
        <v>111</v>
      </c>
      <c r="AK88" s="1" t="s">
        <v>520</v>
      </c>
      <c r="AL88" s="1" t="s">
        <v>523</v>
      </c>
      <c r="AM88" s="1" t="s">
        <v>524</v>
      </c>
      <c r="AN88" s="1" t="s">
        <v>62</v>
      </c>
      <c r="AO88" s="1" t="s">
        <v>306</v>
      </c>
      <c r="AP88" s="1" t="s">
        <v>99</v>
      </c>
    </row>
    <row r="89" spans="1:42" x14ac:dyDescent="0.3">
      <c r="A89" s="1" t="s">
        <v>525</v>
      </c>
      <c r="B89" s="1" t="s">
        <v>101</v>
      </c>
      <c r="C89" s="1">
        <v>221394</v>
      </c>
      <c r="D89" s="1" t="s">
        <v>43</v>
      </c>
      <c r="E89" s="1" t="s">
        <v>44</v>
      </c>
      <c r="F89" s="1" t="s">
        <v>512</v>
      </c>
      <c r="G89" s="1" t="s">
        <v>526</v>
      </c>
      <c r="H89" s="1" t="s">
        <v>527</v>
      </c>
      <c r="I89" s="1" t="s">
        <v>46</v>
      </c>
      <c r="J89" s="1" t="s">
        <v>528</v>
      </c>
      <c r="K89" s="1" t="s">
        <v>48</v>
      </c>
      <c r="L89" s="1">
        <v>1</v>
      </c>
      <c r="M89" s="1" t="s">
        <v>45</v>
      </c>
      <c r="N89" s="1" t="s">
        <v>45</v>
      </c>
      <c r="O89" s="1" t="s">
        <v>529</v>
      </c>
      <c r="P89" s="1" t="s">
        <v>120</v>
      </c>
      <c r="Q89" s="1">
        <v>2.6379000000000001</v>
      </c>
      <c r="R89" s="1">
        <v>34.561399999999999</v>
      </c>
      <c r="S89" s="1">
        <v>2.1404000000000001</v>
      </c>
      <c r="T89" s="1" t="s">
        <v>50</v>
      </c>
      <c r="U89" s="1" t="s">
        <v>51</v>
      </c>
      <c r="V89" s="1" t="s">
        <v>52</v>
      </c>
      <c r="W89" s="1" t="s">
        <v>83</v>
      </c>
      <c r="X89" s="1" t="s">
        <v>84</v>
      </c>
      <c r="AA89" s="1" t="s">
        <v>85</v>
      </c>
      <c r="AB89" s="1" t="s">
        <v>86</v>
      </c>
      <c r="AC89" s="1">
        <v>2015</v>
      </c>
      <c r="AD89" s="1" t="s">
        <v>530</v>
      </c>
      <c r="AE89" s="1">
        <v>25.639803000000001</v>
      </c>
      <c r="AF89" s="1">
        <v>-168.85117</v>
      </c>
      <c r="AG89" s="1">
        <v>1465.8</v>
      </c>
      <c r="AH89" s="1">
        <v>1465.8</v>
      </c>
      <c r="AI89" s="1">
        <v>1465.8</v>
      </c>
      <c r="AJ89" s="1" t="s">
        <v>59</v>
      </c>
      <c r="AK89" s="1" t="s">
        <v>85</v>
      </c>
      <c r="AL89" s="1" t="s">
        <v>531</v>
      </c>
      <c r="AM89" s="1" t="s">
        <v>532</v>
      </c>
      <c r="AN89" s="1" t="s">
        <v>62</v>
      </c>
      <c r="AO89" s="1" t="s">
        <v>90</v>
      </c>
      <c r="AP89" s="1" t="s">
        <v>91</v>
      </c>
    </row>
    <row r="90" spans="1:42" x14ac:dyDescent="0.3">
      <c r="A90" s="1" t="s">
        <v>525</v>
      </c>
      <c r="B90" s="1" t="s">
        <v>101</v>
      </c>
      <c r="C90" s="1">
        <v>221394</v>
      </c>
      <c r="D90" s="1" t="s">
        <v>43</v>
      </c>
      <c r="E90" s="1" t="s">
        <v>44</v>
      </c>
      <c r="F90" s="1" t="s">
        <v>512</v>
      </c>
      <c r="G90" s="1" t="s">
        <v>526</v>
      </c>
      <c r="H90" s="1" t="s">
        <v>527</v>
      </c>
      <c r="I90" s="1" t="s">
        <v>45</v>
      </c>
      <c r="J90" s="1" t="s">
        <v>528</v>
      </c>
      <c r="K90" s="1" t="s">
        <v>48</v>
      </c>
      <c r="L90" s="1">
        <v>1</v>
      </c>
      <c r="M90" s="1" t="s">
        <v>202</v>
      </c>
      <c r="N90" s="1" t="s">
        <v>45</v>
      </c>
      <c r="O90" s="1" t="s">
        <v>529</v>
      </c>
      <c r="P90" s="1" t="s">
        <v>120</v>
      </c>
      <c r="Q90" s="1">
        <v>2.6065999999999998</v>
      </c>
      <c r="R90" s="1">
        <v>34.564999999999998</v>
      </c>
      <c r="S90" s="1">
        <v>2.1629999999999998</v>
      </c>
      <c r="T90" s="1" t="s">
        <v>50</v>
      </c>
      <c r="U90" s="1" t="s">
        <v>51</v>
      </c>
      <c r="V90" s="1" t="s">
        <v>52</v>
      </c>
      <c r="W90" s="1" t="s">
        <v>83</v>
      </c>
      <c r="X90" s="1" t="s">
        <v>84</v>
      </c>
      <c r="AA90" s="1" t="s">
        <v>85</v>
      </c>
      <c r="AB90" s="1" t="s">
        <v>86</v>
      </c>
      <c r="AC90" s="1">
        <v>2015</v>
      </c>
      <c r="AD90" s="1" t="s">
        <v>533</v>
      </c>
      <c r="AE90" s="1">
        <v>25.640039999999999</v>
      </c>
      <c r="AF90" s="1">
        <v>-168.85138000000001</v>
      </c>
      <c r="AG90" s="1">
        <v>1462.2539999999999</v>
      </c>
      <c r="AH90" s="1">
        <v>1462.2539999999999</v>
      </c>
      <c r="AI90" s="1">
        <v>1462.2539999999999</v>
      </c>
      <c r="AJ90" s="1" t="s">
        <v>59</v>
      </c>
      <c r="AK90" s="1" t="s">
        <v>85</v>
      </c>
      <c r="AL90" s="1" t="s">
        <v>534</v>
      </c>
      <c r="AM90" s="1" t="s">
        <v>535</v>
      </c>
      <c r="AN90" s="1" t="s">
        <v>62</v>
      </c>
      <c r="AO90" s="1" t="s">
        <v>90</v>
      </c>
      <c r="AP90" s="1" t="s">
        <v>91</v>
      </c>
    </row>
    <row r="91" spans="1:42" x14ac:dyDescent="0.3">
      <c r="A91" s="1" t="s">
        <v>525</v>
      </c>
      <c r="B91" s="1" t="s">
        <v>101</v>
      </c>
      <c r="C91" s="1">
        <v>221394</v>
      </c>
      <c r="D91" s="1" t="s">
        <v>43</v>
      </c>
      <c r="E91" s="1" t="s">
        <v>44</v>
      </c>
      <c r="F91" s="1" t="s">
        <v>512</v>
      </c>
      <c r="G91" s="1" t="s">
        <v>526</v>
      </c>
      <c r="H91" s="1" t="s">
        <v>527</v>
      </c>
      <c r="I91" s="1" t="s">
        <v>46</v>
      </c>
      <c r="J91" s="1" t="s">
        <v>528</v>
      </c>
      <c r="K91" s="1" t="s">
        <v>48</v>
      </c>
      <c r="L91" s="1">
        <v>1</v>
      </c>
      <c r="M91" s="1" t="s">
        <v>202</v>
      </c>
      <c r="N91" s="1" t="s">
        <v>45</v>
      </c>
      <c r="O91" s="1" t="s">
        <v>45</v>
      </c>
      <c r="P91" s="1" t="s">
        <v>120</v>
      </c>
      <c r="Q91" s="1">
        <v>2.6126</v>
      </c>
      <c r="R91" s="1">
        <v>34.561700000000002</v>
      </c>
      <c r="S91" s="1">
        <v>2.1839</v>
      </c>
      <c r="T91" s="1" t="s">
        <v>50</v>
      </c>
      <c r="U91" s="1" t="s">
        <v>51</v>
      </c>
      <c r="V91" s="1" t="s">
        <v>52</v>
      </c>
      <c r="W91" s="1" t="s">
        <v>83</v>
      </c>
      <c r="X91" s="1" t="s">
        <v>84</v>
      </c>
      <c r="AA91" s="1" t="s">
        <v>85</v>
      </c>
      <c r="AB91" s="1" t="s">
        <v>86</v>
      </c>
      <c r="AC91" s="1">
        <v>2015</v>
      </c>
      <c r="AD91" s="1" t="s">
        <v>536</v>
      </c>
      <c r="AE91" s="1">
        <v>25.640374999999999</v>
      </c>
      <c r="AF91" s="1">
        <v>-168.85185000000001</v>
      </c>
      <c r="AG91" s="1">
        <v>1459.481</v>
      </c>
      <c r="AH91" s="1">
        <v>1459.481</v>
      </c>
      <c r="AI91" s="1">
        <v>1459.481</v>
      </c>
      <c r="AJ91" s="1" t="s">
        <v>59</v>
      </c>
      <c r="AK91" s="1" t="s">
        <v>85</v>
      </c>
      <c r="AL91" s="1" t="s">
        <v>537</v>
      </c>
      <c r="AM91" s="1" t="s">
        <v>538</v>
      </c>
      <c r="AN91" s="1" t="s">
        <v>62</v>
      </c>
      <c r="AO91" s="1" t="s">
        <v>90</v>
      </c>
      <c r="AP91" s="1" t="s">
        <v>91</v>
      </c>
    </row>
    <row r="92" spans="1:42" x14ac:dyDescent="0.3">
      <c r="A92" s="1" t="s">
        <v>525</v>
      </c>
      <c r="B92" s="1" t="s">
        <v>101</v>
      </c>
      <c r="C92" s="1">
        <v>221394</v>
      </c>
      <c r="D92" s="1" t="s">
        <v>43</v>
      </c>
      <c r="E92" s="1" t="s">
        <v>44</v>
      </c>
      <c r="F92" s="1" t="s">
        <v>512</v>
      </c>
      <c r="G92" s="1" t="s">
        <v>526</v>
      </c>
      <c r="H92" s="1" t="s">
        <v>527</v>
      </c>
      <c r="I92" s="1" t="s">
        <v>46</v>
      </c>
      <c r="J92" s="1" t="s">
        <v>528</v>
      </c>
      <c r="K92" s="1" t="s">
        <v>48</v>
      </c>
      <c r="L92" s="1">
        <v>1</v>
      </c>
      <c r="M92" s="1" t="s">
        <v>202</v>
      </c>
      <c r="N92" s="1" t="s">
        <v>45</v>
      </c>
      <c r="O92" s="1" t="s">
        <v>529</v>
      </c>
      <c r="P92" s="1" t="s">
        <v>120</v>
      </c>
      <c r="Q92" s="1">
        <v>2.6152000000000002</v>
      </c>
      <c r="R92" s="1">
        <v>34.564</v>
      </c>
      <c r="S92" s="1">
        <v>2.1585999999999999</v>
      </c>
      <c r="T92" s="1" t="s">
        <v>50</v>
      </c>
      <c r="U92" s="1" t="s">
        <v>51</v>
      </c>
      <c r="V92" s="1" t="s">
        <v>52</v>
      </c>
      <c r="W92" s="1" t="s">
        <v>83</v>
      </c>
      <c r="X92" s="1" t="s">
        <v>84</v>
      </c>
      <c r="AA92" s="1" t="s">
        <v>85</v>
      </c>
      <c r="AB92" s="1" t="s">
        <v>86</v>
      </c>
      <c r="AC92" s="1">
        <v>2015</v>
      </c>
      <c r="AD92" s="1" t="s">
        <v>539</v>
      </c>
      <c r="AE92" s="1">
        <v>25.640506999999999</v>
      </c>
      <c r="AF92" s="1">
        <v>-168.85195999999999</v>
      </c>
      <c r="AG92" s="1">
        <v>1457.4359999999999</v>
      </c>
      <c r="AH92" s="1">
        <v>1457.4359999999999</v>
      </c>
      <c r="AI92" s="1">
        <v>1457.4359999999999</v>
      </c>
      <c r="AJ92" s="1" t="s">
        <v>59</v>
      </c>
      <c r="AK92" s="1" t="s">
        <v>85</v>
      </c>
      <c r="AL92" s="1" t="s">
        <v>540</v>
      </c>
      <c r="AM92" s="1" t="s">
        <v>541</v>
      </c>
      <c r="AN92" s="1" t="s">
        <v>62</v>
      </c>
      <c r="AO92" s="1" t="s">
        <v>90</v>
      </c>
      <c r="AP92" s="1" t="s">
        <v>91</v>
      </c>
    </row>
    <row r="93" spans="1:42" x14ac:dyDescent="0.3">
      <c r="A93" s="1" t="s">
        <v>525</v>
      </c>
      <c r="B93" s="1" t="s">
        <v>101</v>
      </c>
      <c r="C93" s="1">
        <v>221394</v>
      </c>
      <c r="D93" s="1" t="s">
        <v>43</v>
      </c>
      <c r="E93" s="1" t="s">
        <v>44</v>
      </c>
      <c r="F93" s="1" t="s">
        <v>512</v>
      </c>
      <c r="G93" s="1" t="s">
        <v>526</v>
      </c>
      <c r="H93" s="1" t="s">
        <v>527</v>
      </c>
      <c r="I93" s="1" t="s">
        <v>45</v>
      </c>
      <c r="J93" s="1" t="s">
        <v>528</v>
      </c>
      <c r="K93" s="1" t="s">
        <v>48</v>
      </c>
      <c r="L93" s="1">
        <v>1</v>
      </c>
      <c r="M93" s="1" t="s">
        <v>202</v>
      </c>
      <c r="N93" s="1" t="s">
        <v>542</v>
      </c>
      <c r="O93" s="1" t="s">
        <v>529</v>
      </c>
      <c r="P93" s="1" t="s">
        <v>120</v>
      </c>
      <c r="Q93" s="1">
        <v>2.6206</v>
      </c>
      <c r="R93" s="1">
        <v>34.5627</v>
      </c>
      <c r="S93" s="1">
        <v>2.1341000000000001</v>
      </c>
      <c r="T93" s="1" t="s">
        <v>50</v>
      </c>
      <c r="U93" s="1" t="s">
        <v>51</v>
      </c>
      <c r="V93" s="1" t="s">
        <v>52</v>
      </c>
      <c r="W93" s="1" t="s">
        <v>83</v>
      </c>
      <c r="X93" s="1" t="s">
        <v>84</v>
      </c>
      <c r="AA93" s="1" t="s">
        <v>85</v>
      </c>
      <c r="AB93" s="1" t="s">
        <v>86</v>
      </c>
      <c r="AC93" s="1">
        <v>2015</v>
      </c>
      <c r="AD93" s="1" t="s">
        <v>543</v>
      </c>
      <c r="AE93" s="1">
        <v>25.640951000000001</v>
      </c>
      <c r="AF93" s="1">
        <v>-168.85165000000001</v>
      </c>
      <c r="AG93" s="1">
        <v>1457.502</v>
      </c>
      <c r="AH93" s="1">
        <v>1457.502</v>
      </c>
      <c r="AI93" s="1">
        <v>1457.502</v>
      </c>
      <c r="AJ93" s="1" t="s">
        <v>59</v>
      </c>
      <c r="AK93" s="1" t="s">
        <v>85</v>
      </c>
      <c r="AL93" s="1" t="s">
        <v>544</v>
      </c>
      <c r="AM93" s="1" t="s">
        <v>545</v>
      </c>
      <c r="AN93" s="1" t="s">
        <v>62</v>
      </c>
      <c r="AO93" s="1" t="s">
        <v>90</v>
      </c>
      <c r="AP93" s="1" t="s">
        <v>91</v>
      </c>
    </row>
    <row r="94" spans="1:42" x14ac:dyDescent="0.3">
      <c r="A94" s="1" t="s">
        <v>525</v>
      </c>
      <c r="B94" s="1" t="s">
        <v>101</v>
      </c>
      <c r="C94" s="1">
        <v>221394</v>
      </c>
      <c r="D94" s="1" t="s">
        <v>43</v>
      </c>
      <c r="E94" s="1" t="s">
        <v>44</v>
      </c>
      <c r="F94" s="1" t="s">
        <v>512</v>
      </c>
      <c r="G94" s="1" t="s">
        <v>526</v>
      </c>
      <c r="H94" s="1" t="s">
        <v>527</v>
      </c>
      <c r="I94" s="1" t="s">
        <v>45</v>
      </c>
      <c r="J94" s="1" t="s">
        <v>528</v>
      </c>
      <c r="K94" s="1" t="s">
        <v>48</v>
      </c>
      <c r="L94" s="1">
        <v>1</v>
      </c>
      <c r="M94" s="1" t="s">
        <v>202</v>
      </c>
      <c r="N94" s="1" t="s">
        <v>45</v>
      </c>
      <c r="O94" s="1" t="s">
        <v>529</v>
      </c>
      <c r="P94" s="1" t="s">
        <v>120</v>
      </c>
      <c r="Q94" s="1">
        <v>2.617</v>
      </c>
      <c r="R94" s="1">
        <v>34.563699999999997</v>
      </c>
      <c r="S94" s="1">
        <v>2.1476999999999999</v>
      </c>
      <c r="T94" s="1" t="s">
        <v>50</v>
      </c>
      <c r="U94" s="1" t="s">
        <v>51</v>
      </c>
      <c r="V94" s="1" t="s">
        <v>52</v>
      </c>
      <c r="W94" s="1" t="s">
        <v>83</v>
      </c>
      <c r="X94" s="1" t="s">
        <v>84</v>
      </c>
      <c r="AA94" s="1" t="s">
        <v>85</v>
      </c>
      <c r="AB94" s="1" t="s">
        <v>86</v>
      </c>
      <c r="AC94" s="1">
        <v>2015</v>
      </c>
      <c r="AD94" s="1" t="s">
        <v>546</v>
      </c>
      <c r="AE94" s="1">
        <v>25.641439999999999</v>
      </c>
      <c r="AF94" s="1">
        <v>-168.85086000000001</v>
      </c>
      <c r="AG94" s="1">
        <v>1459.337</v>
      </c>
      <c r="AH94" s="1">
        <v>1459.337</v>
      </c>
      <c r="AI94" s="1">
        <v>1459.337</v>
      </c>
      <c r="AJ94" s="1" t="s">
        <v>59</v>
      </c>
      <c r="AK94" s="1" t="s">
        <v>85</v>
      </c>
      <c r="AL94" s="1" t="s">
        <v>547</v>
      </c>
      <c r="AM94" s="1" t="s">
        <v>548</v>
      </c>
      <c r="AN94" s="1" t="s">
        <v>62</v>
      </c>
      <c r="AO94" s="1" t="s">
        <v>90</v>
      </c>
      <c r="AP94" s="1" t="s">
        <v>91</v>
      </c>
    </row>
    <row r="95" spans="1:42" x14ac:dyDescent="0.3">
      <c r="A95" s="1" t="s">
        <v>525</v>
      </c>
      <c r="B95" s="1" t="s">
        <v>101</v>
      </c>
      <c r="C95" s="1">
        <v>221394</v>
      </c>
      <c r="D95" s="1" t="s">
        <v>43</v>
      </c>
      <c r="E95" s="1" t="s">
        <v>44</v>
      </c>
      <c r="F95" s="1" t="s">
        <v>512</v>
      </c>
      <c r="G95" s="1" t="s">
        <v>526</v>
      </c>
      <c r="H95" s="1" t="s">
        <v>527</v>
      </c>
      <c r="I95" s="1" t="s">
        <v>45</v>
      </c>
      <c r="J95" s="1" t="s">
        <v>440</v>
      </c>
      <c r="K95" s="1" t="s">
        <v>48</v>
      </c>
      <c r="L95" s="1">
        <v>1</v>
      </c>
      <c r="M95" s="1" t="s">
        <v>202</v>
      </c>
      <c r="N95" s="1" t="s">
        <v>45</v>
      </c>
      <c r="O95" s="1" t="s">
        <v>529</v>
      </c>
      <c r="P95" s="1" t="s">
        <v>120</v>
      </c>
      <c r="Q95" s="1">
        <v>2.6168</v>
      </c>
      <c r="R95" s="1">
        <v>34.5642</v>
      </c>
      <c r="S95" s="1">
        <v>2.1656</v>
      </c>
      <c r="T95" s="1" t="s">
        <v>50</v>
      </c>
      <c r="U95" s="1" t="s">
        <v>51</v>
      </c>
      <c r="V95" s="1" t="s">
        <v>52</v>
      </c>
      <c r="W95" s="1" t="s">
        <v>83</v>
      </c>
      <c r="X95" s="1" t="s">
        <v>84</v>
      </c>
      <c r="AA95" s="1" t="s">
        <v>85</v>
      </c>
      <c r="AB95" s="1" t="s">
        <v>86</v>
      </c>
      <c r="AC95" s="1">
        <v>2015</v>
      </c>
      <c r="AD95" s="1" t="s">
        <v>549</v>
      </c>
      <c r="AE95" s="1">
        <v>25.641625999999999</v>
      </c>
      <c r="AF95" s="1">
        <v>-168.85006999999999</v>
      </c>
      <c r="AG95" s="1">
        <v>1456.43</v>
      </c>
      <c r="AH95" s="1">
        <v>1456.43</v>
      </c>
      <c r="AI95" s="1">
        <v>1456.43</v>
      </c>
      <c r="AJ95" s="1" t="s">
        <v>59</v>
      </c>
      <c r="AK95" s="1" t="s">
        <v>85</v>
      </c>
      <c r="AL95" s="1" t="s">
        <v>550</v>
      </c>
      <c r="AM95" s="1" t="s">
        <v>551</v>
      </c>
      <c r="AN95" s="1" t="s">
        <v>62</v>
      </c>
      <c r="AO95" s="1" t="s">
        <v>90</v>
      </c>
      <c r="AP95" s="1" t="s">
        <v>91</v>
      </c>
    </row>
    <row r="96" spans="1:42" x14ac:dyDescent="0.3">
      <c r="A96" s="1" t="s">
        <v>525</v>
      </c>
      <c r="B96" s="1" t="s">
        <v>101</v>
      </c>
      <c r="C96" s="1">
        <v>221394</v>
      </c>
      <c r="D96" s="1" t="s">
        <v>43</v>
      </c>
      <c r="E96" s="1" t="s">
        <v>44</v>
      </c>
      <c r="F96" s="1" t="s">
        <v>512</v>
      </c>
      <c r="G96" s="1" t="s">
        <v>526</v>
      </c>
      <c r="H96" s="1" t="s">
        <v>527</v>
      </c>
      <c r="I96" s="1" t="s">
        <v>45</v>
      </c>
      <c r="J96" s="1" t="s">
        <v>440</v>
      </c>
      <c r="K96" s="1" t="s">
        <v>48</v>
      </c>
      <c r="L96" s="1">
        <v>1</v>
      </c>
      <c r="M96" s="1" t="s">
        <v>202</v>
      </c>
      <c r="N96" s="1" t="s">
        <v>45</v>
      </c>
      <c r="O96" s="1" t="s">
        <v>529</v>
      </c>
      <c r="P96" s="1" t="s">
        <v>120</v>
      </c>
      <c r="Q96" s="1">
        <v>2.6233</v>
      </c>
      <c r="R96" s="1">
        <v>34.563099999999999</v>
      </c>
      <c r="S96" s="1">
        <v>2.1240999999999999</v>
      </c>
      <c r="T96" s="1" t="s">
        <v>50</v>
      </c>
      <c r="U96" s="1" t="s">
        <v>51</v>
      </c>
      <c r="V96" s="1" t="s">
        <v>52</v>
      </c>
      <c r="W96" s="1" t="s">
        <v>83</v>
      </c>
      <c r="X96" s="1" t="s">
        <v>84</v>
      </c>
      <c r="AA96" s="1" t="s">
        <v>85</v>
      </c>
      <c r="AB96" s="1" t="s">
        <v>86</v>
      </c>
      <c r="AC96" s="1">
        <v>2015</v>
      </c>
      <c r="AD96" s="1" t="s">
        <v>552</v>
      </c>
      <c r="AE96" s="1">
        <v>25.641617</v>
      </c>
      <c r="AF96" s="1">
        <v>-168.85005000000001</v>
      </c>
      <c r="AG96" s="1">
        <v>1456.146</v>
      </c>
      <c r="AH96" s="1">
        <v>1456.146</v>
      </c>
      <c r="AI96" s="1">
        <v>1456.146</v>
      </c>
      <c r="AJ96" s="1" t="s">
        <v>59</v>
      </c>
      <c r="AK96" s="1" t="s">
        <v>85</v>
      </c>
      <c r="AL96" s="1" t="s">
        <v>553</v>
      </c>
      <c r="AM96" s="1" t="s">
        <v>554</v>
      </c>
      <c r="AN96" s="1" t="s">
        <v>62</v>
      </c>
      <c r="AO96" s="1" t="s">
        <v>90</v>
      </c>
      <c r="AP96" s="1" t="s">
        <v>91</v>
      </c>
    </row>
    <row r="97" spans="1:42" x14ac:dyDescent="0.3">
      <c r="A97" s="1" t="s">
        <v>525</v>
      </c>
      <c r="B97" s="1" t="s">
        <v>101</v>
      </c>
      <c r="C97" s="1">
        <v>221394</v>
      </c>
      <c r="D97" s="1" t="s">
        <v>43</v>
      </c>
      <c r="E97" s="1" t="s">
        <v>44</v>
      </c>
      <c r="F97" s="1" t="s">
        <v>512</v>
      </c>
      <c r="G97" s="1" t="s">
        <v>526</v>
      </c>
      <c r="H97" s="1" t="s">
        <v>527</v>
      </c>
      <c r="I97" s="1" t="s">
        <v>45</v>
      </c>
      <c r="J97" s="1" t="s">
        <v>440</v>
      </c>
      <c r="K97" s="1" t="s">
        <v>48</v>
      </c>
      <c r="L97" s="1">
        <v>1</v>
      </c>
      <c r="M97" s="1" t="s">
        <v>202</v>
      </c>
      <c r="N97" s="1" t="s">
        <v>45</v>
      </c>
      <c r="O97" s="1" t="s">
        <v>529</v>
      </c>
      <c r="P97" s="1" t="s">
        <v>120</v>
      </c>
      <c r="Q97" s="1">
        <v>2.6156999999999999</v>
      </c>
      <c r="R97" s="1">
        <v>34.5642</v>
      </c>
      <c r="S97" s="1">
        <v>2.1493000000000002</v>
      </c>
      <c r="T97" s="1" t="s">
        <v>50</v>
      </c>
      <c r="U97" s="1" t="s">
        <v>51</v>
      </c>
      <c r="V97" s="1" t="s">
        <v>52</v>
      </c>
      <c r="W97" s="1" t="s">
        <v>83</v>
      </c>
      <c r="X97" s="1" t="s">
        <v>84</v>
      </c>
      <c r="AA97" s="1" t="s">
        <v>85</v>
      </c>
      <c r="AB97" s="1" t="s">
        <v>86</v>
      </c>
      <c r="AC97" s="1">
        <v>2015</v>
      </c>
      <c r="AD97" s="1" t="s">
        <v>555</v>
      </c>
      <c r="AE97" s="1">
        <v>25.641694999999999</v>
      </c>
      <c r="AF97" s="1">
        <v>-168.85004000000001</v>
      </c>
      <c r="AG97" s="1">
        <v>1457.4690000000001</v>
      </c>
      <c r="AH97" s="1">
        <v>1457.4690000000001</v>
      </c>
      <c r="AI97" s="1">
        <v>1457.4690000000001</v>
      </c>
      <c r="AJ97" s="1" t="s">
        <v>59</v>
      </c>
      <c r="AK97" s="1" t="s">
        <v>85</v>
      </c>
      <c r="AL97" s="1" t="s">
        <v>556</v>
      </c>
      <c r="AM97" s="1" t="s">
        <v>557</v>
      </c>
      <c r="AN97" s="1" t="s">
        <v>62</v>
      </c>
      <c r="AO97" s="1" t="s">
        <v>90</v>
      </c>
      <c r="AP97" s="1" t="s">
        <v>91</v>
      </c>
    </row>
    <row r="98" spans="1:42" x14ac:dyDescent="0.3">
      <c r="A98" s="1" t="s">
        <v>525</v>
      </c>
      <c r="B98" s="1" t="s">
        <v>101</v>
      </c>
      <c r="C98" s="1">
        <v>221394</v>
      </c>
      <c r="D98" s="1" t="s">
        <v>43</v>
      </c>
      <c r="E98" s="1" t="s">
        <v>44</v>
      </c>
      <c r="F98" s="1" t="s">
        <v>512</v>
      </c>
      <c r="G98" s="1" t="s">
        <v>526</v>
      </c>
      <c r="H98" s="1" t="s">
        <v>527</v>
      </c>
      <c r="I98" s="1" t="s">
        <v>45</v>
      </c>
      <c r="J98" s="1" t="s">
        <v>440</v>
      </c>
      <c r="K98" s="1" t="s">
        <v>48</v>
      </c>
      <c r="L98" s="1">
        <v>1</v>
      </c>
      <c r="M98" s="1" t="s">
        <v>202</v>
      </c>
      <c r="N98" s="1" t="s">
        <v>45</v>
      </c>
      <c r="O98" s="1" t="s">
        <v>529</v>
      </c>
      <c r="P98" s="1" t="s">
        <v>120</v>
      </c>
      <c r="Q98" s="1">
        <v>2.6253000000000002</v>
      </c>
      <c r="R98" s="1">
        <v>34.563200000000002</v>
      </c>
      <c r="S98" s="1">
        <v>2.1488</v>
      </c>
      <c r="T98" s="1" t="s">
        <v>50</v>
      </c>
      <c r="U98" s="1" t="s">
        <v>51</v>
      </c>
      <c r="V98" s="1" t="s">
        <v>52</v>
      </c>
      <c r="W98" s="1" t="s">
        <v>83</v>
      </c>
      <c r="X98" s="1" t="s">
        <v>84</v>
      </c>
      <c r="AA98" s="1" t="s">
        <v>85</v>
      </c>
      <c r="AB98" s="1" t="s">
        <v>86</v>
      </c>
      <c r="AC98" s="1">
        <v>2015</v>
      </c>
      <c r="AD98" s="1" t="s">
        <v>558</v>
      </c>
      <c r="AE98" s="1">
        <v>25.641714</v>
      </c>
      <c r="AF98" s="1">
        <v>-168.84987000000001</v>
      </c>
      <c r="AG98" s="1">
        <v>1456.9949999999999</v>
      </c>
      <c r="AH98" s="1">
        <v>1456.9949999999999</v>
      </c>
      <c r="AI98" s="1">
        <v>1456.9949999999999</v>
      </c>
      <c r="AJ98" s="1" t="s">
        <v>59</v>
      </c>
      <c r="AK98" s="1" t="s">
        <v>85</v>
      </c>
      <c r="AL98" s="1" t="s">
        <v>559</v>
      </c>
      <c r="AM98" s="1" t="s">
        <v>560</v>
      </c>
      <c r="AN98" s="1" t="s">
        <v>62</v>
      </c>
      <c r="AO98" s="1" t="s">
        <v>90</v>
      </c>
      <c r="AP98" s="1" t="s">
        <v>91</v>
      </c>
    </row>
    <row r="99" spans="1:42" x14ac:dyDescent="0.3">
      <c r="A99" s="1" t="s">
        <v>525</v>
      </c>
      <c r="B99" s="1" t="s">
        <v>101</v>
      </c>
      <c r="C99" s="1">
        <v>221394</v>
      </c>
      <c r="D99" s="1" t="s">
        <v>43</v>
      </c>
      <c r="E99" s="1" t="s">
        <v>44</v>
      </c>
      <c r="F99" s="1" t="s">
        <v>512</v>
      </c>
      <c r="G99" s="1" t="s">
        <v>526</v>
      </c>
      <c r="H99" s="1" t="s">
        <v>527</v>
      </c>
      <c r="I99" s="1" t="s">
        <v>45</v>
      </c>
      <c r="J99" s="1" t="s">
        <v>440</v>
      </c>
      <c r="K99" s="1" t="s">
        <v>48</v>
      </c>
      <c r="L99" s="1">
        <v>1</v>
      </c>
      <c r="M99" s="1" t="s">
        <v>45</v>
      </c>
      <c r="N99" s="1" t="s">
        <v>45</v>
      </c>
      <c r="O99" s="1" t="s">
        <v>45</v>
      </c>
      <c r="P99" s="1" t="s">
        <v>120</v>
      </c>
      <c r="Q99" s="1">
        <v>2.6173000000000002</v>
      </c>
      <c r="R99" s="1">
        <v>34.563099999999999</v>
      </c>
      <c r="S99" s="1">
        <v>2.1778</v>
      </c>
      <c r="T99" s="1" t="s">
        <v>50</v>
      </c>
      <c r="U99" s="1" t="s">
        <v>51</v>
      </c>
      <c r="V99" s="1" t="s">
        <v>52</v>
      </c>
      <c r="W99" s="1" t="s">
        <v>83</v>
      </c>
      <c r="X99" s="1" t="s">
        <v>84</v>
      </c>
      <c r="AA99" s="1" t="s">
        <v>85</v>
      </c>
      <c r="AB99" s="1" t="s">
        <v>86</v>
      </c>
      <c r="AC99" s="1">
        <v>2015</v>
      </c>
      <c r="AD99" s="1" t="s">
        <v>561</v>
      </c>
      <c r="AE99" s="1">
        <v>25.641829000000001</v>
      </c>
      <c r="AF99" s="1">
        <v>-168.84954999999999</v>
      </c>
      <c r="AG99" s="1">
        <v>1457.4590000000001</v>
      </c>
      <c r="AH99" s="1">
        <v>1457.4590000000001</v>
      </c>
      <c r="AI99" s="1">
        <v>1457.4590000000001</v>
      </c>
      <c r="AJ99" s="1" t="s">
        <v>59</v>
      </c>
      <c r="AK99" s="1" t="s">
        <v>85</v>
      </c>
      <c r="AL99" s="1" t="s">
        <v>562</v>
      </c>
      <c r="AM99" s="1" t="s">
        <v>563</v>
      </c>
      <c r="AN99" s="1" t="s">
        <v>62</v>
      </c>
      <c r="AO99" s="1" t="s">
        <v>90</v>
      </c>
      <c r="AP99" s="1" t="s">
        <v>91</v>
      </c>
    </row>
    <row r="100" spans="1:42" x14ac:dyDescent="0.3">
      <c r="A100" s="1" t="s">
        <v>525</v>
      </c>
      <c r="B100" s="1" t="s">
        <v>101</v>
      </c>
      <c r="C100" s="1">
        <v>221394</v>
      </c>
      <c r="D100" s="1" t="s">
        <v>43</v>
      </c>
      <c r="E100" s="1" t="s">
        <v>44</v>
      </c>
      <c r="F100" s="1" t="s">
        <v>512</v>
      </c>
      <c r="G100" s="1" t="s">
        <v>526</v>
      </c>
      <c r="H100" s="1" t="s">
        <v>527</v>
      </c>
      <c r="I100" s="1" t="s">
        <v>45</v>
      </c>
      <c r="J100" s="1" t="s">
        <v>440</v>
      </c>
      <c r="K100" s="1" t="s">
        <v>48</v>
      </c>
      <c r="L100" s="1">
        <v>2</v>
      </c>
      <c r="M100" s="1" t="s">
        <v>45</v>
      </c>
      <c r="N100" s="1" t="s">
        <v>45</v>
      </c>
      <c r="O100" s="1" t="s">
        <v>529</v>
      </c>
      <c r="P100" s="1" t="s">
        <v>120</v>
      </c>
      <c r="Q100" s="1">
        <v>2.6211000000000002</v>
      </c>
      <c r="R100" s="1">
        <v>34.563200000000002</v>
      </c>
      <c r="S100" s="1">
        <v>2.1678000000000002</v>
      </c>
      <c r="T100" s="1" t="s">
        <v>50</v>
      </c>
      <c r="U100" s="1" t="s">
        <v>51</v>
      </c>
      <c r="V100" s="1" t="s">
        <v>52</v>
      </c>
      <c r="W100" s="1" t="s">
        <v>83</v>
      </c>
      <c r="X100" s="1" t="s">
        <v>84</v>
      </c>
      <c r="AA100" s="1" t="s">
        <v>85</v>
      </c>
      <c r="AB100" s="1" t="s">
        <v>86</v>
      </c>
      <c r="AC100" s="1">
        <v>2015</v>
      </c>
      <c r="AD100" s="1" t="s">
        <v>564</v>
      </c>
      <c r="AE100" s="1">
        <v>25.642063</v>
      </c>
      <c r="AF100" s="1">
        <v>-168.84943000000001</v>
      </c>
      <c r="AG100" s="1">
        <v>1457.252</v>
      </c>
      <c r="AH100" s="1">
        <v>1457.252</v>
      </c>
      <c r="AI100" s="1">
        <v>1457.252</v>
      </c>
      <c r="AJ100" s="1" t="s">
        <v>59</v>
      </c>
      <c r="AK100" s="1" t="s">
        <v>85</v>
      </c>
      <c r="AL100" s="1" t="s">
        <v>565</v>
      </c>
      <c r="AM100" s="1" t="s">
        <v>566</v>
      </c>
      <c r="AN100" s="1" t="s">
        <v>62</v>
      </c>
      <c r="AO100" s="1" t="s">
        <v>90</v>
      </c>
      <c r="AP100" s="1" t="s">
        <v>91</v>
      </c>
    </row>
    <row r="101" spans="1:42" x14ac:dyDescent="0.3">
      <c r="A101" s="1" t="s">
        <v>567</v>
      </c>
      <c r="B101" s="1" t="s">
        <v>101</v>
      </c>
      <c r="C101" s="1">
        <v>280249</v>
      </c>
      <c r="D101" s="1" t="s">
        <v>43</v>
      </c>
      <c r="E101" s="1" t="s">
        <v>44</v>
      </c>
      <c r="F101" s="1" t="s">
        <v>568</v>
      </c>
      <c r="G101" s="1" t="s">
        <v>569</v>
      </c>
      <c r="H101" s="1" t="s">
        <v>570</v>
      </c>
      <c r="I101" s="1" t="s">
        <v>45</v>
      </c>
      <c r="J101" s="1" t="s">
        <v>104</v>
      </c>
      <c r="K101" s="1" t="s">
        <v>48</v>
      </c>
      <c r="L101" s="1">
        <v>1</v>
      </c>
      <c r="M101" s="1" t="s">
        <v>45</v>
      </c>
      <c r="N101" s="1" t="s">
        <v>128</v>
      </c>
      <c r="O101" s="1" t="s">
        <v>45</v>
      </c>
      <c r="P101" s="1" t="s">
        <v>571</v>
      </c>
      <c r="Q101" s="1">
        <v>5.0179</v>
      </c>
      <c r="R101" s="1">
        <v>34.109099999999998</v>
      </c>
      <c r="S101" s="1">
        <v>2.3681999999999999</v>
      </c>
      <c r="T101" s="1" t="s">
        <v>50</v>
      </c>
      <c r="U101" s="1" t="s">
        <v>51</v>
      </c>
      <c r="V101" s="1" t="s">
        <v>52</v>
      </c>
      <c r="W101" s="1" t="s">
        <v>107</v>
      </c>
      <c r="AA101" s="1" t="s">
        <v>108</v>
      </c>
      <c r="AB101" s="1" t="s">
        <v>109</v>
      </c>
      <c r="AC101" s="1">
        <v>2016</v>
      </c>
      <c r="AD101" s="1" t="s">
        <v>572</v>
      </c>
      <c r="AE101" s="1">
        <v>27.001830000000002</v>
      </c>
      <c r="AF101" s="1">
        <v>-176.83902</v>
      </c>
      <c r="AG101" s="1">
        <v>668.93799999999999</v>
      </c>
      <c r="AH101" s="1">
        <v>668.93799999999999</v>
      </c>
      <c r="AI101" s="1">
        <v>668.93799999999999</v>
      </c>
      <c r="AJ101" s="1" t="s">
        <v>111</v>
      </c>
      <c r="AK101" s="1" t="s">
        <v>108</v>
      </c>
      <c r="AL101" s="1" t="s">
        <v>573</v>
      </c>
      <c r="AM101" s="1" t="s">
        <v>574</v>
      </c>
      <c r="AN101" s="1" t="s">
        <v>62</v>
      </c>
      <c r="AO101" s="1" t="s">
        <v>114</v>
      </c>
      <c r="AP101" s="1" t="s">
        <v>115</v>
      </c>
    </row>
    <row r="102" spans="1:42" x14ac:dyDescent="0.3">
      <c r="A102" s="1" t="s">
        <v>575</v>
      </c>
      <c r="B102" s="1" t="s">
        <v>101</v>
      </c>
      <c r="C102" s="1">
        <v>280349</v>
      </c>
      <c r="D102" s="1" t="s">
        <v>43</v>
      </c>
      <c r="E102" s="1" t="s">
        <v>44</v>
      </c>
      <c r="F102" s="1" t="s">
        <v>568</v>
      </c>
      <c r="G102" s="1" t="s">
        <v>569</v>
      </c>
      <c r="H102" s="1" t="s">
        <v>570</v>
      </c>
      <c r="I102" s="1" t="s">
        <v>45</v>
      </c>
      <c r="J102" s="1" t="s">
        <v>104</v>
      </c>
      <c r="K102" s="1" t="s">
        <v>48</v>
      </c>
      <c r="L102" s="1">
        <v>1</v>
      </c>
      <c r="M102" s="1" t="s">
        <v>45</v>
      </c>
      <c r="N102" s="1" t="s">
        <v>45</v>
      </c>
      <c r="O102" s="1" t="s">
        <v>45</v>
      </c>
      <c r="P102" s="1" t="s">
        <v>576</v>
      </c>
      <c r="Q102" s="1">
        <v>5.6538000000000004</v>
      </c>
      <c r="R102" s="1">
        <v>34.065899999999999</v>
      </c>
      <c r="S102" s="1">
        <v>3.1375999999999999</v>
      </c>
      <c r="T102" s="1" t="s">
        <v>50</v>
      </c>
      <c r="U102" s="1" t="s">
        <v>51</v>
      </c>
      <c r="V102" s="1" t="s">
        <v>52</v>
      </c>
      <c r="W102" s="1" t="s">
        <v>107</v>
      </c>
      <c r="AA102" s="1" t="s">
        <v>108</v>
      </c>
      <c r="AB102" s="1" t="s">
        <v>109</v>
      </c>
      <c r="AC102" s="1">
        <v>2016</v>
      </c>
      <c r="AD102" s="1" t="s">
        <v>577</v>
      </c>
      <c r="AE102" s="1">
        <v>27.001971999999999</v>
      </c>
      <c r="AF102" s="1">
        <v>-176.8383</v>
      </c>
      <c r="AG102" s="1">
        <v>650.52499999999998</v>
      </c>
      <c r="AH102" s="1">
        <v>650.52499999999998</v>
      </c>
      <c r="AI102" s="1">
        <v>650.52499999999998</v>
      </c>
      <c r="AJ102" s="1" t="s">
        <v>111</v>
      </c>
      <c r="AK102" s="1" t="s">
        <v>108</v>
      </c>
      <c r="AL102" s="1" t="s">
        <v>578</v>
      </c>
      <c r="AM102" s="1" t="s">
        <v>579</v>
      </c>
      <c r="AN102" s="1" t="s">
        <v>62</v>
      </c>
      <c r="AO102" s="1" t="s">
        <v>114</v>
      </c>
      <c r="AP102" s="1" t="s">
        <v>115</v>
      </c>
    </row>
    <row r="103" spans="1:42" x14ac:dyDescent="0.3">
      <c r="A103" s="1" t="s">
        <v>580</v>
      </c>
      <c r="B103" s="1" t="s">
        <v>101</v>
      </c>
      <c r="C103" s="1">
        <v>272335</v>
      </c>
      <c r="D103" s="1" t="s">
        <v>43</v>
      </c>
      <c r="E103" s="1" t="s">
        <v>44</v>
      </c>
      <c r="F103" s="1" t="s">
        <v>568</v>
      </c>
      <c r="G103" s="1" t="s">
        <v>569</v>
      </c>
      <c r="H103" s="1" t="s">
        <v>581</v>
      </c>
      <c r="I103" s="1" t="s">
        <v>45</v>
      </c>
      <c r="J103" s="1" t="s">
        <v>582</v>
      </c>
      <c r="K103" s="1" t="s">
        <v>48</v>
      </c>
      <c r="L103" s="1">
        <v>1</v>
      </c>
      <c r="M103" s="1" t="s">
        <v>202</v>
      </c>
      <c r="N103" s="1" t="s">
        <v>45</v>
      </c>
      <c r="O103" s="1" t="s">
        <v>45</v>
      </c>
      <c r="P103" s="1" t="s">
        <v>583</v>
      </c>
      <c r="Q103" s="1">
        <v>1.7474000000000001</v>
      </c>
      <c r="R103" s="1">
        <v>34.646799999999999</v>
      </c>
      <c r="S103" s="1">
        <v>3.1617000000000002</v>
      </c>
      <c r="T103" s="1" t="s">
        <v>50</v>
      </c>
      <c r="U103" s="1" t="s">
        <v>51</v>
      </c>
      <c r="V103" s="1" t="s">
        <v>52</v>
      </c>
      <c r="W103" s="1" t="s">
        <v>314</v>
      </c>
      <c r="X103" s="1" t="s">
        <v>412</v>
      </c>
      <c r="AA103" s="1" t="s">
        <v>413</v>
      </c>
      <c r="AB103" s="1" t="s">
        <v>414</v>
      </c>
      <c r="AC103" s="1">
        <v>2015</v>
      </c>
      <c r="AD103" s="1" t="s">
        <v>584</v>
      </c>
      <c r="AE103" s="1">
        <v>24.431446000000001</v>
      </c>
      <c r="AF103" s="1">
        <v>-166.09348</v>
      </c>
      <c r="AG103" s="1">
        <v>2367.6089999999999</v>
      </c>
      <c r="AH103" s="1">
        <v>2367.6089999999999</v>
      </c>
      <c r="AI103" s="1">
        <v>2367.6089999999999</v>
      </c>
      <c r="AJ103" s="1" t="s">
        <v>59</v>
      </c>
      <c r="AK103" s="1" t="s">
        <v>413</v>
      </c>
      <c r="AL103" s="1" t="s">
        <v>585</v>
      </c>
      <c r="AM103" s="1" t="s">
        <v>586</v>
      </c>
      <c r="AN103" s="1" t="s">
        <v>62</v>
      </c>
      <c r="AO103" s="1" t="s">
        <v>63</v>
      </c>
      <c r="AP103" s="1" t="s">
        <v>137</v>
      </c>
    </row>
    <row r="104" spans="1:42" x14ac:dyDescent="0.3">
      <c r="A104" s="1" t="s">
        <v>580</v>
      </c>
      <c r="B104" s="1" t="s">
        <v>101</v>
      </c>
      <c r="C104" s="1">
        <v>272335</v>
      </c>
      <c r="D104" s="1" t="s">
        <v>43</v>
      </c>
      <c r="E104" s="1" t="s">
        <v>44</v>
      </c>
      <c r="F104" s="1" t="s">
        <v>568</v>
      </c>
      <c r="G104" s="1" t="s">
        <v>569</v>
      </c>
      <c r="H104" s="1" t="s">
        <v>581</v>
      </c>
      <c r="I104" s="1" t="s">
        <v>46</v>
      </c>
      <c r="J104" s="1" t="s">
        <v>587</v>
      </c>
      <c r="K104" s="1" t="s">
        <v>48</v>
      </c>
      <c r="L104" s="1">
        <v>1</v>
      </c>
      <c r="M104" s="1" t="s">
        <v>202</v>
      </c>
      <c r="N104" s="1" t="s">
        <v>45</v>
      </c>
      <c r="O104" s="1" t="s">
        <v>45</v>
      </c>
      <c r="P104" s="1" t="s">
        <v>266</v>
      </c>
      <c r="Q104" s="1">
        <v>1.8931</v>
      </c>
      <c r="R104" s="1">
        <v>34.632399999999997</v>
      </c>
      <c r="S104" s="1">
        <v>2.9504000000000001</v>
      </c>
      <c r="T104" s="1" t="s">
        <v>50</v>
      </c>
      <c r="U104" s="1" t="s">
        <v>51</v>
      </c>
      <c r="V104" s="1" t="s">
        <v>52</v>
      </c>
      <c r="W104" s="1" t="s">
        <v>314</v>
      </c>
      <c r="X104" s="1" t="s">
        <v>412</v>
      </c>
      <c r="AA104" s="1" t="s">
        <v>413</v>
      </c>
      <c r="AB104" s="1" t="s">
        <v>414</v>
      </c>
      <c r="AC104" s="1">
        <v>2015</v>
      </c>
      <c r="AD104" s="1" t="s">
        <v>588</v>
      </c>
      <c r="AE104" s="1">
        <v>24.428744999999999</v>
      </c>
      <c r="AF104" s="1">
        <v>-166.09110999999999</v>
      </c>
      <c r="AG104" s="1">
        <v>2225.5189999999998</v>
      </c>
      <c r="AH104" s="1">
        <v>2225.5189999999998</v>
      </c>
      <c r="AI104" s="1">
        <v>2225.5189999999998</v>
      </c>
      <c r="AJ104" s="1" t="s">
        <v>59</v>
      </c>
      <c r="AK104" s="1" t="s">
        <v>413</v>
      </c>
      <c r="AL104" s="1" t="s">
        <v>589</v>
      </c>
      <c r="AM104" s="1" t="s">
        <v>590</v>
      </c>
      <c r="AN104" s="1" t="s">
        <v>62</v>
      </c>
      <c r="AO104" s="1" t="s">
        <v>63</v>
      </c>
      <c r="AP104" s="1" t="s">
        <v>137</v>
      </c>
    </row>
    <row r="105" spans="1:42" x14ac:dyDescent="0.3">
      <c r="A105" s="1" t="s">
        <v>580</v>
      </c>
      <c r="B105" s="1" t="s">
        <v>101</v>
      </c>
      <c r="C105" s="1">
        <v>272335</v>
      </c>
      <c r="D105" s="1" t="s">
        <v>43</v>
      </c>
      <c r="E105" s="1" t="s">
        <v>44</v>
      </c>
      <c r="F105" s="1" t="s">
        <v>568</v>
      </c>
      <c r="G105" s="1" t="s">
        <v>569</v>
      </c>
      <c r="H105" s="1" t="s">
        <v>581</v>
      </c>
      <c r="I105" s="1" t="s">
        <v>46</v>
      </c>
      <c r="J105" s="1" t="s">
        <v>209</v>
      </c>
      <c r="K105" s="1" t="s">
        <v>48</v>
      </c>
      <c r="L105" s="1">
        <v>1</v>
      </c>
      <c r="M105" s="1" t="s">
        <v>202</v>
      </c>
      <c r="N105" s="1" t="s">
        <v>45</v>
      </c>
      <c r="O105" s="1" t="s">
        <v>45</v>
      </c>
      <c r="P105" s="1" t="s">
        <v>591</v>
      </c>
      <c r="Q105" s="1">
        <v>1.6417999999999999</v>
      </c>
      <c r="R105" s="1">
        <v>34.662300000000002</v>
      </c>
      <c r="S105" s="1">
        <v>3.6970999999999998</v>
      </c>
      <c r="T105" s="1" t="s">
        <v>50</v>
      </c>
      <c r="U105" s="1" t="s">
        <v>51</v>
      </c>
      <c r="V105" s="1" t="s">
        <v>52</v>
      </c>
      <c r="W105" s="1" t="s">
        <v>211</v>
      </c>
      <c r="X105" s="1" t="s">
        <v>212</v>
      </c>
      <c r="AA105" s="1" t="s">
        <v>213</v>
      </c>
      <c r="AB105" s="1" t="s">
        <v>214</v>
      </c>
      <c r="AC105" s="1">
        <v>2015</v>
      </c>
      <c r="AD105" s="1" t="s">
        <v>592</v>
      </c>
      <c r="AE105" s="1">
        <v>25.160157999999999</v>
      </c>
      <c r="AF105" s="1">
        <v>-169.88274999999999</v>
      </c>
      <c r="AG105" s="1">
        <v>3030.2020000000002</v>
      </c>
      <c r="AH105" s="1">
        <v>3030.2020000000002</v>
      </c>
      <c r="AI105" s="1">
        <v>3030.2020000000002</v>
      </c>
      <c r="AJ105" s="1" t="s">
        <v>59</v>
      </c>
      <c r="AK105" s="1" t="s">
        <v>213</v>
      </c>
      <c r="AL105" s="1" t="s">
        <v>593</v>
      </c>
      <c r="AM105" s="1" t="s">
        <v>594</v>
      </c>
      <c r="AN105" s="1" t="s">
        <v>62</v>
      </c>
      <c r="AO105" s="1" t="s">
        <v>164</v>
      </c>
      <c r="AP105" s="1" t="s">
        <v>218</v>
      </c>
    </row>
    <row r="106" spans="1:42" x14ac:dyDescent="0.3">
      <c r="A106" s="1" t="s">
        <v>580</v>
      </c>
      <c r="B106" s="1" t="s">
        <v>101</v>
      </c>
      <c r="C106" s="1">
        <v>272335</v>
      </c>
      <c r="D106" s="1" t="s">
        <v>43</v>
      </c>
      <c r="E106" s="1" t="s">
        <v>44</v>
      </c>
      <c r="F106" s="1" t="s">
        <v>568</v>
      </c>
      <c r="G106" s="1" t="s">
        <v>569</v>
      </c>
      <c r="H106" s="1" t="s">
        <v>581</v>
      </c>
      <c r="I106" s="1" t="s">
        <v>45</v>
      </c>
      <c r="J106" s="1" t="s">
        <v>595</v>
      </c>
      <c r="K106" s="1" t="s">
        <v>48</v>
      </c>
      <c r="L106" s="1">
        <v>1</v>
      </c>
      <c r="M106" s="1" t="s">
        <v>202</v>
      </c>
      <c r="N106" s="1" t="s">
        <v>45</v>
      </c>
      <c r="O106" s="1" t="s">
        <v>45</v>
      </c>
      <c r="P106" s="1" t="s">
        <v>293</v>
      </c>
      <c r="Q106" s="1">
        <v>1.6225000000000001</v>
      </c>
      <c r="R106" s="1">
        <v>34.662300000000002</v>
      </c>
      <c r="S106" s="1">
        <v>3.6307999999999998</v>
      </c>
      <c r="T106" s="1" t="s">
        <v>50</v>
      </c>
      <c r="U106" s="1" t="s">
        <v>51</v>
      </c>
      <c r="V106" s="1" t="s">
        <v>52</v>
      </c>
      <c r="W106" s="1" t="s">
        <v>211</v>
      </c>
      <c r="X106" s="1" t="s">
        <v>212</v>
      </c>
      <c r="AA106" s="1" t="s">
        <v>213</v>
      </c>
      <c r="AB106" s="1" t="s">
        <v>214</v>
      </c>
      <c r="AC106" s="1">
        <v>2015</v>
      </c>
      <c r="AD106" s="1" t="s">
        <v>596</v>
      </c>
      <c r="AE106" s="1">
        <v>25.162089999999999</v>
      </c>
      <c r="AF106" s="1">
        <v>-169.87996999999999</v>
      </c>
      <c r="AG106" s="1">
        <v>2858.9929999999999</v>
      </c>
      <c r="AH106" s="1">
        <v>2858.9929999999999</v>
      </c>
      <c r="AI106" s="1">
        <v>2858.9929999999999</v>
      </c>
      <c r="AJ106" s="1" t="s">
        <v>59</v>
      </c>
      <c r="AK106" s="1" t="s">
        <v>213</v>
      </c>
      <c r="AL106" s="1" t="s">
        <v>597</v>
      </c>
      <c r="AM106" s="1" t="s">
        <v>598</v>
      </c>
      <c r="AN106" s="1" t="s">
        <v>62</v>
      </c>
      <c r="AO106" s="1" t="s">
        <v>164</v>
      </c>
      <c r="AP106" s="1" t="s">
        <v>218</v>
      </c>
    </row>
    <row r="107" spans="1:42" x14ac:dyDescent="0.3">
      <c r="A107" s="1" t="s">
        <v>580</v>
      </c>
      <c r="B107" s="1" t="s">
        <v>101</v>
      </c>
      <c r="C107" s="1">
        <v>272335</v>
      </c>
      <c r="D107" s="1" t="s">
        <v>43</v>
      </c>
      <c r="E107" s="1" t="s">
        <v>44</v>
      </c>
      <c r="F107" s="1" t="s">
        <v>568</v>
      </c>
      <c r="G107" s="1" t="s">
        <v>569</v>
      </c>
      <c r="H107" s="1" t="s">
        <v>581</v>
      </c>
      <c r="I107" s="1" t="s">
        <v>45</v>
      </c>
      <c r="J107" s="1" t="s">
        <v>156</v>
      </c>
      <c r="K107" s="1" t="s">
        <v>48</v>
      </c>
      <c r="L107" s="1">
        <v>1</v>
      </c>
      <c r="M107" s="1" t="s">
        <v>119</v>
      </c>
      <c r="N107" s="1" t="s">
        <v>45</v>
      </c>
      <c r="O107" s="1" t="s">
        <v>45</v>
      </c>
      <c r="P107" s="1" t="s">
        <v>149</v>
      </c>
      <c r="Q107" s="1">
        <v>1.5404</v>
      </c>
      <c r="R107" s="1">
        <v>34.666899999999998</v>
      </c>
      <c r="S107" s="1">
        <v>3.7519999999999998</v>
      </c>
      <c r="T107" s="1" t="s">
        <v>50</v>
      </c>
      <c r="U107" s="1" t="s">
        <v>51</v>
      </c>
      <c r="V107" s="1" t="s">
        <v>52</v>
      </c>
      <c r="W107" s="1" t="s">
        <v>158</v>
      </c>
      <c r="X107" s="1" t="s">
        <v>159</v>
      </c>
      <c r="AA107" s="1" t="s">
        <v>160</v>
      </c>
      <c r="AB107" s="1" t="s">
        <v>152</v>
      </c>
      <c r="AC107" s="1">
        <v>2015</v>
      </c>
      <c r="AD107" s="1" t="s">
        <v>599</v>
      </c>
      <c r="AE107" s="1">
        <v>27.517720000000001</v>
      </c>
      <c r="AF107" s="1">
        <v>-175.46063000000001</v>
      </c>
      <c r="AG107" s="1">
        <v>2766.085</v>
      </c>
      <c r="AH107" s="1">
        <v>2766.085</v>
      </c>
      <c r="AI107" s="1">
        <v>2766.085</v>
      </c>
      <c r="AJ107" s="1" t="s">
        <v>59</v>
      </c>
      <c r="AK107" s="1" t="s">
        <v>160</v>
      </c>
      <c r="AL107" s="1" t="s">
        <v>600</v>
      </c>
      <c r="AM107" s="1" t="s">
        <v>601</v>
      </c>
      <c r="AN107" s="1" t="s">
        <v>62</v>
      </c>
      <c r="AO107" s="1" t="s">
        <v>164</v>
      </c>
      <c r="AP107" s="1" t="s">
        <v>137</v>
      </c>
    </row>
    <row r="108" spans="1:42" x14ac:dyDescent="0.3">
      <c r="A108" s="1" t="s">
        <v>580</v>
      </c>
      <c r="B108" s="1" t="s">
        <v>101</v>
      </c>
      <c r="C108" s="1">
        <v>272335</v>
      </c>
      <c r="D108" s="1" t="s">
        <v>43</v>
      </c>
      <c r="E108" s="1" t="s">
        <v>44</v>
      </c>
      <c r="F108" s="1" t="s">
        <v>568</v>
      </c>
      <c r="G108" s="1" t="s">
        <v>569</v>
      </c>
      <c r="H108" s="1" t="s">
        <v>581</v>
      </c>
      <c r="I108" s="1" t="s">
        <v>46</v>
      </c>
      <c r="J108" s="1" t="s">
        <v>394</v>
      </c>
      <c r="K108" s="1" t="s">
        <v>48</v>
      </c>
      <c r="L108" s="1">
        <v>1</v>
      </c>
      <c r="M108" s="1" t="s">
        <v>45</v>
      </c>
      <c r="N108" s="1" t="s">
        <v>45</v>
      </c>
      <c r="O108" s="1" t="s">
        <v>45</v>
      </c>
      <c r="P108" s="1" t="s">
        <v>374</v>
      </c>
      <c r="Q108" s="1">
        <v>2.2997999999999998</v>
      </c>
      <c r="R108" s="1">
        <v>34.584000000000003</v>
      </c>
      <c r="S108" s="1">
        <v>2.2917000000000001</v>
      </c>
      <c r="T108" s="1" t="s">
        <v>50</v>
      </c>
      <c r="U108" s="1" t="s">
        <v>51</v>
      </c>
      <c r="V108" s="1" t="s">
        <v>52</v>
      </c>
      <c r="W108" s="1" t="s">
        <v>130</v>
      </c>
      <c r="X108" s="1" t="s">
        <v>171</v>
      </c>
      <c r="AA108" s="1" t="s">
        <v>375</v>
      </c>
      <c r="AB108" s="1" t="s">
        <v>396</v>
      </c>
      <c r="AC108" s="1">
        <v>2015</v>
      </c>
      <c r="AD108" s="1" t="s">
        <v>602</v>
      </c>
      <c r="AE108" s="1">
        <v>26.197775</v>
      </c>
      <c r="AF108" s="1">
        <v>-173.32622000000001</v>
      </c>
      <c r="AG108" s="1">
        <v>1526.194</v>
      </c>
      <c r="AH108" s="1">
        <v>1526.194</v>
      </c>
      <c r="AI108" s="1">
        <v>1526.194</v>
      </c>
      <c r="AJ108" s="1" t="s">
        <v>59</v>
      </c>
      <c r="AK108" s="1" t="s">
        <v>375</v>
      </c>
      <c r="AL108" s="1" t="s">
        <v>603</v>
      </c>
      <c r="AM108" s="1" t="s">
        <v>604</v>
      </c>
      <c r="AN108" s="1" t="s">
        <v>62</v>
      </c>
      <c r="AO108" s="1" t="s">
        <v>90</v>
      </c>
      <c r="AP108" s="1" t="s">
        <v>137</v>
      </c>
    </row>
    <row r="109" spans="1:42" x14ac:dyDescent="0.3">
      <c r="A109" s="1" t="s">
        <v>580</v>
      </c>
      <c r="B109" s="1" t="s">
        <v>101</v>
      </c>
      <c r="C109" s="1">
        <v>272335</v>
      </c>
      <c r="D109" s="1" t="s">
        <v>43</v>
      </c>
      <c r="E109" s="1" t="s">
        <v>44</v>
      </c>
      <c r="F109" s="1" t="s">
        <v>568</v>
      </c>
      <c r="G109" s="1" t="s">
        <v>569</v>
      </c>
      <c r="H109" s="1" t="s">
        <v>581</v>
      </c>
      <c r="I109" s="1" t="s">
        <v>45</v>
      </c>
      <c r="J109" s="1" t="s">
        <v>605</v>
      </c>
      <c r="K109" s="1" t="s">
        <v>48</v>
      </c>
      <c r="L109" s="1">
        <v>1</v>
      </c>
      <c r="M109" s="1" t="s">
        <v>45</v>
      </c>
      <c r="N109" s="1" t="s">
        <v>45</v>
      </c>
      <c r="O109" s="1" t="s">
        <v>45</v>
      </c>
      <c r="P109" s="1" t="s">
        <v>606</v>
      </c>
      <c r="Q109" s="1">
        <v>1.8956</v>
      </c>
      <c r="R109" s="1">
        <v>34.629399999999997</v>
      </c>
      <c r="S109" s="1">
        <v>3.0243000000000002</v>
      </c>
      <c r="T109" s="1" t="s">
        <v>50</v>
      </c>
      <c r="U109" s="1" t="s">
        <v>51</v>
      </c>
      <c r="V109" s="1" t="s">
        <v>52</v>
      </c>
      <c r="W109" s="1" t="s">
        <v>83</v>
      </c>
      <c r="X109" s="1" t="s">
        <v>171</v>
      </c>
      <c r="AA109" s="1" t="s">
        <v>172</v>
      </c>
      <c r="AB109" s="1" t="s">
        <v>183</v>
      </c>
      <c r="AC109" s="1">
        <v>2015</v>
      </c>
      <c r="AD109" s="1" t="s">
        <v>607</v>
      </c>
      <c r="AE109" s="1">
        <v>25.880372999999999</v>
      </c>
      <c r="AF109" s="1">
        <v>-167.78127000000001</v>
      </c>
      <c r="AG109" s="1">
        <v>2079.8609999999999</v>
      </c>
      <c r="AH109" s="1">
        <v>2079.8609999999999</v>
      </c>
      <c r="AI109" s="1">
        <v>2079.8609999999999</v>
      </c>
      <c r="AJ109" s="1" t="s">
        <v>59</v>
      </c>
      <c r="AK109" s="1" t="s">
        <v>172</v>
      </c>
      <c r="AL109" s="1" t="s">
        <v>608</v>
      </c>
      <c r="AM109" s="1" t="s">
        <v>609</v>
      </c>
      <c r="AN109" s="1" t="s">
        <v>62</v>
      </c>
      <c r="AO109" s="1" t="s">
        <v>90</v>
      </c>
      <c r="AP109" s="1" t="s">
        <v>137</v>
      </c>
    </row>
    <row r="110" spans="1:42" x14ac:dyDescent="0.3">
      <c r="A110" s="1" t="s">
        <v>580</v>
      </c>
      <c r="B110" s="1" t="s">
        <v>101</v>
      </c>
      <c r="C110" s="1">
        <v>272335</v>
      </c>
      <c r="D110" s="1" t="s">
        <v>43</v>
      </c>
      <c r="E110" s="1" t="s">
        <v>44</v>
      </c>
      <c r="F110" s="1" t="s">
        <v>568</v>
      </c>
      <c r="G110" s="1" t="s">
        <v>569</v>
      </c>
      <c r="H110" s="1" t="s">
        <v>581</v>
      </c>
      <c r="I110" s="1" t="s">
        <v>46</v>
      </c>
      <c r="J110" s="1" t="s">
        <v>485</v>
      </c>
      <c r="K110" s="1" t="s">
        <v>48</v>
      </c>
      <c r="L110" s="1">
        <v>1</v>
      </c>
      <c r="M110" s="1" t="s">
        <v>202</v>
      </c>
      <c r="N110" s="1" t="s">
        <v>128</v>
      </c>
      <c r="O110" s="1" t="s">
        <v>45</v>
      </c>
      <c r="P110" s="1" t="s">
        <v>196</v>
      </c>
      <c r="Q110" s="1">
        <v>2.0266000000000002</v>
      </c>
      <c r="R110" s="1">
        <v>34.615299999999998</v>
      </c>
      <c r="S110" s="1">
        <v>2.8654999999999999</v>
      </c>
      <c r="T110" s="1" t="s">
        <v>50</v>
      </c>
      <c r="U110" s="1" t="s">
        <v>51</v>
      </c>
      <c r="V110" s="1" t="s">
        <v>52</v>
      </c>
      <c r="W110" s="1" t="s">
        <v>486</v>
      </c>
      <c r="X110" s="1" t="s">
        <v>159</v>
      </c>
      <c r="AA110" s="1" t="s">
        <v>487</v>
      </c>
      <c r="AB110" s="1" t="s">
        <v>109</v>
      </c>
      <c r="AC110" s="1">
        <v>2016</v>
      </c>
      <c r="AD110" s="1" t="s">
        <v>610</v>
      </c>
      <c r="AE110" s="1">
        <v>26.431622000000001</v>
      </c>
      <c r="AF110" s="1">
        <v>-177.80250000000001</v>
      </c>
      <c r="AG110" s="1">
        <v>1948.318</v>
      </c>
      <c r="AH110" s="1">
        <v>1948.318</v>
      </c>
      <c r="AI110" s="1">
        <v>1948.318</v>
      </c>
      <c r="AJ110" s="1" t="s">
        <v>111</v>
      </c>
      <c r="AK110" s="1" t="s">
        <v>487</v>
      </c>
      <c r="AL110" s="1" t="s">
        <v>611</v>
      </c>
      <c r="AM110" s="1" t="s">
        <v>612</v>
      </c>
      <c r="AN110" s="1" t="s">
        <v>62</v>
      </c>
      <c r="AO110" s="1" t="s">
        <v>114</v>
      </c>
      <c r="AP110" s="1" t="s">
        <v>137</v>
      </c>
    </row>
    <row r="111" spans="1:42" x14ac:dyDescent="0.3">
      <c r="A111" s="1" t="s">
        <v>613</v>
      </c>
      <c r="B111" s="1" t="s">
        <v>101</v>
      </c>
      <c r="C111" s="1">
        <v>272336</v>
      </c>
      <c r="D111" s="1" t="s">
        <v>43</v>
      </c>
      <c r="E111" s="1" t="s">
        <v>44</v>
      </c>
      <c r="F111" s="1" t="s">
        <v>568</v>
      </c>
      <c r="G111" s="1" t="s">
        <v>569</v>
      </c>
      <c r="H111" s="1" t="s">
        <v>581</v>
      </c>
      <c r="I111" s="1" t="s">
        <v>45</v>
      </c>
      <c r="J111" s="1" t="s">
        <v>118</v>
      </c>
      <c r="K111" s="1" t="s">
        <v>48</v>
      </c>
      <c r="L111" s="1">
        <v>1</v>
      </c>
      <c r="M111" s="1" t="s">
        <v>202</v>
      </c>
      <c r="N111" s="1" t="s">
        <v>45</v>
      </c>
      <c r="O111" s="1" t="s">
        <v>45</v>
      </c>
      <c r="P111" s="1" t="s">
        <v>120</v>
      </c>
      <c r="Q111" s="1">
        <v>2.6217000000000001</v>
      </c>
      <c r="R111" s="1">
        <v>34.5625</v>
      </c>
      <c r="S111" s="1">
        <v>2.1278999999999999</v>
      </c>
      <c r="T111" s="1" t="s">
        <v>50</v>
      </c>
      <c r="U111" s="1" t="s">
        <v>51</v>
      </c>
      <c r="V111" s="1" t="s">
        <v>52</v>
      </c>
      <c r="W111" s="1" t="s">
        <v>83</v>
      </c>
      <c r="X111" s="1" t="s">
        <v>84</v>
      </c>
      <c r="AA111" s="1" t="s">
        <v>85</v>
      </c>
      <c r="AB111" s="1" t="s">
        <v>86</v>
      </c>
      <c r="AC111" s="1">
        <v>2015</v>
      </c>
      <c r="AD111" s="1" t="s">
        <v>614</v>
      </c>
      <c r="AE111" s="1">
        <v>25.642842999999999</v>
      </c>
      <c r="AF111" s="1">
        <v>-168.84836999999999</v>
      </c>
      <c r="AG111" s="1">
        <v>1463.2370000000001</v>
      </c>
      <c r="AH111" s="1">
        <v>1463.2370000000001</v>
      </c>
      <c r="AI111" s="1">
        <v>1463.2370000000001</v>
      </c>
      <c r="AJ111" s="1" t="s">
        <v>59</v>
      </c>
      <c r="AK111" s="1" t="s">
        <v>85</v>
      </c>
      <c r="AL111" s="1" t="s">
        <v>615</v>
      </c>
      <c r="AM111" s="1" t="s">
        <v>616</v>
      </c>
      <c r="AN111" s="1" t="s">
        <v>62</v>
      </c>
      <c r="AO111" s="1" t="s">
        <v>90</v>
      </c>
      <c r="AP111" s="1" t="s">
        <v>91</v>
      </c>
    </row>
    <row r="112" spans="1:42" x14ac:dyDescent="0.3">
      <c r="A112" s="1" t="s">
        <v>613</v>
      </c>
      <c r="B112" s="1" t="s">
        <v>101</v>
      </c>
      <c r="C112" s="1">
        <v>272336</v>
      </c>
      <c r="D112" s="1" t="s">
        <v>43</v>
      </c>
      <c r="E112" s="1" t="s">
        <v>44</v>
      </c>
      <c r="F112" s="1" t="s">
        <v>568</v>
      </c>
      <c r="G112" s="1" t="s">
        <v>569</v>
      </c>
      <c r="H112" s="1" t="s">
        <v>581</v>
      </c>
      <c r="I112" s="1" t="s">
        <v>45</v>
      </c>
      <c r="J112" s="1" t="s">
        <v>617</v>
      </c>
      <c r="K112" s="1" t="s">
        <v>48</v>
      </c>
      <c r="L112" s="1">
        <v>1</v>
      </c>
      <c r="M112" s="1" t="s">
        <v>202</v>
      </c>
      <c r="N112" s="1" t="s">
        <v>128</v>
      </c>
      <c r="O112" s="1" t="s">
        <v>45</v>
      </c>
      <c r="P112" s="1" t="s">
        <v>188</v>
      </c>
      <c r="Q112" s="1">
        <v>3.23</v>
      </c>
      <c r="R112" s="1">
        <v>34.450200000000002</v>
      </c>
      <c r="S112" s="1">
        <v>1.3395999999999999</v>
      </c>
      <c r="T112" s="1" t="s">
        <v>50</v>
      </c>
      <c r="U112" s="1" t="s">
        <v>51</v>
      </c>
      <c r="V112" s="1" t="s">
        <v>52</v>
      </c>
      <c r="W112" s="1" t="s">
        <v>130</v>
      </c>
      <c r="X112" s="1" t="s">
        <v>150</v>
      </c>
      <c r="Y112" s="1" t="s">
        <v>189</v>
      </c>
      <c r="AA112" s="1" t="s">
        <v>190</v>
      </c>
      <c r="AB112" s="1" t="s">
        <v>191</v>
      </c>
      <c r="AC112" s="1">
        <v>2016</v>
      </c>
      <c r="AD112" s="1" t="s">
        <v>618</v>
      </c>
      <c r="AE112" s="1">
        <v>26.154471999999998</v>
      </c>
      <c r="AF112" s="1">
        <v>-173.36465000000001</v>
      </c>
      <c r="AG112" s="1">
        <v>1170.095</v>
      </c>
      <c r="AH112" s="1">
        <v>1170.095</v>
      </c>
      <c r="AI112" s="1">
        <v>1170.095</v>
      </c>
      <c r="AJ112" s="1" t="s">
        <v>111</v>
      </c>
      <c r="AK112" s="1" t="s">
        <v>190</v>
      </c>
      <c r="AL112" s="1" t="s">
        <v>619</v>
      </c>
      <c r="AM112" s="1" t="s">
        <v>620</v>
      </c>
      <c r="AN112" s="1" t="s">
        <v>62</v>
      </c>
      <c r="AO112" s="1" t="s">
        <v>90</v>
      </c>
      <c r="AP112" s="1" t="s">
        <v>99</v>
      </c>
    </row>
    <row r="113" spans="1:42" x14ac:dyDescent="0.3">
      <c r="A113" s="1" t="s">
        <v>621</v>
      </c>
      <c r="B113" s="1" t="s">
        <v>7</v>
      </c>
      <c r="C113" s="1">
        <v>125748</v>
      </c>
      <c r="D113" s="1" t="s">
        <v>43</v>
      </c>
      <c r="E113" s="1" t="s">
        <v>44</v>
      </c>
      <c r="F113" s="1" t="s">
        <v>568</v>
      </c>
      <c r="G113" s="1" t="s">
        <v>569</v>
      </c>
      <c r="H113" s="1" t="s">
        <v>581</v>
      </c>
      <c r="I113" s="1" t="s">
        <v>46</v>
      </c>
      <c r="J113" s="1" t="s">
        <v>622</v>
      </c>
      <c r="K113" s="1" t="s">
        <v>48</v>
      </c>
      <c r="L113" s="1">
        <v>1</v>
      </c>
      <c r="M113" s="1" t="s">
        <v>45</v>
      </c>
      <c r="N113" s="1" t="s">
        <v>45</v>
      </c>
      <c r="O113" s="1" t="s">
        <v>45</v>
      </c>
      <c r="P113" s="1" t="s">
        <v>623</v>
      </c>
      <c r="Q113" s="1">
        <v>1.6147</v>
      </c>
      <c r="R113" s="1">
        <v>34.661499999999997</v>
      </c>
      <c r="S113" s="1">
        <v>3.5924</v>
      </c>
      <c r="T113" s="1" t="s">
        <v>50</v>
      </c>
      <c r="U113" s="1" t="s">
        <v>51</v>
      </c>
      <c r="V113" s="1" t="s">
        <v>52</v>
      </c>
      <c r="W113" s="1" t="s">
        <v>211</v>
      </c>
      <c r="X113" s="1" t="s">
        <v>212</v>
      </c>
      <c r="AA113" s="1" t="s">
        <v>213</v>
      </c>
      <c r="AB113" s="1" t="s">
        <v>624</v>
      </c>
      <c r="AC113" s="1">
        <v>2015</v>
      </c>
      <c r="AD113" s="1" t="s">
        <v>625</v>
      </c>
      <c r="AE113" s="1">
        <v>25.164793</v>
      </c>
      <c r="AF113" s="1">
        <v>-169.87715</v>
      </c>
      <c r="AG113" s="1">
        <v>2656.9079999999999</v>
      </c>
      <c r="AH113" s="1">
        <v>2656.9079999999999</v>
      </c>
      <c r="AI113" s="1">
        <v>2656.9079999999999</v>
      </c>
      <c r="AJ113" s="1" t="s">
        <v>59</v>
      </c>
      <c r="AK113" s="1" t="s">
        <v>213</v>
      </c>
      <c r="AL113" s="1" t="s">
        <v>626</v>
      </c>
      <c r="AM113" s="1" t="s">
        <v>627</v>
      </c>
      <c r="AN113" s="1" t="s">
        <v>62</v>
      </c>
      <c r="AO113" s="1" t="s">
        <v>164</v>
      </c>
      <c r="AP113" s="1" t="s">
        <v>218</v>
      </c>
    </row>
    <row r="114" spans="1:42" x14ac:dyDescent="0.3">
      <c r="A114" s="1" t="s">
        <v>621</v>
      </c>
      <c r="B114" s="1" t="s">
        <v>7</v>
      </c>
      <c r="C114" s="1">
        <v>125748</v>
      </c>
      <c r="D114" s="1" t="s">
        <v>43</v>
      </c>
      <c r="E114" s="1" t="s">
        <v>44</v>
      </c>
      <c r="F114" s="1" t="s">
        <v>568</v>
      </c>
      <c r="G114" s="1" t="s">
        <v>569</v>
      </c>
      <c r="H114" s="1" t="s">
        <v>581</v>
      </c>
      <c r="I114" s="1" t="s">
        <v>628</v>
      </c>
      <c r="J114" s="1" t="s">
        <v>127</v>
      </c>
      <c r="K114" s="1" t="s">
        <v>48</v>
      </c>
      <c r="L114" s="1">
        <v>1</v>
      </c>
      <c r="M114" s="1" t="s">
        <v>45</v>
      </c>
      <c r="N114" s="1" t="s">
        <v>128</v>
      </c>
      <c r="O114" s="1" t="s">
        <v>45</v>
      </c>
      <c r="P114" s="1" t="s">
        <v>196</v>
      </c>
      <c r="Q114" s="1">
        <v>1.6894</v>
      </c>
      <c r="R114" s="1">
        <v>34.65</v>
      </c>
      <c r="S114" s="1">
        <v>3.5455999999999999</v>
      </c>
      <c r="T114" s="1" t="s">
        <v>50</v>
      </c>
      <c r="U114" s="1" t="s">
        <v>51</v>
      </c>
      <c r="V114" s="1" t="s">
        <v>52</v>
      </c>
      <c r="W114" s="1" t="s">
        <v>130</v>
      </c>
      <c r="X114" s="1" t="s">
        <v>131</v>
      </c>
      <c r="AA114" s="1" t="s">
        <v>132</v>
      </c>
      <c r="AB114" s="1" t="s">
        <v>629</v>
      </c>
      <c r="AC114" s="1">
        <v>2016</v>
      </c>
      <c r="AD114" s="1" t="s">
        <v>630</v>
      </c>
      <c r="AE114" s="1">
        <v>25.428879999999999</v>
      </c>
      <c r="AF114" s="1">
        <v>-173.54293999999999</v>
      </c>
      <c r="AG114" s="1">
        <v>2330.223</v>
      </c>
      <c r="AH114" s="1">
        <v>2330.223</v>
      </c>
      <c r="AI114" s="1">
        <v>2330.223</v>
      </c>
      <c r="AJ114" s="1" t="s">
        <v>111</v>
      </c>
      <c r="AK114" s="1" t="s">
        <v>132</v>
      </c>
      <c r="AL114" s="1" t="s">
        <v>631</v>
      </c>
      <c r="AM114" s="1" t="s">
        <v>632</v>
      </c>
      <c r="AN114" s="1" t="s">
        <v>62</v>
      </c>
      <c r="AO114" s="1" t="s">
        <v>90</v>
      </c>
      <c r="AP114" s="1" t="s">
        <v>137</v>
      </c>
    </row>
    <row r="115" spans="1:42" x14ac:dyDescent="0.3">
      <c r="A115" s="1" t="s">
        <v>621</v>
      </c>
      <c r="B115" s="1" t="s">
        <v>7</v>
      </c>
      <c r="C115" s="1">
        <v>125748</v>
      </c>
      <c r="D115" s="1" t="s">
        <v>43</v>
      </c>
      <c r="E115" s="1" t="s">
        <v>44</v>
      </c>
      <c r="F115" s="1" t="s">
        <v>568</v>
      </c>
      <c r="G115" s="1" t="s">
        <v>569</v>
      </c>
      <c r="H115" s="1" t="s">
        <v>581</v>
      </c>
      <c r="I115" s="1" t="s">
        <v>45</v>
      </c>
      <c r="J115" s="1" t="s">
        <v>201</v>
      </c>
      <c r="K115" s="1" t="s">
        <v>48</v>
      </c>
      <c r="L115" s="1">
        <v>1</v>
      </c>
      <c r="M115" s="1" t="s">
        <v>45</v>
      </c>
      <c r="N115" s="1" t="s">
        <v>128</v>
      </c>
      <c r="O115" s="1" t="s">
        <v>45</v>
      </c>
      <c r="P115" s="1" t="s">
        <v>196</v>
      </c>
      <c r="Q115" s="1">
        <v>3.6698</v>
      </c>
      <c r="R115" s="1">
        <v>34.351500000000001</v>
      </c>
      <c r="S115" s="1">
        <v>0.9788</v>
      </c>
      <c r="T115" s="1" t="s">
        <v>50</v>
      </c>
      <c r="U115" s="1" t="s">
        <v>51</v>
      </c>
      <c r="V115" s="1" t="s">
        <v>52</v>
      </c>
      <c r="W115" s="1" t="s">
        <v>107</v>
      </c>
      <c r="AA115" s="1" t="s">
        <v>108</v>
      </c>
      <c r="AB115" s="1" t="s">
        <v>197</v>
      </c>
      <c r="AC115" s="1">
        <v>2016</v>
      </c>
      <c r="AD115" s="1" t="s">
        <v>633</v>
      </c>
      <c r="AE115" s="1">
        <v>26.995992999999999</v>
      </c>
      <c r="AF115" s="1">
        <v>-176.84417999999999</v>
      </c>
      <c r="AG115" s="1">
        <v>976.42399999999998</v>
      </c>
      <c r="AH115" s="1">
        <v>976.42399999999998</v>
      </c>
      <c r="AI115" s="1">
        <v>976.42399999999998</v>
      </c>
      <c r="AJ115" s="1" t="s">
        <v>111</v>
      </c>
      <c r="AK115" s="1" t="s">
        <v>108</v>
      </c>
      <c r="AL115" s="1" t="s">
        <v>634</v>
      </c>
      <c r="AM115" s="1" t="s">
        <v>635</v>
      </c>
      <c r="AN115" s="1" t="s">
        <v>62</v>
      </c>
      <c r="AO115" s="1" t="s">
        <v>114</v>
      </c>
      <c r="AP115" s="1" t="s">
        <v>115</v>
      </c>
    </row>
    <row r="116" spans="1:42" x14ac:dyDescent="0.3">
      <c r="A116" s="1" t="s">
        <v>621</v>
      </c>
      <c r="B116" s="1" t="s">
        <v>7</v>
      </c>
      <c r="C116" s="1">
        <v>125748</v>
      </c>
      <c r="D116" s="1" t="s">
        <v>43</v>
      </c>
      <c r="E116" s="1" t="s">
        <v>44</v>
      </c>
      <c r="F116" s="1" t="s">
        <v>568</v>
      </c>
      <c r="G116" s="1" t="s">
        <v>569</v>
      </c>
      <c r="H116" s="1" t="s">
        <v>581</v>
      </c>
      <c r="I116" s="1" t="s">
        <v>628</v>
      </c>
      <c r="J116" s="1" t="s">
        <v>127</v>
      </c>
      <c r="K116" s="1" t="s">
        <v>48</v>
      </c>
      <c r="L116" s="1">
        <v>1</v>
      </c>
      <c r="M116" s="1" t="s">
        <v>202</v>
      </c>
      <c r="N116" s="1" t="s">
        <v>128</v>
      </c>
      <c r="O116" s="1" t="s">
        <v>45</v>
      </c>
      <c r="P116" s="1" t="s">
        <v>196</v>
      </c>
      <c r="Q116" s="1">
        <v>2.0526</v>
      </c>
      <c r="R116" s="1">
        <v>34.612900000000003</v>
      </c>
      <c r="S116" s="1">
        <v>2.8058000000000001</v>
      </c>
      <c r="T116" s="1" t="s">
        <v>50</v>
      </c>
      <c r="U116" s="1" t="s">
        <v>51</v>
      </c>
      <c r="V116" s="1" t="s">
        <v>52</v>
      </c>
      <c r="W116" s="1" t="s">
        <v>486</v>
      </c>
      <c r="X116" s="1" t="s">
        <v>159</v>
      </c>
      <c r="AA116" s="1" t="s">
        <v>487</v>
      </c>
      <c r="AB116" s="1" t="s">
        <v>109</v>
      </c>
      <c r="AC116" s="1">
        <v>2016</v>
      </c>
      <c r="AD116" s="1" t="s">
        <v>636</v>
      </c>
      <c r="AE116" s="1">
        <v>26.431017000000001</v>
      </c>
      <c r="AF116" s="1">
        <v>-177.80225999999999</v>
      </c>
      <c r="AG116" s="1">
        <v>1979.241</v>
      </c>
      <c r="AH116" s="1">
        <v>1979.241</v>
      </c>
      <c r="AI116" s="1">
        <v>1979.241</v>
      </c>
      <c r="AJ116" s="1" t="s">
        <v>111</v>
      </c>
      <c r="AK116" s="1" t="s">
        <v>487</v>
      </c>
      <c r="AL116" s="1" t="s">
        <v>637</v>
      </c>
      <c r="AM116" s="1" t="s">
        <v>638</v>
      </c>
      <c r="AN116" s="1" t="s">
        <v>62</v>
      </c>
      <c r="AO116" s="1" t="s">
        <v>114</v>
      </c>
      <c r="AP116" s="1" t="s">
        <v>137</v>
      </c>
    </row>
    <row r="117" spans="1:42" x14ac:dyDescent="0.3">
      <c r="A117" s="1" t="s">
        <v>639</v>
      </c>
      <c r="B117" s="1" t="s">
        <v>101</v>
      </c>
      <c r="C117" s="1">
        <v>272366</v>
      </c>
      <c r="D117" s="1" t="s">
        <v>43</v>
      </c>
      <c r="E117" s="1" t="s">
        <v>44</v>
      </c>
      <c r="F117" s="1" t="s">
        <v>568</v>
      </c>
      <c r="G117" s="1" t="s">
        <v>569</v>
      </c>
      <c r="H117" s="1" t="s">
        <v>640</v>
      </c>
      <c r="I117" s="1" t="s">
        <v>46</v>
      </c>
      <c r="J117" s="1" t="s">
        <v>641</v>
      </c>
      <c r="K117" s="1" t="s">
        <v>48</v>
      </c>
      <c r="L117" s="1">
        <v>1</v>
      </c>
      <c r="M117" s="1" t="s">
        <v>45</v>
      </c>
      <c r="N117" s="1" t="s">
        <v>45</v>
      </c>
      <c r="O117" s="1" t="s">
        <v>45</v>
      </c>
      <c r="P117" s="1" t="s">
        <v>642</v>
      </c>
      <c r="Q117" s="1">
        <v>2.1918000000000002</v>
      </c>
      <c r="R117" s="1">
        <v>34.597700000000003</v>
      </c>
      <c r="S117" s="1">
        <v>2.5270000000000001</v>
      </c>
      <c r="T117" s="1" t="s">
        <v>50</v>
      </c>
      <c r="U117" s="1" t="s">
        <v>51</v>
      </c>
      <c r="V117" s="1" t="s">
        <v>52</v>
      </c>
      <c r="W117" s="1" t="s">
        <v>211</v>
      </c>
      <c r="X117" s="1" t="s">
        <v>171</v>
      </c>
      <c r="AA117" s="1" t="s">
        <v>643</v>
      </c>
      <c r="AB117" s="1" t="s">
        <v>396</v>
      </c>
      <c r="AC117" s="1">
        <v>2015</v>
      </c>
      <c r="AD117" s="1" t="s">
        <v>644</v>
      </c>
      <c r="AE117" s="1">
        <v>25.813289999999999</v>
      </c>
      <c r="AF117" s="1">
        <v>-171.09563</v>
      </c>
      <c r="AG117" s="1">
        <v>1661.114</v>
      </c>
      <c r="AH117" s="1">
        <v>1661.114</v>
      </c>
      <c r="AI117" s="1">
        <v>1661.114</v>
      </c>
      <c r="AJ117" s="1" t="s">
        <v>59</v>
      </c>
      <c r="AK117" s="1" t="s">
        <v>643</v>
      </c>
      <c r="AL117" s="1" t="s">
        <v>645</v>
      </c>
      <c r="AM117" s="1" t="s">
        <v>646</v>
      </c>
      <c r="AN117" s="1" t="s">
        <v>62</v>
      </c>
      <c r="AO117" s="1" t="s">
        <v>164</v>
      </c>
      <c r="AP117" s="1" t="s">
        <v>137</v>
      </c>
    </row>
    <row r="118" spans="1:42" x14ac:dyDescent="0.3">
      <c r="A118" s="1" t="s">
        <v>647</v>
      </c>
      <c r="B118" s="1" t="s">
        <v>7</v>
      </c>
      <c r="C118" s="1">
        <v>125750</v>
      </c>
      <c r="D118" s="1" t="s">
        <v>43</v>
      </c>
      <c r="E118" s="1" t="s">
        <v>44</v>
      </c>
      <c r="F118" s="1" t="s">
        <v>568</v>
      </c>
      <c r="G118" s="1" t="s">
        <v>569</v>
      </c>
      <c r="H118" s="1" t="s">
        <v>640</v>
      </c>
      <c r="I118" s="1" t="s">
        <v>648</v>
      </c>
      <c r="J118" s="1" t="s">
        <v>326</v>
      </c>
      <c r="K118" s="1" t="s">
        <v>48</v>
      </c>
      <c r="L118" s="1">
        <v>1</v>
      </c>
      <c r="M118" s="1" t="s">
        <v>105</v>
      </c>
      <c r="N118" s="1" t="s">
        <v>649</v>
      </c>
      <c r="O118" s="1" t="s">
        <v>45</v>
      </c>
      <c r="P118" s="1" t="s">
        <v>196</v>
      </c>
      <c r="Q118" s="1">
        <v>3.2486000000000002</v>
      </c>
      <c r="R118" s="1">
        <v>34.435899999999997</v>
      </c>
      <c r="S118" s="1">
        <v>1.1133</v>
      </c>
      <c r="T118" s="1" t="s">
        <v>50</v>
      </c>
      <c r="U118" s="1" t="s">
        <v>51</v>
      </c>
      <c r="V118" s="1" t="s">
        <v>52</v>
      </c>
      <c r="W118" s="1" t="s">
        <v>107</v>
      </c>
      <c r="AA118" s="1" t="s">
        <v>108</v>
      </c>
      <c r="AB118" s="1" t="s">
        <v>197</v>
      </c>
      <c r="AC118" s="1">
        <v>2016</v>
      </c>
      <c r="AD118" s="1" t="s">
        <v>650</v>
      </c>
      <c r="AE118" s="1">
        <v>26.993433</v>
      </c>
      <c r="AF118" s="1">
        <v>-176.84531999999999</v>
      </c>
      <c r="AG118" s="1">
        <v>1207.472</v>
      </c>
      <c r="AH118" s="1">
        <v>1207.472</v>
      </c>
      <c r="AI118" s="1">
        <v>1207.472</v>
      </c>
      <c r="AJ118" s="1" t="s">
        <v>111</v>
      </c>
      <c r="AK118" s="1" t="s">
        <v>108</v>
      </c>
      <c r="AL118" s="1" t="s">
        <v>651</v>
      </c>
      <c r="AM118" s="1" t="s">
        <v>652</v>
      </c>
      <c r="AN118" s="1" t="s">
        <v>62</v>
      </c>
      <c r="AO118" s="1" t="s">
        <v>114</v>
      </c>
      <c r="AP118" s="1" t="s">
        <v>115</v>
      </c>
    </row>
    <row r="119" spans="1:42" x14ac:dyDescent="0.3">
      <c r="A119" s="1" t="s">
        <v>653</v>
      </c>
      <c r="B119" s="1" t="s">
        <v>7</v>
      </c>
      <c r="C119" s="1">
        <v>205649</v>
      </c>
      <c r="D119" s="1" t="s">
        <v>43</v>
      </c>
      <c r="E119" s="1" t="s">
        <v>44</v>
      </c>
      <c r="F119" s="1" t="s">
        <v>568</v>
      </c>
      <c r="G119" s="1" t="s">
        <v>569</v>
      </c>
      <c r="H119" s="1" t="s">
        <v>654</v>
      </c>
      <c r="I119" s="1" t="s">
        <v>45</v>
      </c>
      <c r="J119" s="1" t="s">
        <v>104</v>
      </c>
      <c r="K119" s="1" t="s">
        <v>48</v>
      </c>
      <c r="L119" s="1">
        <v>1</v>
      </c>
      <c r="M119" s="1" t="s">
        <v>45</v>
      </c>
      <c r="N119" s="1" t="s">
        <v>128</v>
      </c>
      <c r="O119" s="1" t="s">
        <v>45</v>
      </c>
      <c r="P119" s="1" t="s">
        <v>655</v>
      </c>
      <c r="Q119" s="1">
        <v>4.9340999999999999</v>
      </c>
      <c r="R119" s="1">
        <v>34.118400000000001</v>
      </c>
      <c r="S119" s="1">
        <v>2.2955999999999999</v>
      </c>
      <c r="T119" s="1" t="s">
        <v>50</v>
      </c>
      <c r="U119" s="1" t="s">
        <v>51</v>
      </c>
      <c r="V119" s="1" t="s">
        <v>52</v>
      </c>
      <c r="W119" s="1" t="s">
        <v>107</v>
      </c>
      <c r="AA119" s="1" t="s">
        <v>108</v>
      </c>
      <c r="AB119" s="1" t="s">
        <v>109</v>
      </c>
      <c r="AC119" s="1">
        <v>2016</v>
      </c>
      <c r="AD119" s="1" t="s">
        <v>656</v>
      </c>
      <c r="AE119" s="1">
        <v>27.001427</v>
      </c>
      <c r="AF119" s="1">
        <v>-176.84100000000001</v>
      </c>
      <c r="AG119" s="1">
        <v>690.20500000000004</v>
      </c>
      <c r="AH119" s="1">
        <v>690.20500000000004</v>
      </c>
      <c r="AI119" s="1">
        <v>690.20500000000004</v>
      </c>
      <c r="AJ119" s="1" t="s">
        <v>111</v>
      </c>
      <c r="AK119" s="1" t="s">
        <v>108</v>
      </c>
      <c r="AL119" s="1" t="s">
        <v>657</v>
      </c>
      <c r="AM119" s="1" t="s">
        <v>658</v>
      </c>
      <c r="AN119" s="1" t="s">
        <v>62</v>
      </c>
      <c r="AO119" s="1" t="s">
        <v>114</v>
      </c>
      <c r="AP119" s="1" t="s">
        <v>115</v>
      </c>
    </row>
    <row r="120" spans="1:42" x14ac:dyDescent="0.3">
      <c r="A120" s="1" t="s">
        <v>653</v>
      </c>
      <c r="B120" s="1" t="s">
        <v>7</v>
      </c>
      <c r="C120" s="1">
        <v>205649</v>
      </c>
      <c r="D120" s="1" t="s">
        <v>43</v>
      </c>
      <c r="E120" s="1" t="s">
        <v>44</v>
      </c>
      <c r="F120" s="1" t="s">
        <v>568</v>
      </c>
      <c r="G120" s="1" t="s">
        <v>569</v>
      </c>
      <c r="H120" s="1" t="s">
        <v>654</v>
      </c>
      <c r="I120" s="1" t="s">
        <v>45</v>
      </c>
      <c r="J120" s="1" t="s">
        <v>104</v>
      </c>
      <c r="K120" s="1" t="s">
        <v>48</v>
      </c>
      <c r="L120" s="1">
        <v>1</v>
      </c>
      <c r="M120" s="1" t="s">
        <v>45</v>
      </c>
      <c r="N120" s="1" t="s">
        <v>128</v>
      </c>
      <c r="O120" s="1" t="s">
        <v>45</v>
      </c>
      <c r="P120" s="1" t="s">
        <v>655</v>
      </c>
      <c r="Q120" s="1">
        <v>4.9385000000000003</v>
      </c>
      <c r="R120" s="1">
        <v>34.115099999999998</v>
      </c>
      <c r="S120" s="1">
        <v>2.3207</v>
      </c>
      <c r="T120" s="1" t="s">
        <v>50</v>
      </c>
      <c r="U120" s="1" t="s">
        <v>51</v>
      </c>
      <c r="V120" s="1" t="s">
        <v>52</v>
      </c>
      <c r="W120" s="1" t="s">
        <v>107</v>
      </c>
      <c r="AA120" s="1" t="s">
        <v>108</v>
      </c>
      <c r="AB120" s="1" t="s">
        <v>109</v>
      </c>
      <c r="AC120" s="1">
        <v>2016</v>
      </c>
      <c r="AD120" s="1" t="s">
        <v>659</v>
      </c>
      <c r="AE120" s="1">
        <v>27.001577000000001</v>
      </c>
      <c r="AF120" s="1">
        <v>-176.84097</v>
      </c>
      <c r="AG120" s="1">
        <v>685.06200000000001</v>
      </c>
      <c r="AH120" s="1">
        <v>685.06200000000001</v>
      </c>
      <c r="AI120" s="1">
        <v>685.06200000000001</v>
      </c>
      <c r="AJ120" s="1" t="s">
        <v>111</v>
      </c>
      <c r="AK120" s="1" t="s">
        <v>108</v>
      </c>
      <c r="AL120" s="1" t="s">
        <v>660</v>
      </c>
      <c r="AM120" s="1" t="s">
        <v>661</v>
      </c>
      <c r="AN120" s="1" t="s">
        <v>62</v>
      </c>
      <c r="AO120" s="1" t="s">
        <v>114</v>
      </c>
      <c r="AP120" s="1" t="s">
        <v>115</v>
      </c>
    </row>
    <row r="121" spans="1:42" x14ac:dyDescent="0.3">
      <c r="A121" s="1" t="s">
        <v>662</v>
      </c>
      <c r="B121" s="1" t="s">
        <v>7</v>
      </c>
      <c r="C121" s="1">
        <v>156705</v>
      </c>
      <c r="D121" s="1" t="s">
        <v>43</v>
      </c>
      <c r="E121" s="1" t="s">
        <v>44</v>
      </c>
      <c r="F121" s="1" t="s">
        <v>568</v>
      </c>
      <c r="G121" s="1" t="s">
        <v>569</v>
      </c>
      <c r="H121" s="1" t="s">
        <v>663</v>
      </c>
      <c r="I121" s="1" t="s">
        <v>664</v>
      </c>
      <c r="J121" s="1" t="s">
        <v>665</v>
      </c>
      <c r="K121" s="1" t="s">
        <v>48</v>
      </c>
      <c r="L121" s="1">
        <v>1</v>
      </c>
      <c r="M121" s="1" t="s">
        <v>202</v>
      </c>
      <c r="N121" s="1" t="s">
        <v>45</v>
      </c>
      <c r="O121" s="1" t="s">
        <v>45</v>
      </c>
      <c r="P121" s="1" t="s">
        <v>282</v>
      </c>
      <c r="Q121" s="1">
        <v>1.6613</v>
      </c>
      <c r="R121" s="1">
        <v>34.653500000000001</v>
      </c>
      <c r="S121" s="1">
        <v>3.4016000000000002</v>
      </c>
      <c r="T121" s="1" t="s">
        <v>50</v>
      </c>
      <c r="U121" s="1" t="s">
        <v>51</v>
      </c>
      <c r="V121" s="1" t="s">
        <v>52</v>
      </c>
      <c r="W121" s="1" t="s">
        <v>314</v>
      </c>
      <c r="X121" s="1" t="s">
        <v>412</v>
      </c>
      <c r="AA121" s="1" t="s">
        <v>413</v>
      </c>
      <c r="AB121" s="1" t="s">
        <v>414</v>
      </c>
      <c r="AC121" s="1">
        <v>2015</v>
      </c>
      <c r="AD121" s="1" t="s">
        <v>666</v>
      </c>
      <c r="AE121" s="1">
        <v>24.432331000000001</v>
      </c>
      <c r="AF121" s="1">
        <v>-166.09444999999999</v>
      </c>
      <c r="AG121" s="1">
        <v>2406.826</v>
      </c>
      <c r="AH121" s="1">
        <v>2406.826</v>
      </c>
      <c r="AI121" s="1">
        <v>2406.826</v>
      </c>
      <c r="AJ121" s="1" t="s">
        <v>59</v>
      </c>
      <c r="AK121" s="1" t="s">
        <v>413</v>
      </c>
      <c r="AL121" s="1" t="s">
        <v>667</v>
      </c>
      <c r="AM121" s="1" t="s">
        <v>668</v>
      </c>
      <c r="AN121" s="1" t="s">
        <v>62</v>
      </c>
      <c r="AO121" s="1" t="s">
        <v>63</v>
      </c>
      <c r="AP121" s="1" t="s">
        <v>137</v>
      </c>
    </row>
    <row r="122" spans="1:42" x14ac:dyDescent="0.3">
      <c r="A122" s="1" t="s">
        <v>662</v>
      </c>
      <c r="B122" s="1" t="s">
        <v>7</v>
      </c>
      <c r="C122" s="1">
        <v>156705</v>
      </c>
      <c r="D122" s="1" t="s">
        <v>43</v>
      </c>
      <c r="E122" s="1" t="s">
        <v>44</v>
      </c>
      <c r="F122" s="1" t="s">
        <v>568</v>
      </c>
      <c r="G122" s="1" t="s">
        <v>569</v>
      </c>
      <c r="H122" s="1" t="s">
        <v>663</v>
      </c>
      <c r="I122" s="1" t="s">
        <v>45</v>
      </c>
      <c r="J122" s="1" t="s">
        <v>669</v>
      </c>
      <c r="K122" s="1" t="s">
        <v>48</v>
      </c>
      <c r="L122" s="1">
        <v>1</v>
      </c>
      <c r="M122" s="1" t="s">
        <v>45</v>
      </c>
      <c r="N122" s="1" t="s">
        <v>45</v>
      </c>
      <c r="O122" s="1" t="s">
        <v>45</v>
      </c>
      <c r="P122" s="1" t="s">
        <v>583</v>
      </c>
      <c r="Q122" s="1">
        <v>2.0535999999999999</v>
      </c>
      <c r="R122" s="1">
        <v>34.612099999999998</v>
      </c>
      <c r="S122" s="1">
        <v>2.6877</v>
      </c>
      <c r="T122" s="1" t="s">
        <v>50</v>
      </c>
      <c r="U122" s="1" t="s">
        <v>51</v>
      </c>
      <c r="V122" s="1" t="s">
        <v>52</v>
      </c>
      <c r="W122" s="1" t="s">
        <v>221</v>
      </c>
      <c r="X122" s="1" t="s">
        <v>131</v>
      </c>
      <c r="AA122" s="1" t="s">
        <v>222</v>
      </c>
      <c r="AB122" s="1" t="s">
        <v>230</v>
      </c>
      <c r="AC122" s="1">
        <v>2015</v>
      </c>
      <c r="AD122" s="1" t="s">
        <v>670</v>
      </c>
      <c r="AE122" s="1">
        <v>25.085256999999999</v>
      </c>
      <c r="AF122" s="1">
        <v>-172.49154999999999</v>
      </c>
      <c r="AG122" s="1">
        <v>1811.847</v>
      </c>
      <c r="AH122" s="1">
        <v>1811.847</v>
      </c>
      <c r="AI122" s="1">
        <v>1811.847</v>
      </c>
      <c r="AJ122" s="1" t="s">
        <v>59</v>
      </c>
      <c r="AK122" s="1" t="s">
        <v>222</v>
      </c>
      <c r="AL122" s="1" t="s">
        <v>671</v>
      </c>
      <c r="AM122" s="1" t="s">
        <v>672</v>
      </c>
      <c r="AN122" s="1" t="s">
        <v>62</v>
      </c>
      <c r="AO122" s="1" t="s">
        <v>90</v>
      </c>
      <c r="AP122" s="1" t="s">
        <v>137</v>
      </c>
    </row>
    <row r="123" spans="1:42" x14ac:dyDescent="0.3">
      <c r="A123" s="1" t="s">
        <v>662</v>
      </c>
      <c r="B123" s="1" t="s">
        <v>7</v>
      </c>
      <c r="C123" s="1">
        <v>156705</v>
      </c>
      <c r="D123" s="1" t="s">
        <v>43</v>
      </c>
      <c r="E123" s="1" t="s">
        <v>44</v>
      </c>
      <c r="F123" s="1" t="s">
        <v>568</v>
      </c>
      <c r="G123" s="1" t="s">
        <v>569</v>
      </c>
      <c r="H123" s="1" t="s">
        <v>663</v>
      </c>
      <c r="I123" s="1" t="s">
        <v>46</v>
      </c>
      <c r="J123" s="1" t="s">
        <v>219</v>
      </c>
      <c r="K123" s="1" t="s">
        <v>48</v>
      </c>
      <c r="L123" s="1">
        <v>1</v>
      </c>
      <c r="M123" s="1" t="s">
        <v>202</v>
      </c>
      <c r="N123" s="1" t="s">
        <v>45</v>
      </c>
      <c r="O123" s="1" t="s">
        <v>45</v>
      </c>
      <c r="P123" s="1" t="s">
        <v>425</v>
      </c>
      <c r="Q123" s="1">
        <v>2.0865</v>
      </c>
      <c r="R123" s="1">
        <v>34.609000000000002</v>
      </c>
      <c r="S123" s="1">
        <v>2.6722999999999999</v>
      </c>
      <c r="T123" s="1" t="s">
        <v>50</v>
      </c>
      <c r="U123" s="1" t="s">
        <v>51</v>
      </c>
      <c r="V123" s="1" t="s">
        <v>52</v>
      </c>
      <c r="W123" s="1" t="s">
        <v>221</v>
      </c>
      <c r="X123" s="1" t="s">
        <v>131</v>
      </c>
      <c r="AA123" s="1" t="s">
        <v>222</v>
      </c>
      <c r="AB123" s="1" t="s">
        <v>230</v>
      </c>
      <c r="AC123" s="1">
        <v>2015</v>
      </c>
      <c r="AD123" s="1" t="s">
        <v>673</v>
      </c>
      <c r="AE123" s="1">
        <v>25.086243</v>
      </c>
      <c r="AF123" s="1">
        <v>-172.49106</v>
      </c>
      <c r="AG123" s="1">
        <v>1806.7239999999999</v>
      </c>
      <c r="AH123" s="1">
        <v>1806.7239999999999</v>
      </c>
      <c r="AI123" s="1">
        <v>1806.7239999999999</v>
      </c>
      <c r="AJ123" s="1" t="s">
        <v>59</v>
      </c>
      <c r="AK123" s="1" t="s">
        <v>222</v>
      </c>
      <c r="AL123" s="1" t="s">
        <v>674</v>
      </c>
      <c r="AM123" s="1" t="s">
        <v>675</v>
      </c>
      <c r="AN123" s="1" t="s">
        <v>62</v>
      </c>
      <c r="AO123" s="1" t="s">
        <v>90</v>
      </c>
      <c r="AP123" s="1" t="s">
        <v>137</v>
      </c>
    </row>
    <row r="124" spans="1:42" x14ac:dyDescent="0.3">
      <c r="A124" s="1" t="s">
        <v>662</v>
      </c>
      <c r="B124" s="1" t="s">
        <v>7</v>
      </c>
      <c r="C124" s="1">
        <v>156705</v>
      </c>
      <c r="D124" s="1" t="s">
        <v>43</v>
      </c>
      <c r="E124" s="1" t="s">
        <v>44</v>
      </c>
      <c r="F124" s="1" t="s">
        <v>568</v>
      </c>
      <c r="G124" s="1" t="s">
        <v>569</v>
      </c>
      <c r="H124" s="1" t="s">
        <v>663</v>
      </c>
      <c r="I124" s="1" t="s">
        <v>45</v>
      </c>
      <c r="J124" s="1" t="s">
        <v>227</v>
      </c>
      <c r="K124" s="1" t="s">
        <v>48</v>
      </c>
      <c r="L124" s="1">
        <v>1</v>
      </c>
      <c r="M124" s="1" t="s">
        <v>676</v>
      </c>
      <c r="N124" s="1" t="s">
        <v>45</v>
      </c>
      <c r="O124" s="1" t="s">
        <v>45</v>
      </c>
      <c r="P124" s="1" t="s">
        <v>677</v>
      </c>
      <c r="Q124" s="1">
        <v>1.8732</v>
      </c>
      <c r="R124" s="1">
        <v>34.631500000000003</v>
      </c>
      <c r="S124" s="1">
        <v>3.0402999999999998</v>
      </c>
      <c r="T124" s="1" t="s">
        <v>50</v>
      </c>
      <c r="U124" s="1" t="s">
        <v>51</v>
      </c>
      <c r="V124" s="1" t="s">
        <v>52</v>
      </c>
      <c r="W124" s="1" t="s">
        <v>130</v>
      </c>
      <c r="X124" s="1" t="s">
        <v>131</v>
      </c>
      <c r="AA124" s="1" t="s">
        <v>229</v>
      </c>
      <c r="AB124" s="1" t="s">
        <v>230</v>
      </c>
      <c r="AC124" s="1">
        <v>2015</v>
      </c>
      <c r="AD124" s="1" t="s">
        <v>678</v>
      </c>
      <c r="AE124" s="1">
        <v>25.508524000000001</v>
      </c>
      <c r="AF124" s="1">
        <v>-173.52223000000001</v>
      </c>
      <c r="AG124" s="1">
        <v>2096.422</v>
      </c>
      <c r="AH124" s="1">
        <v>2096.422</v>
      </c>
      <c r="AI124" s="1">
        <v>2096.422</v>
      </c>
      <c r="AJ124" s="1" t="s">
        <v>59</v>
      </c>
      <c r="AK124" s="1" t="s">
        <v>229</v>
      </c>
      <c r="AL124" s="1" t="s">
        <v>679</v>
      </c>
      <c r="AM124" s="1" t="s">
        <v>680</v>
      </c>
      <c r="AN124" s="1" t="s">
        <v>62</v>
      </c>
      <c r="AO124" s="1" t="s">
        <v>90</v>
      </c>
      <c r="AP124" s="1" t="s">
        <v>137</v>
      </c>
    </row>
    <row r="125" spans="1:42" x14ac:dyDescent="0.3">
      <c r="A125" s="1" t="s">
        <v>662</v>
      </c>
      <c r="B125" s="1" t="s">
        <v>7</v>
      </c>
      <c r="C125" s="1">
        <v>156705</v>
      </c>
      <c r="D125" s="1" t="s">
        <v>43</v>
      </c>
      <c r="E125" s="1" t="s">
        <v>44</v>
      </c>
      <c r="F125" s="1" t="s">
        <v>568</v>
      </c>
      <c r="G125" s="1" t="s">
        <v>569</v>
      </c>
      <c r="H125" s="1" t="s">
        <v>663</v>
      </c>
      <c r="I125" s="1" t="s">
        <v>45</v>
      </c>
      <c r="J125" s="1" t="s">
        <v>227</v>
      </c>
      <c r="K125" s="1" t="s">
        <v>48</v>
      </c>
      <c r="L125" s="1">
        <v>1</v>
      </c>
      <c r="M125" s="1" t="s">
        <v>202</v>
      </c>
      <c r="N125" s="1" t="s">
        <v>45</v>
      </c>
      <c r="O125" s="1" t="s">
        <v>45</v>
      </c>
      <c r="P125" s="1" t="s">
        <v>677</v>
      </c>
      <c r="Q125" s="1">
        <v>1.8732</v>
      </c>
      <c r="R125" s="1">
        <v>34.631500000000003</v>
      </c>
      <c r="S125" s="1">
        <v>3.0402999999999998</v>
      </c>
      <c r="T125" s="1" t="s">
        <v>50</v>
      </c>
      <c r="U125" s="1" t="s">
        <v>51</v>
      </c>
      <c r="V125" s="1" t="s">
        <v>52</v>
      </c>
      <c r="W125" s="1" t="s">
        <v>130</v>
      </c>
      <c r="X125" s="1" t="s">
        <v>131</v>
      </c>
      <c r="AA125" s="1" t="s">
        <v>229</v>
      </c>
      <c r="AB125" s="1" t="s">
        <v>230</v>
      </c>
      <c r="AC125" s="1">
        <v>2015</v>
      </c>
      <c r="AD125" s="1" t="s">
        <v>678</v>
      </c>
      <c r="AE125" s="1">
        <v>25.508524000000001</v>
      </c>
      <c r="AF125" s="1">
        <v>-173.52223000000001</v>
      </c>
      <c r="AG125" s="1">
        <v>2096.422</v>
      </c>
      <c r="AH125" s="1">
        <v>2096.422</v>
      </c>
      <c r="AI125" s="1">
        <v>2096.422</v>
      </c>
      <c r="AJ125" s="1" t="s">
        <v>59</v>
      </c>
      <c r="AK125" s="1" t="s">
        <v>229</v>
      </c>
      <c r="AL125" s="1" t="s">
        <v>679</v>
      </c>
      <c r="AM125" s="1" t="s">
        <v>681</v>
      </c>
      <c r="AN125" s="1" t="s">
        <v>62</v>
      </c>
      <c r="AO125" s="1" t="s">
        <v>90</v>
      </c>
      <c r="AP125" s="1" t="s">
        <v>137</v>
      </c>
    </row>
    <row r="126" spans="1:42" x14ac:dyDescent="0.3">
      <c r="A126" s="1" t="s">
        <v>662</v>
      </c>
      <c r="B126" s="1" t="s">
        <v>7</v>
      </c>
      <c r="C126" s="1">
        <v>156705</v>
      </c>
      <c r="D126" s="1" t="s">
        <v>43</v>
      </c>
      <c r="E126" s="1" t="s">
        <v>44</v>
      </c>
      <c r="F126" s="1" t="s">
        <v>568</v>
      </c>
      <c r="G126" s="1" t="s">
        <v>569</v>
      </c>
      <c r="H126" s="1" t="s">
        <v>663</v>
      </c>
      <c r="I126" s="1" t="s">
        <v>45</v>
      </c>
      <c r="J126" s="1" t="s">
        <v>682</v>
      </c>
      <c r="K126" s="1" t="s">
        <v>48</v>
      </c>
      <c r="L126" s="1">
        <v>1</v>
      </c>
      <c r="M126" s="1" t="s">
        <v>45</v>
      </c>
      <c r="N126" s="1" t="s">
        <v>45</v>
      </c>
      <c r="O126" s="1" t="s">
        <v>45</v>
      </c>
      <c r="P126" s="1" t="s">
        <v>149</v>
      </c>
      <c r="Q126" s="1">
        <v>2.0356999999999998</v>
      </c>
      <c r="R126" s="1">
        <v>34.609099999999998</v>
      </c>
      <c r="S126" s="1">
        <v>2.5592999999999999</v>
      </c>
      <c r="T126" s="1" t="s">
        <v>50</v>
      </c>
      <c r="U126" s="1" t="s">
        <v>51</v>
      </c>
      <c r="V126" s="1" t="s">
        <v>52</v>
      </c>
      <c r="W126" s="1" t="s">
        <v>683</v>
      </c>
      <c r="X126" s="1" t="s">
        <v>159</v>
      </c>
      <c r="AA126" s="1" t="s">
        <v>684</v>
      </c>
      <c r="AB126" s="1" t="s">
        <v>685</v>
      </c>
      <c r="AC126" s="1">
        <v>2015</v>
      </c>
      <c r="AD126" s="1" t="s">
        <v>686</v>
      </c>
      <c r="AE126" s="1">
        <v>26.818707</v>
      </c>
      <c r="AF126" s="1">
        <v>-176.31573</v>
      </c>
      <c r="AG126" s="1">
        <v>1916.1890000000001</v>
      </c>
      <c r="AH126" s="1">
        <v>1916.1890000000001</v>
      </c>
      <c r="AI126" s="1">
        <v>1916.1890000000001</v>
      </c>
      <c r="AJ126" s="1" t="s">
        <v>59</v>
      </c>
      <c r="AK126" s="1" t="s">
        <v>684</v>
      </c>
      <c r="AL126" s="1" t="s">
        <v>687</v>
      </c>
      <c r="AM126" s="1" t="s">
        <v>688</v>
      </c>
      <c r="AN126" s="1" t="s">
        <v>62</v>
      </c>
      <c r="AO126" s="1" t="s">
        <v>90</v>
      </c>
      <c r="AP126" s="1" t="s">
        <v>137</v>
      </c>
    </row>
    <row r="127" spans="1:42" x14ac:dyDescent="0.3">
      <c r="A127" s="1" t="s">
        <v>662</v>
      </c>
      <c r="B127" s="1" t="s">
        <v>7</v>
      </c>
      <c r="C127" s="1">
        <v>156705</v>
      </c>
      <c r="D127" s="1" t="s">
        <v>43</v>
      </c>
      <c r="E127" s="1" t="s">
        <v>44</v>
      </c>
      <c r="F127" s="1" t="s">
        <v>568</v>
      </c>
      <c r="G127" s="1" t="s">
        <v>569</v>
      </c>
      <c r="H127" s="1" t="s">
        <v>663</v>
      </c>
      <c r="I127" s="1" t="s">
        <v>45</v>
      </c>
      <c r="J127" s="1" t="s">
        <v>281</v>
      </c>
      <c r="K127" s="1" t="s">
        <v>48</v>
      </c>
      <c r="L127" s="1">
        <v>1</v>
      </c>
      <c r="M127" s="1" t="s">
        <v>45</v>
      </c>
      <c r="N127" s="1" t="s">
        <v>45</v>
      </c>
      <c r="O127" s="1" t="s">
        <v>45</v>
      </c>
      <c r="P127" s="1" t="s">
        <v>452</v>
      </c>
      <c r="Q127" s="1">
        <v>1.8242</v>
      </c>
      <c r="R127" s="1">
        <v>34.634799999999998</v>
      </c>
      <c r="S127" s="1">
        <v>2.9762</v>
      </c>
      <c r="T127" s="1" t="s">
        <v>50</v>
      </c>
      <c r="U127" s="1" t="s">
        <v>51</v>
      </c>
      <c r="V127" s="1" t="s">
        <v>52</v>
      </c>
      <c r="W127" s="1" t="s">
        <v>158</v>
      </c>
      <c r="X127" s="1" t="s">
        <v>283</v>
      </c>
      <c r="AA127" s="1" t="s">
        <v>284</v>
      </c>
      <c r="AB127" s="1" t="s">
        <v>277</v>
      </c>
      <c r="AC127" s="1">
        <v>2015</v>
      </c>
      <c r="AD127" s="1" t="s">
        <v>689</v>
      </c>
      <c r="AE127" s="1">
        <v>27.853480999999999</v>
      </c>
      <c r="AF127" s="1">
        <v>-175.16329999999999</v>
      </c>
      <c r="AG127" s="1">
        <v>2290.8670000000002</v>
      </c>
      <c r="AH127" s="1">
        <v>2290.8670000000002</v>
      </c>
      <c r="AI127" s="1">
        <v>2290.8670000000002</v>
      </c>
      <c r="AJ127" s="1" t="s">
        <v>59</v>
      </c>
      <c r="AK127" s="1" t="s">
        <v>284</v>
      </c>
      <c r="AL127" s="1" t="s">
        <v>690</v>
      </c>
      <c r="AM127" s="1" t="s">
        <v>691</v>
      </c>
      <c r="AN127" s="1" t="s">
        <v>62</v>
      </c>
      <c r="AO127" s="1" t="s">
        <v>63</v>
      </c>
      <c r="AP127" s="1" t="s">
        <v>137</v>
      </c>
    </row>
    <row r="128" spans="1:42" x14ac:dyDescent="0.3">
      <c r="A128" s="1" t="s">
        <v>662</v>
      </c>
      <c r="B128" s="1" t="s">
        <v>7</v>
      </c>
      <c r="C128" s="1">
        <v>156705</v>
      </c>
      <c r="D128" s="1" t="s">
        <v>43</v>
      </c>
      <c r="E128" s="1" t="s">
        <v>44</v>
      </c>
      <c r="F128" s="1" t="s">
        <v>568</v>
      </c>
      <c r="G128" s="1" t="s">
        <v>569</v>
      </c>
      <c r="H128" s="1" t="s">
        <v>663</v>
      </c>
      <c r="I128" s="1" t="s">
        <v>45</v>
      </c>
      <c r="J128" s="1" t="s">
        <v>692</v>
      </c>
      <c r="K128" s="1" t="s">
        <v>48</v>
      </c>
      <c r="L128" s="1">
        <v>1</v>
      </c>
      <c r="M128" s="1" t="s">
        <v>45</v>
      </c>
      <c r="N128" s="1" t="s">
        <v>45</v>
      </c>
      <c r="O128" s="1" t="s">
        <v>45</v>
      </c>
      <c r="P128" s="1" t="s">
        <v>395</v>
      </c>
      <c r="Q128" s="1">
        <v>1.8531</v>
      </c>
      <c r="R128" s="1">
        <v>34.630400000000002</v>
      </c>
      <c r="S128" s="1">
        <v>2.8950999999999998</v>
      </c>
      <c r="T128" s="1" t="s">
        <v>50</v>
      </c>
      <c r="U128" s="1" t="s">
        <v>51</v>
      </c>
      <c r="V128" s="1" t="s">
        <v>52</v>
      </c>
      <c r="W128" s="1" t="s">
        <v>158</v>
      </c>
      <c r="X128" s="1" t="s">
        <v>283</v>
      </c>
      <c r="AA128" s="1" t="s">
        <v>284</v>
      </c>
      <c r="AB128" s="1" t="s">
        <v>277</v>
      </c>
      <c r="AC128" s="1">
        <v>2015</v>
      </c>
      <c r="AD128" s="1" t="s">
        <v>693</v>
      </c>
      <c r="AE128" s="1">
        <v>27.854195000000001</v>
      </c>
      <c r="AF128" s="1">
        <v>-175.16614000000001</v>
      </c>
      <c r="AG128" s="1">
        <v>2210.6959999999999</v>
      </c>
      <c r="AH128" s="1">
        <v>2210.6959999999999</v>
      </c>
      <c r="AI128" s="1">
        <v>2210.6959999999999</v>
      </c>
      <c r="AJ128" s="1" t="s">
        <v>59</v>
      </c>
      <c r="AK128" s="1" t="s">
        <v>284</v>
      </c>
      <c r="AL128" s="1" t="s">
        <v>694</v>
      </c>
      <c r="AM128" s="1" t="s">
        <v>695</v>
      </c>
      <c r="AN128" s="1" t="s">
        <v>62</v>
      </c>
      <c r="AO128" s="1" t="s">
        <v>63</v>
      </c>
      <c r="AP128" s="1" t="s">
        <v>137</v>
      </c>
    </row>
    <row r="129" spans="1:42" x14ac:dyDescent="0.3">
      <c r="A129" s="1" t="s">
        <v>662</v>
      </c>
      <c r="B129" s="1" t="s">
        <v>7</v>
      </c>
      <c r="C129" s="1">
        <v>156705</v>
      </c>
      <c r="D129" s="1" t="s">
        <v>43</v>
      </c>
      <c r="E129" s="1" t="s">
        <v>44</v>
      </c>
      <c r="F129" s="1" t="s">
        <v>568</v>
      </c>
      <c r="G129" s="1" t="s">
        <v>569</v>
      </c>
      <c r="H129" s="1" t="s">
        <v>663</v>
      </c>
      <c r="I129" s="1" t="s">
        <v>45</v>
      </c>
      <c r="J129" s="1" t="s">
        <v>692</v>
      </c>
      <c r="K129" s="1" t="s">
        <v>48</v>
      </c>
      <c r="L129" s="1">
        <v>1</v>
      </c>
      <c r="M129" s="1" t="s">
        <v>202</v>
      </c>
      <c r="N129" s="1" t="s">
        <v>45</v>
      </c>
      <c r="O129" s="1" t="s">
        <v>45</v>
      </c>
      <c r="P129" s="1" t="s">
        <v>293</v>
      </c>
      <c r="Q129" s="1">
        <v>1.8745000000000001</v>
      </c>
      <c r="R129" s="1">
        <v>34.627200000000002</v>
      </c>
      <c r="S129" s="1">
        <v>2.8391999999999999</v>
      </c>
      <c r="T129" s="1" t="s">
        <v>50</v>
      </c>
      <c r="U129" s="1" t="s">
        <v>51</v>
      </c>
      <c r="V129" s="1" t="s">
        <v>52</v>
      </c>
      <c r="W129" s="1" t="s">
        <v>158</v>
      </c>
      <c r="X129" s="1" t="s">
        <v>283</v>
      </c>
      <c r="AA129" s="1" t="s">
        <v>284</v>
      </c>
      <c r="AB129" s="1" t="s">
        <v>277</v>
      </c>
      <c r="AC129" s="1">
        <v>2015</v>
      </c>
      <c r="AD129" s="1" t="s">
        <v>696</v>
      </c>
      <c r="AE129" s="1">
        <v>27.854267</v>
      </c>
      <c r="AF129" s="1">
        <v>-175.16641000000001</v>
      </c>
      <c r="AG129" s="1">
        <v>2200.828</v>
      </c>
      <c r="AH129" s="1">
        <v>2200.828</v>
      </c>
      <c r="AI129" s="1">
        <v>2200.828</v>
      </c>
      <c r="AJ129" s="1" t="s">
        <v>59</v>
      </c>
      <c r="AK129" s="1" t="s">
        <v>284</v>
      </c>
      <c r="AL129" s="1" t="s">
        <v>697</v>
      </c>
      <c r="AM129" s="1" t="s">
        <v>698</v>
      </c>
      <c r="AN129" s="1" t="s">
        <v>62</v>
      </c>
      <c r="AO129" s="1" t="s">
        <v>63</v>
      </c>
      <c r="AP129" s="1" t="s">
        <v>137</v>
      </c>
    </row>
    <row r="130" spans="1:42" x14ac:dyDescent="0.3">
      <c r="A130" s="1" t="s">
        <v>662</v>
      </c>
      <c r="B130" s="1" t="s">
        <v>7</v>
      </c>
      <c r="C130" s="1">
        <v>156705</v>
      </c>
      <c r="D130" s="1" t="s">
        <v>43</v>
      </c>
      <c r="E130" s="1" t="s">
        <v>44</v>
      </c>
      <c r="F130" s="1" t="s">
        <v>568</v>
      </c>
      <c r="G130" s="1" t="s">
        <v>569</v>
      </c>
      <c r="H130" s="1" t="s">
        <v>663</v>
      </c>
      <c r="I130" s="1" t="s">
        <v>45</v>
      </c>
      <c r="J130" s="1" t="s">
        <v>699</v>
      </c>
      <c r="K130" s="1" t="s">
        <v>48</v>
      </c>
      <c r="L130" s="1">
        <v>1</v>
      </c>
      <c r="M130" s="1" t="s">
        <v>202</v>
      </c>
      <c r="N130" s="1" t="s">
        <v>45</v>
      </c>
      <c r="O130" s="1" t="s">
        <v>45</v>
      </c>
      <c r="P130" s="1" t="s">
        <v>149</v>
      </c>
      <c r="Q130" s="1">
        <v>1.8833</v>
      </c>
      <c r="R130" s="1">
        <v>34.627499999999998</v>
      </c>
      <c r="S130" s="1">
        <v>2.8532000000000002</v>
      </c>
      <c r="T130" s="1" t="s">
        <v>50</v>
      </c>
      <c r="U130" s="1" t="s">
        <v>51</v>
      </c>
      <c r="V130" s="1" t="s">
        <v>52</v>
      </c>
      <c r="W130" s="1" t="s">
        <v>158</v>
      </c>
      <c r="X130" s="1" t="s">
        <v>283</v>
      </c>
      <c r="AA130" s="1" t="s">
        <v>284</v>
      </c>
      <c r="AB130" s="1" t="s">
        <v>277</v>
      </c>
      <c r="AC130" s="1">
        <v>2015</v>
      </c>
      <c r="AD130" s="1" t="s">
        <v>700</v>
      </c>
      <c r="AE130" s="1">
        <v>27.854797000000001</v>
      </c>
      <c r="AF130" s="1">
        <v>-175.16736</v>
      </c>
      <c r="AG130" s="1">
        <v>2150.91</v>
      </c>
      <c r="AH130" s="1">
        <v>2150.91</v>
      </c>
      <c r="AI130" s="1">
        <v>2150.91</v>
      </c>
      <c r="AJ130" s="1" t="s">
        <v>59</v>
      </c>
      <c r="AK130" s="1" t="s">
        <v>284</v>
      </c>
      <c r="AL130" s="1" t="s">
        <v>701</v>
      </c>
      <c r="AM130" s="1" t="s">
        <v>702</v>
      </c>
      <c r="AN130" s="1" t="s">
        <v>62</v>
      </c>
      <c r="AO130" s="1" t="s">
        <v>63</v>
      </c>
      <c r="AP130" s="1" t="s">
        <v>137</v>
      </c>
    </row>
    <row r="131" spans="1:42" x14ac:dyDescent="0.3">
      <c r="A131" s="1" t="s">
        <v>662</v>
      </c>
      <c r="B131" s="1" t="s">
        <v>7</v>
      </c>
      <c r="C131" s="1">
        <v>156705</v>
      </c>
      <c r="D131" s="1" t="s">
        <v>43</v>
      </c>
      <c r="E131" s="1" t="s">
        <v>44</v>
      </c>
      <c r="F131" s="1" t="s">
        <v>568</v>
      </c>
      <c r="G131" s="1" t="s">
        <v>569</v>
      </c>
      <c r="H131" s="1" t="s">
        <v>663</v>
      </c>
      <c r="I131" s="1" t="s">
        <v>46</v>
      </c>
      <c r="J131" s="1" t="s">
        <v>699</v>
      </c>
      <c r="K131" s="1" t="s">
        <v>48</v>
      </c>
      <c r="L131" s="1">
        <v>1</v>
      </c>
      <c r="M131" s="1" t="s">
        <v>202</v>
      </c>
      <c r="N131" s="1" t="s">
        <v>45</v>
      </c>
      <c r="O131" s="1" t="s">
        <v>45</v>
      </c>
      <c r="P131" s="1" t="s">
        <v>703</v>
      </c>
      <c r="Q131" s="1">
        <v>1.8115000000000001</v>
      </c>
      <c r="R131" s="1">
        <v>34.631999999999998</v>
      </c>
      <c r="S131" s="1">
        <v>2.9169</v>
      </c>
      <c r="T131" s="1" t="s">
        <v>50</v>
      </c>
      <c r="U131" s="1" t="s">
        <v>51</v>
      </c>
      <c r="V131" s="1" t="s">
        <v>52</v>
      </c>
      <c r="W131" s="1" t="s">
        <v>158</v>
      </c>
      <c r="X131" s="1" t="s">
        <v>283</v>
      </c>
      <c r="AA131" s="1" t="s">
        <v>284</v>
      </c>
      <c r="AB131" s="1" t="s">
        <v>277</v>
      </c>
      <c r="AC131" s="1">
        <v>2015</v>
      </c>
      <c r="AD131" s="1" t="s">
        <v>704</v>
      </c>
      <c r="AE131" s="1">
        <v>27.854778</v>
      </c>
      <c r="AF131" s="1">
        <v>-175.16970000000001</v>
      </c>
      <c r="AG131" s="1">
        <v>2130.8389999999999</v>
      </c>
      <c r="AH131" s="1">
        <v>2130.8389999999999</v>
      </c>
      <c r="AI131" s="1">
        <v>2130.8389999999999</v>
      </c>
      <c r="AJ131" s="1" t="s">
        <v>59</v>
      </c>
      <c r="AK131" s="1" t="s">
        <v>284</v>
      </c>
      <c r="AL131" s="1" t="s">
        <v>705</v>
      </c>
      <c r="AM131" s="1" t="s">
        <v>706</v>
      </c>
      <c r="AN131" s="1" t="s">
        <v>62</v>
      </c>
      <c r="AO131" s="1" t="s">
        <v>63</v>
      </c>
      <c r="AP131" s="1" t="s">
        <v>137</v>
      </c>
    </row>
    <row r="132" spans="1:42" x14ac:dyDescent="0.3">
      <c r="A132" s="1" t="s">
        <v>662</v>
      </c>
      <c r="B132" s="1" t="s">
        <v>7</v>
      </c>
      <c r="C132" s="1">
        <v>156705</v>
      </c>
      <c r="D132" s="1" t="s">
        <v>43</v>
      </c>
      <c r="E132" s="1" t="s">
        <v>44</v>
      </c>
      <c r="F132" s="1" t="s">
        <v>568</v>
      </c>
      <c r="G132" s="1" t="s">
        <v>569</v>
      </c>
      <c r="H132" s="1" t="s">
        <v>663</v>
      </c>
      <c r="I132" s="1" t="s">
        <v>46</v>
      </c>
      <c r="J132" s="1" t="s">
        <v>699</v>
      </c>
      <c r="K132" s="1" t="s">
        <v>48</v>
      </c>
      <c r="L132" s="1">
        <v>1</v>
      </c>
      <c r="M132" s="1" t="s">
        <v>202</v>
      </c>
      <c r="N132" s="1" t="s">
        <v>45</v>
      </c>
      <c r="O132" s="1" t="s">
        <v>45</v>
      </c>
      <c r="P132" s="1" t="s">
        <v>707</v>
      </c>
      <c r="Q132" s="1">
        <v>1.8130999999999999</v>
      </c>
      <c r="R132" s="1">
        <v>34.6327</v>
      </c>
      <c r="S132" s="1">
        <v>2.8837999999999999</v>
      </c>
      <c r="T132" s="1" t="s">
        <v>50</v>
      </c>
      <c r="U132" s="1" t="s">
        <v>51</v>
      </c>
      <c r="V132" s="1" t="s">
        <v>52</v>
      </c>
      <c r="W132" s="1" t="s">
        <v>158</v>
      </c>
      <c r="X132" s="1" t="s">
        <v>283</v>
      </c>
      <c r="AA132" s="1" t="s">
        <v>284</v>
      </c>
      <c r="AB132" s="1" t="s">
        <v>277</v>
      </c>
      <c r="AC132" s="1">
        <v>2015</v>
      </c>
      <c r="AD132" s="1" t="s">
        <v>708</v>
      </c>
      <c r="AE132" s="1">
        <v>27.854922999999999</v>
      </c>
      <c r="AF132" s="1">
        <v>-175.16994</v>
      </c>
      <c r="AG132" s="1">
        <v>2120.3609999999999</v>
      </c>
      <c r="AH132" s="1">
        <v>2120.3609999999999</v>
      </c>
      <c r="AI132" s="1">
        <v>2120.3609999999999</v>
      </c>
      <c r="AJ132" s="1" t="s">
        <v>59</v>
      </c>
      <c r="AK132" s="1" t="s">
        <v>284</v>
      </c>
      <c r="AL132" s="1" t="s">
        <v>709</v>
      </c>
      <c r="AM132" s="1" t="s">
        <v>710</v>
      </c>
      <c r="AN132" s="1" t="s">
        <v>62</v>
      </c>
      <c r="AO132" s="1" t="s">
        <v>63</v>
      </c>
      <c r="AP132" s="1" t="s">
        <v>137</v>
      </c>
    </row>
    <row r="133" spans="1:42" x14ac:dyDescent="0.3">
      <c r="A133" s="1" t="s">
        <v>662</v>
      </c>
      <c r="B133" s="1" t="s">
        <v>7</v>
      </c>
      <c r="C133" s="1">
        <v>156705</v>
      </c>
      <c r="D133" s="1" t="s">
        <v>43</v>
      </c>
      <c r="E133" s="1" t="s">
        <v>44</v>
      </c>
      <c r="F133" s="1" t="s">
        <v>568</v>
      </c>
      <c r="G133" s="1" t="s">
        <v>569</v>
      </c>
      <c r="H133" s="1" t="s">
        <v>663</v>
      </c>
      <c r="I133" s="1" t="s">
        <v>45</v>
      </c>
      <c r="J133" s="1" t="s">
        <v>641</v>
      </c>
      <c r="K133" s="1" t="s">
        <v>48</v>
      </c>
      <c r="L133" s="1">
        <v>1</v>
      </c>
      <c r="M133" s="1" t="s">
        <v>676</v>
      </c>
      <c r="N133" s="1" t="s">
        <v>45</v>
      </c>
      <c r="O133" s="1" t="s">
        <v>45</v>
      </c>
      <c r="P133" s="1" t="s">
        <v>711</v>
      </c>
      <c r="Q133" s="1">
        <v>2.1899000000000002</v>
      </c>
      <c r="R133" s="1">
        <v>34.597900000000003</v>
      </c>
      <c r="S133" s="1">
        <v>2.5225</v>
      </c>
      <c r="T133" s="1" t="s">
        <v>50</v>
      </c>
      <c r="U133" s="1" t="s">
        <v>51</v>
      </c>
      <c r="V133" s="1" t="s">
        <v>52</v>
      </c>
      <c r="W133" s="1" t="s">
        <v>211</v>
      </c>
      <c r="X133" s="1" t="s">
        <v>171</v>
      </c>
      <c r="AA133" s="1" t="s">
        <v>643</v>
      </c>
      <c r="AB133" s="1" t="s">
        <v>396</v>
      </c>
      <c r="AC133" s="1">
        <v>2015</v>
      </c>
      <c r="AD133" s="1" t="s">
        <v>712</v>
      </c>
      <c r="AE133" s="1">
        <v>25.813337000000001</v>
      </c>
      <c r="AF133" s="1">
        <v>-171.09522999999999</v>
      </c>
      <c r="AG133" s="1">
        <v>1661.269</v>
      </c>
      <c r="AH133" s="1">
        <v>1661.269</v>
      </c>
      <c r="AI133" s="1">
        <v>1661.269</v>
      </c>
      <c r="AJ133" s="1" t="s">
        <v>59</v>
      </c>
      <c r="AK133" s="1" t="s">
        <v>643</v>
      </c>
      <c r="AL133" s="1" t="s">
        <v>713</v>
      </c>
      <c r="AM133" s="1" t="s">
        <v>714</v>
      </c>
      <c r="AN133" s="1" t="s">
        <v>62</v>
      </c>
      <c r="AO133" s="1" t="s">
        <v>164</v>
      </c>
      <c r="AP133" s="1" t="s">
        <v>137</v>
      </c>
    </row>
    <row r="134" spans="1:42" x14ac:dyDescent="0.3">
      <c r="A134" s="1" t="s">
        <v>662</v>
      </c>
      <c r="B134" s="1" t="s">
        <v>7</v>
      </c>
      <c r="C134" s="1">
        <v>156705</v>
      </c>
      <c r="D134" s="1" t="s">
        <v>43</v>
      </c>
      <c r="E134" s="1" t="s">
        <v>44</v>
      </c>
      <c r="F134" s="1" t="s">
        <v>568</v>
      </c>
      <c r="G134" s="1" t="s">
        <v>569</v>
      </c>
      <c r="H134" s="1" t="s">
        <v>663</v>
      </c>
      <c r="I134" s="1" t="s">
        <v>45</v>
      </c>
      <c r="J134" s="1" t="s">
        <v>715</v>
      </c>
      <c r="K134" s="1" t="s">
        <v>48</v>
      </c>
      <c r="L134" s="1">
        <v>1</v>
      </c>
      <c r="M134" s="1" t="s">
        <v>45</v>
      </c>
      <c r="N134" s="1" t="s">
        <v>128</v>
      </c>
      <c r="O134" s="1" t="s">
        <v>45</v>
      </c>
      <c r="P134" s="1" t="s">
        <v>129</v>
      </c>
      <c r="Q134" s="1">
        <v>1.6894</v>
      </c>
      <c r="R134" s="1">
        <v>34.650300000000001</v>
      </c>
      <c r="S134" s="1">
        <v>3.5366</v>
      </c>
      <c r="T134" s="1" t="s">
        <v>50</v>
      </c>
      <c r="U134" s="1" t="s">
        <v>51</v>
      </c>
      <c r="V134" s="1" t="s">
        <v>52</v>
      </c>
      <c r="W134" s="1" t="s">
        <v>130</v>
      </c>
      <c r="X134" s="1" t="s">
        <v>131</v>
      </c>
      <c r="AA134" s="1" t="s">
        <v>132</v>
      </c>
      <c r="AB134" s="1" t="s">
        <v>133</v>
      </c>
      <c r="AC134" s="1">
        <v>2016</v>
      </c>
      <c r="AD134" s="1" t="s">
        <v>716</v>
      </c>
      <c r="AE134" s="1">
        <v>25.428028000000001</v>
      </c>
      <c r="AF134" s="1">
        <v>-173.54292000000001</v>
      </c>
      <c r="AG134" s="1">
        <v>2318.6610000000001</v>
      </c>
      <c r="AH134" s="1">
        <v>2318.6610000000001</v>
      </c>
      <c r="AI134" s="1">
        <v>2318.6610000000001</v>
      </c>
      <c r="AJ134" s="1" t="s">
        <v>111</v>
      </c>
      <c r="AK134" s="1" t="s">
        <v>132</v>
      </c>
      <c r="AL134" s="1" t="s">
        <v>717</v>
      </c>
      <c r="AM134" s="1" t="s">
        <v>718</v>
      </c>
      <c r="AN134" s="1" t="s">
        <v>62</v>
      </c>
      <c r="AO134" s="1" t="s">
        <v>90</v>
      </c>
      <c r="AP134" s="1" t="s">
        <v>137</v>
      </c>
    </row>
    <row r="135" spans="1:42" x14ac:dyDescent="0.3">
      <c r="A135" s="1" t="s">
        <v>662</v>
      </c>
      <c r="B135" s="1" t="s">
        <v>7</v>
      </c>
      <c r="C135" s="1">
        <v>156705</v>
      </c>
      <c r="D135" s="1" t="s">
        <v>43</v>
      </c>
      <c r="E135" s="1" t="s">
        <v>44</v>
      </c>
      <c r="F135" s="1" t="s">
        <v>568</v>
      </c>
      <c r="G135" s="1" t="s">
        <v>569</v>
      </c>
      <c r="H135" s="1" t="s">
        <v>663</v>
      </c>
      <c r="I135" s="1" t="s">
        <v>719</v>
      </c>
      <c r="J135" s="1" t="s">
        <v>720</v>
      </c>
      <c r="K135" s="1" t="s">
        <v>48</v>
      </c>
      <c r="L135" s="1">
        <v>1</v>
      </c>
      <c r="M135" s="1" t="s">
        <v>45</v>
      </c>
      <c r="N135" s="1" t="s">
        <v>128</v>
      </c>
      <c r="O135" s="1" t="s">
        <v>45</v>
      </c>
      <c r="P135" s="1" t="s">
        <v>188</v>
      </c>
      <c r="Q135" s="1">
        <v>2.3862000000000001</v>
      </c>
      <c r="R135" s="1">
        <v>34.570900000000002</v>
      </c>
      <c r="S135" s="1">
        <v>2.1905000000000001</v>
      </c>
      <c r="T135" s="1" t="s">
        <v>50</v>
      </c>
      <c r="U135" s="1" t="s">
        <v>51</v>
      </c>
      <c r="V135" s="1" t="s">
        <v>52</v>
      </c>
      <c r="W135" s="1" t="s">
        <v>130</v>
      </c>
      <c r="X135" s="1" t="s">
        <v>150</v>
      </c>
      <c r="Y135" s="1" t="s">
        <v>189</v>
      </c>
      <c r="AA135" s="1" t="s">
        <v>190</v>
      </c>
      <c r="AB135" s="1" t="s">
        <v>721</v>
      </c>
      <c r="AC135" s="1">
        <v>2016</v>
      </c>
      <c r="AD135" s="1" t="s">
        <v>722</v>
      </c>
      <c r="AE135" s="1">
        <v>26.153503000000001</v>
      </c>
      <c r="AF135" s="1">
        <v>-173.36313000000001</v>
      </c>
      <c r="AG135" s="1">
        <v>1515.2809999999999</v>
      </c>
      <c r="AH135" s="1">
        <v>1515.2809999999999</v>
      </c>
      <c r="AI135" s="1">
        <v>1515.2809999999999</v>
      </c>
      <c r="AJ135" s="1" t="s">
        <v>111</v>
      </c>
      <c r="AK135" s="1" t="s">
        <v>190</v>
      </c>
      <c r="AL135" s="1" t="s">
        <v>723</v>
      </c>
      <c r="AM135" s="1" t="s">
        <v>724</v>
      </c>
      <c r="AN135" s="1" t="s">
        <v>62</v>
      </c>
      <c r="AO135" s="1" t="s">
        <v>90</v>
      </c>
      <c r="AP135" s="1" t="s">
        <v>99</v>
      </c>
    </row>
    <row r="136" spans="1:42" x14ac:dyDescent="0.3">
      <c r="A136" s="1" t="s">
        <v>662</v>
      </c>
      <c r="B136" s="1" t="s">
        <v>7</v>
      </c>
      <c r="C136" s="1">
        <v>156705</v>
      </c>
      <c r="D136" s="1" t="s">
        <v>43</v>
      </c>
      <c r="E136" s="1" t="s">
        <v>44</v>
      </c>
      <c r="F136" s="1" t="s">
        <v>568</v>
      </c>
      <c r="G136" s="1" t="s">
        <v>569</v>
      </c>
      <c r="H136" s="1" t="s">
        <v>663</v>
      </c>
      <c r="I136" s="1" t="s">
        <v>46</v>
      </c>
      <c r="J136" s="1" t="s">
        <v>725</v>
      </c>
      <c r="K136" s="1" t="s">
        <v>48</v>
      </c>
      <c r="L136" s="1">
        <v>1</v>
      </c>
      <c r="M136" s="1" t="s">
        <v>45</v>
      </c>
      <c r="N136" s="1" t="s">
        <v>128</v>
      </c>
      <c r="O136" s="1" t="s">
        <v>45</v>
      </c>
      <c r="P136" s="1" t="s">
        <v>726</v>
      </c>
      <c r="Q136" s="1">
        <v>2.5434000000000001</v>
      </c>
      <c r="R136" s="1">
        <v>34.554099999999998</v>
      </c>
      <c r="S136" s="1">
        <v>2.0667</v>
      </c>
      <c r="T136" s="1" t="s">
        <v>50</v>
      </c>
      <c r="U136" s="1" t="s">
        <v>51</v>
      </c>
      <c r="V136" s="1" t="s">
        <v>52</v>
      </c>
      <c r="W136" s="1" t="s">
        <v>130</v>
      </c>
      <c r="X136" s="1" t="s">
        <v>150</v>
      </c>
      <c r="Y136" s="1" t="s">
        <v>189</v>
      </c>
      <c r="AA136" s="1" t="s">
        <v>190</v>
      </c>
      <c r="AB136" s="1" t="s">
        <v>721</v>
      </c>
      <c r="AC136" s="1">
        <v>2016</v>
      </c>
      <c r="AD136" s="1" t="s">
        <v>727</v>
      </c>
      <c r="AE136" s="1">
        <v>26.153337000000001</v>
      </c>
      <c r="AF136" s="1">
        <v>-173.36342999999999</v>
      </c>
      <c r="AG136" s="1">
        <v>1494.9770000000001</v>
      </c>
      <c r="AH136" s="1">
        <v>1494.9770000000001</v>
      </c>
      <c r="AI136" s="1">
        <v>1494.9770000000001</v>
      </c>
      <c r="AJ136" s="1" t="s">
        <v>111</v>
      </c>
      <c r="AK136" s="1" t="s">
        <v>190</v>
      </c>
      <c r="AL136" s="1" t="s">
        <v>728</v>
      </c>
      <c r="AM136" s="1" t="s">
        <v>729</v>
      </c>
      <c r="AN136" s="1" t="s">
        <v>62</v>
      </c>
      <c r="AO136" s="1" t="s">
        <v>90</v>
      </c>
      <c r="AP136" s="1" t="s">
        <v>99</v>
      </c>
    </row>
    <row r="137" spans="1:42" x14ac:dyDescent="0.3">
      <c r="A137" s="1" t="s">
        <v>662</v>
      </c>
      <c r="B137" s="1" t="s">
        <v>7</v>
      </c>
      <c r="C137" s="1">
        <v>156705</v>
      </c>
      <c r="D137" s="1" t="s">
        <v>43</v>
      </c>
      <c r="E137" s="1" t="s">
        <v>44</v>
      </c>
      <c r="F137" s="1" t="s">
        <v>568</v>
      </c>
      <c r="G137" s="1" t="s">
        <v>569</v>
      </c>
      <c r="H137" s="1" t="s">
        <v>663</v>
      </c>
      <c r="I137" s="1" t="s">
        <v>46</v>
      </c>
      <c r="J137" s="1" t="s">
        <v>326</v>
      </c>
      <c r="K137" s="1" t="s">
        <v>48</v>
      </c>
      <c r="L137" s="1">
        <v>1</v>
      </c>
      <c r="M137" s="1" t="s">
        <v>202</v>
      </c>
      <c r="N137" s="1" t="s">
        <v>128</v>
      </c>
      <c r="O137" s="1" t="s">
        <v>45</v>
      </c>
      <c r="P137" s="1" t="s">
        <v>196</v>
      </c>
      <c r="Q137" s="1">
        <v>2.9399000000000002</v>
      </c>
      <c r="R137" s="1">
        <v>34.492800000000003</v>
      </c>
      <c r="S137" s="1">
        <v>1.4459</v>
      </c>
      <c r="T137" s="1" t="s">
        <v>50</v>
      </c>
      <c r="U137" s="1" t="s">
        <v>51</v>
      </c>
      <c r="V137" s="1" t="s">
        <v>52</v>
      </c>
      <c r="W137" s="1" t="s">
        <v>107</v>
      </c>
      <c r="AA137" s="1" t="s">
        <v>108</v>
      </c>
      <c r="AB137" s="1" t="s">
        <v>197</v>
      </c>
      <c r="AC137" s="1">
        <v>2016</v>
      </c>
      <c r="AD137" s="1" t="s">
        <v>730</v>
      </c>
      <c r="AE137" s="1">
        <v>26.992657000000001</v>
      </c>
      <c r="AF137" s="1">
        <v>-176.84585999999999</v>
      </c>
      <c r="AG137" s="1">
        <v>1281.944</v>
      </c>
      <c r="AH137" s="1">
        <v>1281.944</v>
      </c>
      <c r="AI137" s="1">
        <v>1281.944</v>
      </c>
      <c r="AJ137" s="1" t="s">
        <v>111</v>
      </c>
      <c r="AK137" s="1" t="s">
        <v>108</v>
      </c>
      <c r="AL137" s="1" t="s">
        <v>731</v>
      </c>
      <c r="AM137" s="1" t="s">
        <v>732</v>
      </c>
      <c r="AN137" s="1" t="s">
        <v>62</v>
      </c>
      <c r="AO137" s="1" t="s">
        <v>114</v>
      </c>
      <c r="AP137" s="1" t="s">
        <v>115</v>
      </c>
    </row>
    <row r="138" spans="1:42" x14ac:dyDescent="0.3">
      <c r="A138" s="1" t="s">
        <v>662</v>
      </c>
      <c r="B138" s="1" t="s">
        <v>7</v>
      </c>
      <c r="C138" s="1">
        <v>156705</v>
      </c>
      <c r="D138" s="1" t="s">
        <v>43</v>
      </c>
      <c r="E138" s="1" t="s">
        <v>44</v>
      </c>
      <c r="F138" s="1" t="s">
        <v>568</v>
      </c>
      <c r="G138" s="1" t="s">
        <v>569</v>
      </c>
      <c r="H138" s="1" t="s">
        <v>663</v>
      </c>
      <c r="I138" s="1" t="s">
        <v>46</v>
      </c>
      <c r="J138" s="1" t="s">
        <v>195</v>
      </c>
      <c r="K138" s="1" t="s">
        <v>48</v>
      </c>
      <c r="L138" s="1">
        <v>1</v>
      </c>
      <c r="M138" s="1" t="s">
        <v>45</v>
      </c>
      <c r="N138" s="1" t="s">
        <v>128</v>
      </c>
      <c r="O138" s="1" t="s">
        <v>45</v>
      </c>
      <c r="P138" s="1" t="s">
        <v>196</v>
      </c>
      <c r="Q138" s="1">
        <v>3.5009000000000001</v>
      </c>
      <c r="R138" s="1">
        <v>34.384599999999999</v>
      </c>
      <c r="S138" s="1">
        <v>1.0029999999999999</v>
      </c>
      <c r="T138" s="1" t="s">
        <v>50</v>
      </c>
      <c r="U138" s="1" t="s">
        <v>51</v>
      </c>
      <c r="V138" s="1" t="s">
        <v>52</v>
      </c>
      <c r="W138" s="1" t="s">
        <v>107</v>
      </c>
      <c r="AA138" s="1" t="s">
        <v>108</v>
      </c>
      <c r="AB138" s="1" t="s">
        <v>197</v>
      </c>
      <c r="AC138" s="1">
        <v>2016</v>
      </c>
      <c r="AD138" s="1" t="s">
        <v>733</v>
      </c>
      <c r="AE138" s="1">
        <v>26.995363000000001</v>
      </c>
      <c r="AF138" s="1">
        <v>-176.84452999999999</v>
      </c>
      <c r="AG138" s="1">
        <v>1039.8420000000001</v>
      </c>
      <c r="AH138" s="1">
        <v>1039.8420000000001</v>
      </c>
      <c r="AI138" s="1">
        <v>1039.8420000000001</v>
      </c>
      <c r="AJ138" s="1" t="s">
        <v>111</v>
      </c>
      <c r="AK138" s="1" t="s">
        <v>108</v>
      </c>
      <c r="AL138" s="1" t="s">
        <v>734</v>
      </c>
      <c r="AM138" s="1" t="s">
        <v>735</v>
      </c>
      <c r="AN138" s="1" t="s">
        <v>62</v>
      </c>
      <c r="AO138" s="1" t="s">
        <v>114</v>
      </c>
      <c r="AP138" s="1" t="s">
        <v>115</v>
      </c>
    </row>
    <row r="139" spans="1:42" x14ac:dyDescent="0.3">
      <c r="A139" s="1" t="s">
        <v>662</v>
      </c>
      <c r="B139" s="1" t="s">
        <v>7</v>
      </c>
      <c r="C139" s="1">
        <v>156705</v>
      </c>
      <c r="D139" s="1" t="s">
        <v>43</v>
      </c>
      <c r="E139" s="1" t="s">
        <v>44</v>
      </c>
      <c r="F139" s="1" t="s">
        <v>568</v>
      </c>
      <c r="G139" s="1" t="s">
        <v>569</v>
      </c>
      <c r="H139" s="1" t="s">
        <v>663</v>
      </c>
      <c r="I139" s="1" t="s">
        <v>45</v>
      </c>
      <c r="J139" s="1" t="s">
        <v>104</v>
      </c>
      <c r="K139" s="1" t="s">
        <v>48</v>
      </c>
      <c r="L139" s="1">
        <v>1</v>
      </c>
      <c r="M139" s="1" t="s">
        <v>45</v>
      </c>
      <c r="N139" s="1" t="s">
        <v>128</v>
      </c>
      <c r="O139" s="1" t="s">
        <v>45</v>
      </c>
      <c r="P139" s="1" t="s">
        <v>196</v>
      </c>
      <c r="Q139" s="1">
        <v>4.3711000000000002</v>
      </c>
      <c r="R139" s="1">
        <v>34.222999999999999</v>
      </c>
      <c r="S139" s="1">
        <v>1.4232</v>
      </c>
      <c r="T139" s="1" t="s">
        <v>50</v>
      </c>
      <c r="U139" s="1" t="s">
        <v>51</v>
      </c>
      <c r="V139" s="1" t="s">
        <v>52</v>
      </c>
      <c r="W139" s="1" t="s">
        <v>107</v>
      </c>
      <c r="AA139" s="1" t="s">
        <v>108</v>
      </c>
      <c r="AB139" s="1" t="s">
        <v>109</v>
      </c>
      <c r="AC139" s="1">
        <v>2016</v>
      </c>
      <c r="AD139" s="1" t="s">
        <v>736</v>
      </c>
      <c r="AE139" s="1">
        <v>26.997565999999999</v>
      </c>
      <c r="AF139" s="1">
        <v>-176.84352000000001</v>
      </c>
      <c r="AG139" s="1">
        <v>862.40899999999999</v>
      </c>
      <c r="AH139" s="1">
        <v>862.40899999999999</v>
      </c>
      <c r="AI139" s="1">
        <v>862.40899999999999</v>
      </c>
      <c r="AJ139" s="1" t="s">
        <v>111</v>
      </c>
      <c r="AK139" s="1" t="s">
        <v>108</v>
      </c>
      <c r="AL139" s="1" t="s">
        <v>737</v>
      </c>
      <c r="AM139" s="1" t="s">
        <v>738</v>
      </c>
      <c r="AN139" s="1" t="s">
        <v>62</v>
      </c>
      <c r="AO139" s="1" t="s">
        <v>114</v>
      </c>
      <c r="AP139" s="1" t="s">
        <v>115</v>
      </c>
    </row>
    <row r="140" spans="1:42" x14ac:dyDescent="0.3">
      <c r="A140" s="1" t="s">
        <v>662</v>
      </c>
      <c r="B140" s="1" t="s">
        <v>7</v>
      </c>
      <c r="C140" s="1">
        <v>156705</v>
      </c>
      <c r="D140" s="1" t="s">
        <v>43</v>
      </c>
      <c r="E140" s="1" t="s">
        <v>44</v>
      </c>
      <c r="F140" s="1" t="s">
        <v>568</v>
      </c>
      <c r="G140" s="1" t="s">
        <v>569</v>
      </c>
      <c r="H140" s="1" t="s">
        <v>663</v>
      </c>
      <c r="I140" s="1" t="s">
        <v>45</v>
      </c>
      <c r="J140" s="1" t="s">
        <v>485</v>
      </c>
      <c r="K140" s="1" t="s">
        <v>48</v>
      </c>
      <c r="L140" s="1">
        <v>1</v>
      </c>
      <c r="M140" s="1" t="s">
        <v>45</v>
      </c>
      <c r="N140" s="1" t="s">
        <v>128</v>
      </c>
      <c r="O140" s="1" t="s">
        <v>45</v>
      </c>
      <c r="P140" s="1" t="s">
        <v>196</v>
      </c>
      <c r="Q140" s="1">
        <v>2.0264000000000002</v>
      </c>
      <c r="R140" s="1">
        <v>34.615200000000002</v>
      </c>
      <c r="S140" s="1">
        <v>2.8151999999999999</v>
      </c>
      <c r="T140" s="1" t="s">
        <v>50</v>
      </c>
      <c r="U140" s="1" t="s">
        <v>51</v>
      </c>
      <c r="V140" s="1" t="s">
        <v>52</v>
      </c>
      <c r="W140" s="1" t="s">
        <v>486</v>
      </c>
      <c r="X140" s="1" t="s">
        <v>159</v>
      </c>
      <c r="AA140" s="1" t="s">
        <v>487</v>
      </c>
      <c r="AB140" s="1" t="s">
        <v>109</v>
      </c>
      <c r="AC140" s="1">
        <v>2016</v>
      </c>
      <c r="AD140" s="1" t="s">
        <v>739</v>
      </c>
      <c r="AE140" s="1">
        <v>26.431754999999999</v>
      </c>
      <c r="AF140" s="1">
        <v>-177.80288999999999</v>
      </c>
      <c r="AG140" s="1">
        <v>1927.72</v>
      </c>
      <c r="AH140" s="1">
        <v>1927.72</v>
      </c>
      <c r="AI140" s="1">
        <v>1927.72</v>
      </c>
      <c r="AJ140" s="1" t="s">
        <v>111</v>
      </c>
      <c r="AK140" s="1" t="s">
        <v>487</v>
      </c>
      <c r="AL140" s="1" t="s">
        <v>740</v>
      </c>
      <c r="AM140" s="1" t="s">
        <v>741</v>
      </c>
      <c r="AN140" s="1" t="s">
        <v>62</v>
      </c>
      <c r="AO140" s="1" t="s">
        <v>114</v>
      </c>
      <c r="AP140" s="1" t="s">
        <v>137</v>
      </c>
    </row>
    <row r="141" spans="1:42" x14ac:dyDescent="0.3">
      <c r="A141" s="1" t="s">
        <v>662</v>
      </c>
      <c r="B141" s="1" t="s">
        <v>7</v>
      </c>
      <c r="C141" s="1">
        <v>156705</v>
      </c>
      <c r="D141" s="1" t="s">
        <v>43</v>
      </c>
      <c r="E141" s="1" t="s">
        <v>44</v>
      </c>
      <c r="F141" s="1" t="s">
        <v>568</v>
      </c>
      <c r="G141" s="1" t="s">
        <v>569</v>
      </c>
      <c r="H141" s="1" t="s">
        <v>663</v>
      </c>
      <c r="I141" s="1" t="s">
        <v>46</v>
      </c>
      <c r="J141" s="1" t="s">
        <v>485</v>
      </c>
      <c r="K141" s="1" t="s">
        <v>48</v>
      </c>
      <c r="L141" s="1">
        <v>1</v>
      </c>
      <c r="M141" s="1" t="s">
        <v>45</v>
      </c>
      <c r="N141" s="1" t="s">
        <v>128</v>
      </c>
      <c r="O141" s="1" t="s">
        <v>45</v>
      </c>
      <c r="P141" s="1" t="s">
        <v>196</v>
      </c>
      <c r="Q141" s="1">
        <v>2.0339</v>
      </c>
      <c r="R141" s="1">
        <v>34.614199999999997</v>
      </c>
      <c r="S141" s="1">
        <v>2.8254999999999999</v>
      </c>
      <c r="T141" s="1" t="s">
        <v>50</v>
      </c>
      <c r="U141" s="1" t="s">
        <v>51</v>
      </c>
      <c r="V141" s="1" t="s">
        <v>52</v>
      </c>
      <c r="W141" s="1" t="s">
        <v>486</v>
      </c>
      <c r="X141" s="1" t="s">
        <v>159</v>
      </c>
      <c r="AA141" s="1" t="s">
        <v>487</v>
      </c>
      <c r="AB141" s="1" t="s">
        <v>109</v>
      </c>
      <c r="AC141" s="1">
        <v>2016</v>
      </c>
      <c r="AD141" s="1" t="s">
        <v>742</v>
      </c>
      <c r="AE141" s="1">
        <v>26.431982000000001</v>
      </c>
      <c r="AF141" s="1">
        <v>-177.80374</v>
      </c>
      <c r="AG141" s="1">
        <v>1916.6859999999999</v>
      </c>
      <c r="AH141" s="1">
        <v>1916.6859999999999</v>
      </c>
      <c r="AI141" s="1">
        <v>1916.6859999999999</v>
      </c>
      <c r="AJ141" s="1" t="s">
        <v>111</v>
      </c>
      <c r="AK141" s="1" t="s">
        <v>487</v>
      </c>
      <c r="AL141" s="1" t="s">
        <v>743</v>
      </c>
      <c r="AM141" s="1" t="s">
        <v>744</v>
      </c>
      <c r="AN141" s="1" t="s">
        <v>62</v>
      </c>
      <c r="AO141" s="1" t="s">
        <v>114</v>
      </c>
      <c r="AP141" s="1" t="s">
        <v>137</v>
      </c>
    </row>
    <row r="142" spans="1:42" x14ac:dyDescent="0.3">
      <c r="A142" s="1" t="s">
        <v>662</v>
      </c>
      <c r="B142" s="1" t="s">
        <v>7</v>
      </c>
      <c r="C142" s="1">
        <v>156705</v>
      </c>
      <c r="D142" s="1" t="s">
        <v>43</v>
      </c>
      <c r="E142" s="1" t="s">
        <v>44</v>
      </c>
      <c r="F142" s="1" t="s">
        <v>568</v>
      </c>
      <c r="G142" s="1" t="s">
        <v>569</v>
      </c>
      <c r="H142" s="1" t="s">
        <v>663</v>
      </c>
      <c r="I142" s="1" t="s">
        <v>45</v>
      </c>
      <c r="J142" s="1" t="s">
        <v>485</v>
      </c>
      <c r="K142" s="1" t="s">
        <v>48</v>
      </c>
      <c r="L142" s="1">
        <v>1</v>
      </c>
      <c r="M142" s="1" t="s">
        <v>45</v>
      </c>
      <c r="N142" s="1" t="s">
        <v>128</v>
      </c>
      <c r="O142" s="1" t="s">
        <v>45</v>
      </c>
      <c r="P142" s="1" t="s">
        <v>196</v>
      </c>
      <c r="Q142" s="1">
        <v>2.0543999999999998</v>
      </c>
      <c r="R142" s="1">
        <v>34.612699999999997</v>
      </c>
      <c r="S142" s="1">
        <v>2.8209</v>
      </c>
      <c r="T142" s="1" t="s">
        <v>50</v>
      </c>
      <c r="U142" s="1" t="s">
        <v>51</v>
      </c>
      <c r="V142" s="1" t="s">
        <v>52</v>
      </c>
      <c r="W142" s="1" t="s">
        <v>486</v>
      </c>
      <c r="X142" s="1" t="s">
        <v>159</v>
      </c>
      <c r="AA142" s="1" t="s">
        <v>487</v>
      </c>
      <c r="AB142" s="1" t="s">
        <v>109</v>
      </c>
      <c r="AC142" s="1">
        <v>2016</v>
      </c>
      <c r="AD142" s="1" t="s">
        <v>745</v>
      </c>
      <c r="AE142" s="1">
        <v>26.431847000000001</v>
      </c>
      <c r="AF142" s="1">
        <v>-177.80405999999999</v>
      </c>
      <c r="AG142" s="1">
        <v>1911.4870000000001</v>
      </c>
      <c r="AH142" s="1">
        <v>1911.4870000000001</v>
      </c>
      <c r="AI142" s="1">
        <v>1911.4870000000001</v>
      </c>
      <c r="AJ142" s="1" t="s">
        <v>111</v>
      </c>
      <c r="AK142" s="1" t="s">
        <v>487</v>
      </c>
      <c r="AL142" s="1" t="s">
        <v>746</v>
      </c>
      <c r="AM142" s="1" t="s">
        <v>747</v>
      </c>
      <c r="AN142" s="1" t="s">
        <v>62</v>
      </c>
      <c r="AO142" s="1" t="s">
        <v>114</v>
      </c>
      <c r="AP142" s="1" t="s">
        <v>137</v>
      </c>
    </row>
    <row r="143" spans="1:42" x14ac:dyDescent="0.3">
      <c r="A143" s="1" t="s">
        <v>662</v>
      </c>
      <c r="B143" s="1" t="s">
        <v>7</v>
      </c>
      <c r="C143" s="1">
        <v>156705</v>
      </c>
      <c r="D143" s="1" t="s">
        <v>43</v>
      </c>
      <c r="E143" s="1" t="s">
        <v>44</v>
      </c>
      <c r="F143" s="1" t="s">
        <v>568</v>
      </c>
      <c r="G143" s="1" t="s">
        <v>569</v>
      </c>
      <c r="H143" s="1" t="s">
        <v>663</v>
      </c>
      <c r="I143" s="1" t="s">
        <v>45</v>
      </c>
      <c r="J143" s="1" t="s">
        <v>485</v>
      </c>
      <c r="K143" s="1" t="s">
        <v>48</v>
      </c>
      <c r="L143" s="1">
        <v>1</v>
      </c>
      <c r="M143" s="1" t="s">
        <v>45</v>
      </c>
      <c r="N143" s="1" t="s">
        <v>128</v>
      </c>
      <c r="O143" s="1" t="s">
        <v>45</v>
      </c>
      <c r="P143" s="1" t="s">
        <v>196</v>
      </c>
      <c r="Q143" s="1">
        <v>2.0518000000000001</v>
      </c>
      <c r="R143" s="1">
        <v>34.613900000000001</v>
      </c>
      <c r="S143" s="1">
        <v>2.8083999999999998</v>
      </c>
      <c r="T143" s="1" t="s">
        <v>50</v>
      </c>
      <c r="U143" s="1" t="s">
        <v>51</v>
      </c>
      <c r="V143" s="1" t="s">
        <v>52</v>
      </c>
      <c r="W143" s="1" t="s">
        <v>486</v>
      </c>
      <c r="X143" s="1" t="s">
        <v>159</v>
      </c>
      <c r="AA143" s="1" t="s">
        <v>487</v>
      </c>
      <c r="AB143" s="1" t="s">
        <v>109</v>
      </c>
      <c r="AC143" s="1">
        <v>2016</v>
      </c>
      <c r="AD143" s="1" t="s">
        <v>748</v>
      </c>
      <c r="AE143" s="1">
        <v>26.431898</v>
      </c>
      <c r="AF143" s="1">
        <v>-177.80404999999999</v>
      </c>
      <c r="AG143" s="1">
        <v>1913.51</v>
      </c>
      <c r="AH143" s="1">
        <v>1913.51</v>
      </c>
      <c r="AI143" s="1">
        <v>1913.51</v>
      </c>
      <c r="AJ143" s="1" t="s">
        <v>111</v>
      </c>
      <c r="AK143" s="1" t="s">
        <v>487</v>
      </c>
      <c r="AL143" s="1" t="s">
        <v>749</v>
      </c>
      <c r="AM143" s="1" t="s">
        <v>750</v>
      </c>
      <c r="AN143" s="1" t="s">
        <v>62</v>
      </c>
      <c r="AO143" s="1" t="s">
        <v>114</v>
      </c>
      <c r="AP143" s="1" t="s">
        <v>137</v>
      </c>
    </row>
    <row r="144" spans="1:42" x14ac:dyDescent="0.3">
      <c r="A144" s="1" t="s">
        <v>751</v>
      </c>
      <c r="B144" s="1" t="s">
        <v>7</v>
      </c>
      <c r="C144" s="1">
        <v>125753</v>
      </c>
      <c r="D144" s="1" t="s">
        <v>43</v>
      </c>
      <c r="E144" s="1" t="s">
        <v>44</v>
      </c>
      <c r="F144" s="1" t="s">
        <v>568</v>
      </c>
      <c r="G144" s="1" t="s">
        <v>569</v>
      </c>
      <c r="H144" s="1" t="s">
        <v>752</v>
      </c>
      <c r="I144" s="1" t="s">
        <v>45</v>
      </c>
      <c r="J144" s="1" t="s">
        <v>127</v>
      </c>
      <c r="K144" s="1" t="s">
        <v>48</v>
      </c>
      <c r="L144" s="1">
        <v>1</v>
      </c>
      <c r="M144" s="1" t="s">
        <v>45</v>
      </c>
      <c r="N144" s="1" t="s">
        <v>128</v>
      </c>
      <c r="O144" s="1" t="s">
        <v>45</v>
      </c>
      <c r="P144" s="1" t="s">
        <v>753</v>
      </c>
      <c r="Q144" s="1">
        <v>1.7018</v>
      </c>
      <c r="R144" s="1">
        <v>34.650100000000002</v>
      </c>
      <c r="S144" s="1">
        <v>3.4851000000000001</v>
      </c>
      <c r="T144" s="1" t="s">
        <v>50</v>
      </c>
      <c r="U144" s="1" t="s">
        <v>51</v>
      </c>
      <c r="V144" s="1" t="s">
        <v>52</v>
      </c>
      <c r="W144" s="1" t="s">
        <v>130</v>
      </c>
      <c r="X144" s="1" t="s">
        <v>131</v>
      </c>
      <c r="AA144" s="1" t="s">
        <v>132</v>
      </c>
      <c r="AB144" s="1" t="s">
        <v>629</v>
      </c>
      <c r="AC144" s="1">
        <v>2016</v>
      </c>
      <c r="AD144" s="1" t="s">
        <v>754</v>
      </c>
      <c r="AE144" s="1">
        <v>25.429815000000001</v>
      </c>
      <c r="AF144" s="1">
        <v>-173.54293999999999</v>
      </c>
      <c r="AG144" s="1">
        <v>2341.377</v>
      </c>
      <c r="AH144" s="1">
        <v>2341.377</v>
      </c>
      <c r="AI144" s="1">
        <v>2341.377</v>
      </c>
      <c r="AJ144" s="1" t="s">
        <v>111</v>
      </c>
      <c r="AK144" s="1" t="s">
        <v>132</v>
      </c>
      <c r="AL144" s="1" t="s">
        <v>755</v>
      </c>
      <c r="AM144" s="1" t="s">
        <v>756</v>
      </c>
      <c r="AN144" s="1" t="s">
        <v>62</v>
      </c>
      <c r="AO144" s="1" t="s">
        <v>90</v>
      </c>
      <c r="AP144" s="1" t="s">
        <v>137</v>
      </c>
    </row>
    <row r="145" spans="1:42" x14ac:dyDescent="0.3">
      <c r="A145" s="1" t="s">
        <v>569</v>
      </c>
      <c r="B145" s="1" t="s">
        <v>6</v>
      </c>
      <c r="C145" s="1">
        <v>125471</v>
      </c>
      <c r="D145" s="1" t="s">
        <v>43</v>
      </c>
      <c r="E145" s="1" t="s">
        <v>44</v>
      </c>
      <c r="F145" s="1" t="s">
        <v>568</v>
      </c>
      <c r="G145" s="1" t="s">
        <v>569</v>
      </c>
      <c r="H145" s="1" t="s">
        <v>45</v>
      </c>
      <c r="I145" s="1" t="s">
        <v>45</v>
      </c>
      <c r="J145" s="1" t="s">
        <v>665</v>
      </c>
      <c r="K145" s="1" t="s">
        <v>48</v>
      </c>
      <c r="L145" s="1">
        <v>1</v>
      </c>
      <c r="M145" s="1" t="s">
        <v>202</v>
      </c>
      <c r="N145" s="1" t="s">
        <v>45</v>
      </c>
      <c r="O145" s="1" t="s">
        <v>45</v>
      </c>
      <c r="P145" s="1" t="s">
        <v>452</v>
      </c>
      <c r="Q145" s="1">
        <v>1.6625000000000001</v>
      </c>
      <c r="R145" s="1">
        <v>34.655799999999999</v>
      </c>
      <c r="S145" s="1">
        <v>3.3786999999999998</v>
      </c>
      <c r="T145" s="1" t="s">
        <v>50</v>
      </c>
      <c r="U145" s="1" t="s">
        <v>51</v>
      </c>
      <c r="V145" s="1" t="s">
        <v>52</v>
      </c>
      <c r="W145" s="1" t="s">
        <v>314</v>
      </c>
      <c r="X145" s="1" t="s">
        <v>412</v>
      </c>
      <c r="AA145" s="1" t="s">
        <v>413</v>
      </c>
      <c r="AB145" s="1" t="s">
        <v>414</v>
      </c>
      <c r="AC145" s="1">
        <v>2015</v>
      </c>
      <c r="AD145" s="1" t="s">
        <v>757</v>
      </c>
      <c r="AE145" s="1">
        <v>24.432127000000001</v>
      </c>
      <c r="AF145" s="1">
        <v>-166.09406000000001</v>
      </c>
      <c r="AG145" s="1">
        <v>2387.1930000000002</v>
      </c>
      <c r="AH145" s="1">
        <v>2387.1930000000002</v>
      </c>
      <c r="AI145" s="1">
        <v>2387.1930000000002</v>
      </c>
      <c r="AJ145" s="1" t="s">
        <v>59</v>
      </c>
      <c r="AK145" s="1" t="s">
        <v>413</v>
      </c>
      <c r="AL145" s="1" t="s">
        <v>758</v>
      </c>
      <c r="AM145" s="1" t="s">
        <v>759</v>
      </c>
      <c r="AN145" s="1" t="s">
        <v>62</v>
      </c>
      <c r="AO145" s="1" t="s">
        <v>63</v>
      </c>
      <c r="AP145" s="1" t="s">
        <v>137</v>
      </c>
    </row>
    <row r="146" spans="1:42" x14ac:dyDescent="0.3">
      <c r="A146" s="1" t="s">
        <v>569</v>
      </c>
      <c r="B146" s="1" t="s">
        <v>6</v>
      </c>
      <c r="C146" s="1">
        <v>125471</v>
      </c>
      <c r="D146" s="1" t="s">
        <v>43</v>
      </c>
      <c r="E146" s="1" t="s">
        <v>44</v>
      </c>
      <c r="F146" s="1" t="s">
        <v>568</v>
      </c>
      <c r="G146" s="1" t="s">
        <v>569</v>
      </c>
      <c r="H146" s="1" t="s">
        <v>45</v>
      </c>
      <c r="I146" s="1" t="s">
        <v>45</v>
      </c>
      <c r="J146" s="1" t="s">
        <v>760</v>
      </c>
      <c r="K146" s="1" t="s">
        <v>48</v>
      </c>
      <c r="L146" s="1">
        <v>1</v>
      </c>
      <c r="M146" s="1" t="s">
        <v>45</v>
      </c>
      <c r="N146" s="1" t="s">
        <v>45</v>
      </c>
      <c r="O146" s="1" t="s">
        <v>45</v>
      </c>
      <c r="P146" s="1" t="s">
        <v>583</v>
      </c>
      <c r="Q146" s="1">
        <v>1.7354000000000001</v>
      </c>
      <c r="R146" s="1">
        <v>34.649000000000001</v>
      </c>
      <c r="S146" s="1">
        <v>3.2694000000000001</v>
      </c>
      <c r="T146" s="1" t="s">
        <v>50</v>
      </c>
      <c r="U146" s="1" t="s">
        <v>51</v>
      </c>
      <c r="V146" s="1" t="s">
        <v>52</v>
      </c>
      <c r="W146" s="1" t="s">
        <v>314</v>
      </c>
      <c r="X146" s="1" t="s">
        <v>412</v>
      </c>
      <c r="AA146" s="1" t="s">
        <v>413</v>
      </c>
      <c r="AB146" s="1" t="s">
        <v>414</v>
      </c>
      <c r="AC146" s="1">
        <v>2015</v>
      </c>
      <c r="AD146" s="1" t="s">
        <v>761</v>
      </c>
      <c r="AE146" s="1">
        <v>24.430109999999999</v>
      </c>
      <c r="AF146" s="1">
        <v>-166.09267</v>
      </c>
      <c r="AG146" s="1">
        <v>2349.049</v>
      </c>
      <c r="AH146" s="1">
        <v>2349.049</v>
      </c>
      <c r="AI146" s="1">
        <v>2349.049</v>
      </c>
      <c r="AJ146" s="1" t="s">
        <v>59</v>
      </c>
      <c r="AK146" s="1" t="s">
        <v>413</v>
      </c>
      <c r="AL146" s="1" t="s">
        <v>762</v>
      </c>
      <c r="AM146" s="1" t="s">
        <v>763</v>
      </c>
      <c r="AN146" s="1" t="s">
        <v>62</v>
      </c>
      <c r="AO146" s="1" t="s">
        <v>63</v>
      </c>
      <c r="AP146" s="1" t="s">
        <v>137</v>
      </c>
    </row>
    <row r="147" spans="1:42" x14ac:dyDescent="0.3">
      <c r="A147" s="1" t="s">
        <v>569</v>
      </c>
      <c r="B147" s="1" t="s">
        <v>6</v>
      </c>
      <c r="C147" s="1">
        <v>125471</v>
      </c>
      <c r="D147" s="1" t="s">
        <v>43</v>
      </c>
      <c r="E147" s="1" t="s">
        <v>44</v>
      </c>
      <c r="F147" s="1" t="s">
        <v>568</v>
      </c>
      <c r="G147" s="1" t="s">
        <v>569</v>
      </c>
      <c r="H147" s="1" t="s">
        <v>45</v>
      </c>
      <c r="I147" s="1" t="s">
        <v>45</v>
      </c>
      <c r="J147" s="1" t="s">
        <v>764</v>
      </c>
      <c r="K147" s="1" t="s">
        <v>48</v>
      </c>
      <c r="L147" s="1">
        <v>1</v>
      </c>
      <c r="M147" s="1" t="s">
        <v>202</v>
      </c>
      <c r="N147" s="1" t="s">
        <v>45</v>
      </c>
      <c r="O147" s="1" t="s">
        <v>45</v>
      </c>
      <c r="P147" s="1" t="s">
        <v>149</v>
      </c>
      <c r="Q147" s="1">
        <v>1.8943000000000001</v>
      </c>
      <c r="R147" s="1">
        <v>34.634399999999999</v>
      </c>
      <c r="S147" s="1">
        <v>2.9664999999999999</v>
      </c>
      <c r="T147" s="1" t="s">
        <v>50</v>
      </c>
      <c r="U147" s="1" t="s">
        <v>51</v>
      </c>
      <c r="V147" s="1" t="s">
        <v>52</v>
      </c>
      <c r="W147" s="1" t="s">
        <v>314</v>
      </c>
      <c r="X147" s="1" t="s">
        <v>412</v>
      </c>
      <c r="AA147" s="1" t="s">
        <v>413</v>
      </c>
      <c r="AB147" s="1" t="s">
        <v>414</v>
      </c>
      <c r="AC147" s="1">
        <v>2015</v>
      </c>
      <c r="AD147" s="1" t="s">
        <v>765</v>
      </c>
      <c r="AE147" s="1">
        <v>24.428761999999999</v>
      </c>
      <c r="AF147" s="1">
        <v>-166.09112999999999</v>
      </c>
      <c r="AG147" s="1">
        <v>2225.5680000000002</v>
      </c>
      <c r="AH147" s="1">
        <v>2225.5680000000002</v>
      </c>
      <c r="AI147" s="1">
        <v>2225.5680000000002</v>
      </c>
      <c r="AJ147" s="1" t="s">
        <v>59</v>
      </c>
      <c r="AK147" s="1" t="s">
        <v>413</v>
      </c>
      <c r="AL147" s="1" t="s">
        <v>766</v>
      </c>
      <c r="AM147" s="1" t="s">
        <v>767</v>
      </c>
      <c r="AN147" s="1" t="s">
        <v>62</v>
      </c>
      <c r="AO147" s="1" t="s">
        <v>63</v>
      </c>
      <c r="AP147" s="1" t="s">
        <v>137</v>
      </c>
    </row>
    <row r="148" spans="1:42" x14ac:dyDescent="0.3">
      <c r="A148" s="1" t="s">
        <v>569</v>
      </c>
      <c r="B148" s="1" t="s">
        <v>6</v>
      </c>
      <c r="C148" s="1">
        <v>125471</v>
      </c>
      <c r="D148" s="1" t="s">
        <v>43</v>
      </c>
      <c r="E148" s="1" t="s">
        <v>44</v>
      </c>
      <c r="F148" s="1" t="s">
        <v>568</v>
      </c>
      <c r="G148" s="1" t="s">
        <v>569</v>
      </c>
      <c r="H148" s="1" t="s">
        <v>45</v>
      </c>
      <c r="I148" s="1" t="s">
        <v>45</v>
      </c>
      <c r="J148" s="1" t="s">
        <v>768</v>
      </c>
      <c r="K148" s="1" t="s">
        <v>48</v>
      </c>
      <c r="L148" s="1">
        <v>1</v>
      </c>
      <c r="M148" s="1" t="s">
        <v>676</v>
      </c>
      <c r="N148" s="1" t="s">
        <v>45</v>
      </c>
      <c r="O148" s="1" t="s">
        <v>45</v>
      </c>
      <c r="P148" s="1" t="s">
        <v>72</v>
      </c>
      <c r="Q148" s="1">
        <v>2.0464000000000002</v>
      </c>
      <c r="R148" s="1">
        <v>34.616799999999998</v>
      </c>
      <c r="S148" s="1">
        <v>2.8018999999999998</v>
      </c>
      <c r="T148" s="1" t="s">
        <v>50</v>
      </c>
      <c r="U148" s="1" t="s">
        <v>51</v>
      </c>
      <c r="V148" s="1" t="s">
        <v>52</v>
      </c>
      <c r="W148" s="1" t="s">
        <v>769</v>
      </c>
      <c r="X148" s="1" t="s">
        <v>770</v>
      </c>
      <c r="AA148" s="1" t="s">
        <v>771</v>
      </c>
      <c r="AB148" s="1" t="s">
        <v>414</v>
      </c>
      <c r="AC148" s="1">
        <v>2015</v>
      </c>
      <c r="AD148" s="1" t="s">
        <v>772</v>
      </c>
      <c r="AE148" s="1">
        <v>25.62623</v>
      </c>
      <c r="AF148" s="1">
        <v>-167.24112</v>
      </c>
      <c r="AG148" s="1">
        <v>1979.191</v>
      </c>
      <c r="AH148" s="1">
        <v>1979.191</v>
      </c>
      <c r="AI148" s="1">
        <v>1979.191</v>
      </c>
      <c r="AJ148" s="1" t="s">
        <v>59</v>
      </c>
      <c r="AK148" s="1" t="s">
        <v>771</v>
      </c>
      <c r="AL148" s="1" t="s">
        <v>773</v>
      </c>
      <c r="AM148" s="1" t="s">
        <v>774</v>
      </c>
      <c r="AN148" s="1" t="s">
        <v>62</v>
      </c>
      <c r="AO148" s="1" t="s">
        <v>90</v>
      </c>
      <c r="AP148" s="1" t="s">
        <v>137</v>
      </c>
    </row>
    <row r="149" spans="1:42" x14ac:dyDescent="0.3">
      <c r="A149" s="1" t="s">
        <v>569</v>
      </c>
      <c r="B149" s="1" t="s">
        <v>6</v>
      </c>
      <c r="C149" s="1">
        <v>125471</v>
      </c>
      <c r="D149" s="1" t="s">
        <v>43</v>
      </c>
      <c r="E149" s="1" t="s">
        <v>44</v>
      </c>
      <c r="F149" s="1" t="s">
        <v>568</v>
      </c>
      <c r="G149" s="1" t="s">
        <v>569</v>
      </c>
      <c r="H149" s="1" t="s">
        <v>45</v>
      </c>
      <c r="I149" s="1" t="s">
        <v>46</v>
      </c>
      <c r="J149" s="1" t="s">
        <v>768</v>
      </c>
      <c r="K149" s="1" t="s">
        <v>48</v>
      </c>
      <c r="L149" s="1">
        <v>1</v>
      </c>
      <c r="M149" s="1" t="s">
        <v>45</v>
      </c>
      <c r="N149" s="1" t="s">
        <v>45</v>
      </c>
      <c r="O149" s="1" t="s">
        <v>45</v>
      </c>
      <c r="P149" s="1" t="s">
        <v>452</v>
      </c>
      <c r="Q149" s="1">
        <v>2.0118999999999998</v>
      </c>
      <c r="R149" s="1">
        <v>34.620399999999997</v>
      </c>
      <c r="S149" s="1">
        <v>2.7705000000000002</v>
      </c>
      <c r="T149" s="1" t="s">
        <v>50</v>
      </c>
      <c r="U149" s="1" t="s">
        <v>51</v>
      </c>
      <c r="V149" s="1" t="s">
        <v>52</v>
      </c>
      <c r="W149" s="1" t="s">
        <v>769</v>
      </c>
      <c r="X149" s="1" t="s">
        <v>770</v>
      </c>
      <c r="AA149" s="1" t="s">
        <v>771</v>
      </c>
      <c r="AB149" s="1" t="s">
        <v>414</v>
      </c>
      <c r="AC149" s="1">
        <v>2015</v>
      </c>
      <c r="AD149" s="1" t="s">
        <v>775</v>
      </c>
      <c r="AE149" s="1">
        <v>25.626166999999999</v>
      </c>
      <c r="AF149" s="1">
        <v>-167.24132</v>
      </c>
      <c r="AG149" s="1">
        <v>1976.9639999999999</v>
      </c>
      <c r="AH149" s="1">
        <v>1976.9639999999999</v>
      </c>
      <c r="AI149" s="1">
        <v>1976.9639999999999</v>
      </c>
      <c r="AJ149" s="1" t="s">
        <v>59</v>
      </c>
      <c r="AK149" s="1" t="s">
        <v>771</v>
      </c>
      <c r="AL149" s="1" t="s">
        <v>776</v>
      </c>
      <c r="AM149" s="1" t="s">
        <v>777</v>
      </c>
      <c r="AN149" s="1" t="s">
        <v>62</v>
      </c>
      <c r="AO149" s="1" t="s">
        <v>90</v>
      </c>
      <c r="AP149" s="1" t="s">
        <v>137</v>
      </c>
    </row>
    <row r="150" spans="1:42" x14ac:dyDescent="0.3">
      <c r="A150" s="1" t="s">
        <v>569</v>
      </c>
      <c r="B150" s="1" t="s">
        <v>6</v>
      </c>
      <c r="C150" s="1">
        <v>125471</v>
      </c>
      <c r="D150" s="1" t="s">
        <v>43</v>
      </c>
      <c r="E150" s="1" t="s">
        <v>44</v>
      </c>
      <c r="F150" s="1" t="s">
        <v>568</v>
      </c>
      <c r="G150" s="1" t="s">
        <v>569</v>
      </c>
      <c r="H150" s="1" t="s">
        <v>45</v>
      </c>
      <c r="I150" s="1" t="s">
        <v>46</v>
      </c>
      <c r="J150" s="1" t="s">
        <v>768</v>
      </c>
      <c r="K150" s="1" t="s">
        <v>48</v>
      </c>
      <c r="L150" s="1">
        <v>1</v>
      </c>
      <c r="M150" s="1" t="s">
        <v>45</v>
      </c>
      <c r="N150" s="1" t="s">
        <v>45</v>
      </c>
      <c r="O150" s="1" t="s">
        <v>778</v>
      </c>
      <c r="P150" s="1" t="s">
        <v>753</v>
      </c>
      <c r="Q150" s="1">
        <v>1.9984999999999999</v>
      </c>
      <c r="R150" s="1">
        <v>34.620800000000003</v>
      </c>
      <c r="S150" s="1">
        <v>2.7947000000000002</v>
      </c>
      <c r="T150" s="1" t="s">
        <v>50</v>
      </c>
      <c r="U150" s="1" t="s">
        <v>51</v>
      </c>
      <c r="V150" s="1" t="s">
        <v>52</v>
      </c>
      <c r="W150" s="1" t="s">
        <v>769</v>
      </c>
      <c r="X150" s="1" t="s">
        <v>770</v>
      </c>
      <c r="AA150" s="1" t="s">
        <v>771</v>
      </c>
      <c r="AB150" s="1" t="s">
        <v>214</v>
      </c>
      <c r="AC150" s="1">
        <v>2015</v>
      </c>
      <c r="AD150" s="1" t="s">
        <v>779</v>
      </c>
      <c r="AE150" s="1">
        <v>25.626165</v>
      </c>
      <c r="AF150" s="1">
        <v>-167.24196000000001</v>
      </c>
      <c r="AG150" s="1">
        <v>1970.432</v>
      </c>
      <c r="AH150" s="1">
        <v>1970.432</v>
      </c>
      <c r="AI150" s="1">
        <v>1970.432</v>
      </c>
      <c r="AJ150" s="1" t="s">
        <v>59</v>
      </c>
      <c r="AK150" s="1" t="s">
        <v>771</v>
      </c>
      <c r="AL150" s="1" t="s">
        <v>780</v>
      </c>
      <c r="AM150" s="1" t="s">
        <v>781</v>
      </c>
      <c r="AN150" s="1" t="s">
        <v>62</v>
      </c>
      <c r="AO150" s="1" t="s">
        <v>90</v>
      </c>
      <c r="AP150" s="1" t="s">
        <v>137</v>
      </c>
    </row>
    <row r="151" spans="1:42" x14ac:dyDescent="0.3">
      <c r="A151" s="1" t="s">
        <v>569</v>
      </c>
      <c r="B151" s="1" t="s">
        <v>6</v>
      </c>
      <c r="C151" s="1">
        <v>125471</v>
      </c>
      <c r="D151" s="1" t="s">
        <v>43</v>
      </c>
      <c r="E151" s="1" t="s">
        <v>44</v>
      </c>
      <c r="F151" s="1" t="s">
        <v>568</v>
      </c>
      <c r="G151" s="1" t="s">
        <v>569</v>
      </c>
      <c r="H151" s="1" t="s">
        <v>45</v>
      </c>
      <c r="I151" s="1" t="s">
        <v>45</v>
      </c>
      <c r="J151" s="1" t="s">
        <v>782</v>
      </c>
      <c r="K151" s="1" t="s">
        <v>48</v>
      </c>
      <c r="L151" s="1">
        <v>1</v>
      </c>
      <c r="M151" s="1" t="s">
        <v>45</v>
      </c>
      <c r="N151" s="1" t="s">
        <v>45</v>
      </c>
      <c r="O151" s="1" t="s">
        <v>45</v>
      </c>
      <c r="P151" s="1" t="s">
        <v>425</v>
      </c>
      <c r="Q151" s="1">
        <v>1.9260999999999999</v>
      </c>
      <c r="R151" s="1">
        <v>34.625100000000003</v>
      </c>
      <c r="S151" s="1">
        <v>2.9554999999999998</v>
      </c>
      <c r="T151" s="1" t="s">
        <v>50</v>
      </c>
      <c r="U151" s="1" t="s">
        <v>51</v>
      </c>
      <c r="V151" s="1" t="s">
        <v>52</v>
      </c>
      <c r="W151" s="1" t="s">
        <v>221</v>
      </c>
      <c r="X151" s="1" t="s">
        <v>131</v>
      </c>
      <c r="AA151" s="1" t="s">
        <v>222</v>
      </c>
      <c r="AB151" s="1" t="s">
        <v>223</v>
      </c>
      <c r="AC151" s="1">
        <v>2015</v>
      </c>
      <c r="AD151" s="1" t="s">
        <v>783</v>
      </c>
      <c r="AE151" s="1">
        <v>25.081717999999999</v>
      </c>
      <c r="AF151" s="1">
        <v>-172.48889</v>
      </c>
      <c r="AG151" s="1">
        <v>1994.578</v>
      </c>
      <c r="AH151" s="1">
        <v>1994.578</v>
      </c>
      <c r="AI151" s="1">
        <v>1994.578</v>
      </c>
      <c r="AJ151" s="1" t="s">
        <v>59</v>
      </c>
      <c r="AK151" s="1" t="s">
        <v>222</v>
      </c>
      <c r="AL151" s="1" t="s">
        <v>784</v>
      </c>
      <c r="AM151" s="1" t="s">
        <v>785</v>
      </c>
      <c r="AN151" s="1" t="s">
        <v>62</v>
      </c>
      <c r="AO151" s="1" t="s">
        <v>90</v>
      </c>
      <c r="AP151" s="1" t="s">
        <v>137</v>
      </c>
    </row>
    <row r="152" spans="1:42" x14ac:dyDescent="0.3">
      <c r="A152" s="1" t="s">
        <v>569</v>
      </c>
      <c r="B152" s="1" t="s">
        <v>6</v>
      </c>
      <c r="C152" s="1">
        <v>125471</v>
      </c>
      <c r="D152" s="1" t="s">
        <v>43</v>
      </c>
      <c r="E152" s="1" t="s">
        <v>44</v>
      </c>
      <c r="F152" s="1" t="s">
        <v>568</v>
      </c>
      <c r="G152" s="1" t="s">
        <v>569</v>
      </c>
      <c r="H152" s="1" t="s">
        <v>45</v>
      </c>
      <c r="I152" s="1" t="s">
        <v>46</v>
      </c>
      <c r="J152" s="1" t="s">
        <v>786</v>
      </c>
      <c r="K152" s="1" t="s">
        <v>48</v>
      </c>
      <c r="L152" s="1">
        <v>1</v>
      </c>
      <c r="M152" s="1" t="s">
        <v>45</v>
      </c>
      <c r="N152" s="1" t="s">
        <v>45</v>
      </c>
      <c r="O152" s="1" t="s">
        <v>45</v>
      </c>
      <c r="P152" s="1" t="s">
        <v>787</v>
      </c>
      <c r="Q152" s="1">
        <v>2.0335999999999999</v>
      </c>
      <c r="R152" s="1">
        <v>34.614100000000001</v>
      </c>
      <c r="S152" s="1">
        <v>2.7421000000000002</v>
      </c>
      <c r="T152" s="1" t="s">
        <v>50</v>
      </c>
      <c r="U152" s="1" t="s">
        <v>51</v>
      </c>
      <c r="V152" s="1" t="s">
        <v>52</v>
      </c>
      <c r="W152" s="1" t="s">
        <v>221</v>
      </c>
      <c r="X152" s="1" t="s">
        <v>131</v>
      </c>
      <c r="AA152" s="1" t="s">
        <v>222</v>
      </c>
      <c r="AB152" s="1" t="s">
        <v>230</v>
      </c>
      <c r="AC152" s="1">
        <v>2015</v>
      </c>
      <c r="AD152" s="1" t="s">
        <v>788</v>
      </c>
      <c r="AE152" s="1">
        <v>25.085117</v>
      </c>
      <c r="AF152" s="1">
        <v>-172.49168</v>
      </c>
      <c r="AG152" s="1">
        <v>1816.95</v>
      </c>
      <c r="AH152" s="1">
        <v>1816.95</v>
      </c>
      <c r="AI152" s="1">
        <v>1816.95</v>
      </c>
      <c r="AJ152" s="1" t="s">
        <v>59</v>
      </c>
      <c r="AK152" s="1" t="s">
        <v>222</v>
      </c>
      <c r="AL152" s="1" t="s">
        <v>789</v>
      </c>
      <c r="AM152" s="1" t="s">
        <v>790</v>
      </c>
      <c r="AN152" s="1" t="s">
        <v>62</v>
      </c>
      <c r="AO152" s="1" t="s">
        <v>90</v>
      </c>
      <c r="AP152" s="1" t="s">
        <v>137</v>
      </c>
    </row>
    <row r="153" spans="1:42" x14ac:dyDescent="0.3">
      <c r="A153" s="1" t="s">
        <v>569</v>
      </c>
      <c r="B153" s="1" t="s">
        <v>6</v>
      </c>
      <c r="C153" s="1">
        <v>125471</v>
      </c>
      <c r="D153" s="1" t="s">
        <v>43</v>
      </c>
      <c r="E153" s="1" t="s">
        <v>44</v>
      </c>
      <c r="F153" s="1" t="s">
        <v>568</v>
      </c>
      <c r="G153" s="1" t="s">
        <v>569</v>
      </c>
      <c r="H153" s="1" t="s">
        <v>45</v>
      </c>
      <c r="I153" s="1" t="s">
        <v>46</v>
      </c>
      <c r="J153" s="1" t="s">
        <v>791</v>
      </c>
      <c r="K153" s="1" t="s">
        <v>48</v>
      </c>
      <c r="L153" s="1">
        <v>1</v>
      </c>
      <c r="M153" s="1" t="s">
        <v>676</v>
      </c>
      <c r="N153" s="1" t="s">
        <v>45</v>
      </c>
      <c r="O153" s="1" t="s">
        <v>45</v>
      </c>
      <c r="P153" s="1" t="s">
        <v>425</v>
      </c>
      <c r="Q153" s="1">
        <v>2.1000999999999999</v>
      </c>
      <c r="R153" s="1">
        <v>34.607199999999999</v>
      </c>
      <c r="S153" s="1">
        <v>2.6438999999999999</v>
      </c>
      <c r="T153" s="1" t="s">
        <v>50</v>
      </c>
      <c r="U153" s="1" t="s">
        <v>51</v>
      </c>
      <c r="V153" s="1" t="s">
        <v>52</v>
      </c>
      <c r="W153" s="1" t="s">
        <v>221</v>
      </c>
      <c r="X153" s="1" t="s">
        <v>131</v>
      </c>
      <c r="AA153" s="1" t="s">
        <v>222</v>
      </c>
      <c r="AB153" s="1" t="s">
        <v>230</v>
      </c>
      <c r="AC153" s="1">
        <v>2015</v>
      </c>
      <c r="AD153" s="1" t="s">
        <v>792</v>
      </c>
      <c r="AE153" s="1">
        <v>25.086383999999999</v>
      </c>
      <c r="AF153" s="1">
        <v>-172.49091999999999</v>
      </c>
      <c r="AG153" s="1">
        <v>1799.6030000000001</v>
      </c>
      <c r="AH153" s="1">
        <v>1799.6030000000001</v>
      </c>
      <c r="AI153" s="1">
        <v>1799.6030000000001</v>
      </c>
      <c r="AJ153" s="1" t="s">
        <v>59</v>
      </c>
      <c r="AK153" s="1" t="s">
        <v>222</v>
      </c>
      <c r="AL153" s="1" t="s">
        <v>793</v>
      </c>
      <c r="AM153" s="1" t="s">
        <v>794</v>
      </c>
      <c r="AN153" s="1" t="s">
        <v>62</v>
      </c>
      <c r="AO153" s="1" t="s">
        <v>90</v>
      </c>
      <c r="AP153" s="1" t="s">
        <v>137</v>
      </c>
    </row>
    <row r="154" spans="1:42" x14ac:dyDescent="0.3">
      <c r="A154" s="1" t="s">
        <v>569</v>
      </c>
      <c r="B154" s="1" t="s">
        <v>6</v>
      </c>
      <c r="C154" s="1">
        <v>125471</v>
      </c>
      <c r="D154" s="1" t="s">
        <v>43</v>
      </c>
      <c r="E154" s="1" t="s">
        <v>44</v>
      </c>
      <c r="F154" s="1" t="s">
        <v>568</v>
      </c>
      <c r="G154" s="1" t="s">
        <v>569</v>
      </c>
      <c r="H154" s="1" t="s">
        <v>45</v>
      </c>
      <c r="I154" s="1" t="s">
        <v>45</v>
      </c>
      <c r="J154" s="1" t="s">
        <v>791</v>
      </c>
      <c r="K154" s="1" t="s">
        <v>48</v>
      </c>
      <c r="L154" s="1">
        <v>1</v>
      </c>
      <c r="M154" s="1" t="s">
        <v>676</v>
      </c>
      <c r="N154" s="1" t="s">
        <v>45</v>
      </c>
      <c r="O154" s="1" t="s">
        <v>45</v>
      </c>
      <c r="P154" s="1" t="s">
        <v>196</v>
      </c>
      <c r="Q154" s="1">
        <v>2.1073</v>
      </c>
      <c r="R154" s="1">
        <v>34.606499999999997</v>
      </c>
      <c r="S154" s="1">
        <v>2.6204000000000001</v>
      </c>
      <c r="T154" s="1" t="s">
        <v>50</v>
      </c>
      <c r="U154" s="1" t="s">
        <v>51</v>
      </c>
      <c r="V154" s="1" t="s">
        <v>52</v>
      </c>
      <c r="W154" s="1" t="s">
        <v>221</v>
      </c>
      <c r="X154" s="1" t="s">
        <v>131</v>
      </c>
      <c r="AA154" s="1" t="s">
        <v>222</v>
      </c>
      <c r="AB154" s="1" t="s">
        <v>230</v>
      </c>
      <c r="AC154" s="1">
        <v>2015</v>
      </c>
      <c r="AD154" s="1" t="s">
        <v>795</v>
      </c>
      <c r="AE154" s="1">
        <v>25.086348000000001</v>
      </c>
      <c r="AF154" s="1">
        <v>-172.49059</v>
      </c>
      <c r="AG154" s="1">
        <v>1797.404</v>
      </c>
      <c r="AH154" s="1">
        <v>1797.404</v>
      </c>
      <c r="AI154" s="1">
        <v>1797.404</v>
      </c>
      <c r="AJ154" s="1" t="s">
        <v>59</v>
      </c>
      <c r="AK154" s="1" t="s">
        <v>222</v>
      </c>
      <c r="AL154" s="1" t="s">
        <v>796</v>
      </c>
      <c r="AM154" s="1" t="s">
        <v>797</v>
      </c>
      <c r="AN154" s="1" t="s">
        <v>62</v>
      </c>
      <c r="AO154" s="1" t="s">
        <v>90</v>
      </c>
      <c r="AP154" s="1" t="s">
        <v>137</v>
      </c>
    </row>
    <row r="155" spans="1:42" x14ac:dyDescent="0.3">
      <c r="A155" s="1" t="s">
        <v>569</v>
      </c>
      <c r="B155" s="1" t="s">
        <v>6</v>
      </c>
      <c r="C155" s="1">
        <v>125471</v>
      </c>
      <c r="D155" s="1" t="s">
        <v>43</v>
      </c>
      <c r="E155" s="1" t="s">
        <v>44</v>
      </c>
      <c r="F155" s="1" t="s">
        <v>568</v>
      </c>
      <c r="G155" s="1" t="s">
        <v>569</v>
      </c>
      <c r="H155" s="1" t="s">
        <v>45</v>
      </c>
      <c r="I155" s="1" t="s">
        <v>46</v>
      </c>
      <c r="J155" s="1" t="s">
        <v>798</v>
      </c>
      <c r="K155" s="1" t="s">
        <v>48</v>
      </c>
      <c r="L155" s="1">
        <v>1</v>
      </c>
      <c r="M155" s="1" t="s">
        <v>45</v>
      </c>
      <c r="N155" s="1" t="s">
        <v>45</v>
      </c>
      <c r="O155" s="1" t="s">
        <v>45</v>
      </c>
      <c r="P155" s="1" t="s">
        <v>799</v>
      </c>
      <c r="Q155" s="1">
        <v>1.8925000000000001</v>
      </c>
      <c r="R155" s="1">
        <v>34.629899999999999</v>
      </c>
      <c r="S155" s="1">
        <v>2.9462999999999999</v>
      </c>
      <c r="T155" s="1" t="s">
        <v>50</v>
      </c>
      <c r="U155" s="1" t="s">
        <v>51</v>
      </c>
      <c r="V155" s="1" t="s">
        <v>52</v>
      </c>
      <c r="W155" s="1" t="s">
        <v>130</v>
      </c>
      <c r="X155" s="1" t="s">
        <v>131</v>
      </c>
      <c r="AA155" s="1" t="s">
        <v>229</v>
      </c>
      <c r="AB155" s="1" t="s">
        <v>230</v>
      </c>
      <c r="AC155" s="1">
        <v>2015</v>
      </c>
      <c r="AD155" s="1" t="s">
        <v>800</v>
      </c>
      <c r="AE155" s="1">
        <v>25.509906999999998</v>
      </c>
      <c r="AF155" s="1">
        <v>-173.52225999999999</v>
      </c>
      <c r="AG155" s="1">
        <v>2079.2800000000002</v>
      </c>
      <c r="AH155" s="1">
        <v>2079.2800000000002</v>
      </c>
      <c r="AI155" s="1">
        <v>2079.2800000000002</v>
      </c>
      <c r="AJ155" s="1" t="s">
        <v>59</v>
      </c>
      <c r="AK155" s="1" t="s">
        <v>229</v>
      </c>
      <c r="AL155" s="1" t="s">
        <v>801</v>
      </c>
      <c r="AM155" s="1" t="s">
        <v>802</v>
      </c>
      <c r="AN155" s="1" t="s">
        <v>62</v>
      </c>
      <c r="AO155" s="1" t="s">
        <v>90</v>
      </c>
      <c r="AP155" s="1" t="s">
        <v>137</v>
      </c>
    </row>
    <row r="156" spans="1:42" x14ac:dyDescent="0.3">
      <c r="A156" s="1" t="s">
        <v>569</v>
      </c>
      <c r="B156" s="1" t="s">
        <v>6</v>
      </c>
      <c r="C156" s="1">
        <v>125471</v>
      </c>
      <c r="D156" s="1" t="s">
        <v>43</v>
      </c>
      <c r="E156" s="1" t="s">
        <v>44</v>
      </c>
      <c r="F156" s="1" t="s">
        <v>568</v>
      </c>
      <c r="G156" s="1" t="s">
        <v>569</v>
      </c>
      <c r="H156" s="1" t="s">
        <v>45</v>
      </c>
      <c r="I156" s="1" t="s">
        <v>45</v>
      </c>
      <c r="J156" s="1" t="s">
        <v>118</v>
      </c>
      <c r="K156" s="1" t="s">
        <v>48</v>
      </c>
      <c r="L156" s="1">
        <v>1</v>
      </c>
      <c r="M156" s="1" t="s">
        <v>45</v>
      </c>
      <c r="N156" s="1" t="s">
        <v>45</v>
      </c>
      <c r="O156" s="1" t="s">
        <v>45</v>
      </c>
      <c r="P156" s="1" t="s">
        <v>803</v>
      </c>
      <c r="Q156" s="1">
        <v>2.7707000000000002</v>
      </c>
      <c r="R156" s="1">
        <v>34.515599999999999</v>
      </c>
      <c r="S156" s="1">
        <v>1.4998</v>
      </c>
      <c r="T156" s="1" t="s">
        <v>50</v>
      </c>
      <c r="U156" s="1" t="s">
        <v>51</v>
      </c>
      <c r="V156" s="1" t="s">
        <v>52</v>
      </c>
      <c r="W156" s="1" t="s">
        <v>53</v>
      </c>
      <c r="X156" s="1" t="s">
        <v>54</v>
      </c>
      <c r="Y156" s="1" t="s">
        <v>55</v>
      </c>
      <c r="AA156" s="1" t="s">
        <v>56</v>
      </c>
      <c r="AB156" s="1" t="s">
        <v>95</v>
      </c>
      <c r="AC156" s="1">
        <v>2015</v>
      </c>
      <c r="AD156" s="1" t="s">
        <v>804</v>
      </c>
      <c r="AE156" s="1">
        <v>26.823736</v>
      </c>
      <c r="AF156" s="1">
        <v>-175.60771</v>
      </c>
      <c r="AG156" s="1">
        <v>1328.5940000000001</v>
      </c>
      <c r="AH156" s="1">
        <v>1328.5940000000001</v>
      </c>
      <c r="AI156" s="1">
        <v>1328.5940000000001</v>
      </c>
      <c r="AJ156" s="1" t="s">
        <v>59</v>
      </c>
      <c r="AK156" s="1" t="s">
        <v>56</v>
      </c>
      <c r="AL156" s="1" t="s">
        <v>805</v>
      </c>
      <c r="AM156" s="1" t="s">
        <v>806</v>
      </c>
      <c r="AN156" s="1" t="s">
        <v>62</v>
      </c>
      <c r="AO156" s="1" t="s">
        <v>63</v>
      </c>
      <c r="AP156" s="1" t="s">
        <v>115</v>
      </c>
    </row>
    <row r="157" spans="1:42" x14ac:dyDescent="0.3">
      <c r="A157" s="1" t="s">
        <v>569</v>
      </c>
      <c r="B157" s="1" t="s">
        <v>6</v>
      </c>
      <c r="C157" s="1">
        <v>125471</v>
      </c>
      <c r="D157" s="1" t="s">
        <v>43</v>
      </c>
      <c r="E157" s="1" t="s">
        <v>44</v>
      </c>
      <c r="F157" s="1" t="s">
        <v>568</v>
      </c>
      <c r="G157" s="1" t="s">
        <v>569</v>
      </c>
      <c r="H157" s="1" t="s">
        <v>45</v>
      </c>
      <c r="I157" s="1" t="s">
        <v>46</v>
      </c>
      <c r="J157" s="1" t="s">
        <v>807</v>
      </c>
      <c r="K157" s="1" t="s">
        <v>48</v>
      </c>
      <c r="L157" s="1">
        <v>1</v>
      </c>
      <c r="M157" s="1" t="s">
        <v>45</v>
      </c>
      <c r="N157" s="1" t="s">
        <v>45</v>
      </c>
      <c r="O157" s="1" t="s">
        <v>45</v>
      </c>
      <c r="P157" s="1" t="s">
        <v>242</v>
      </c>
      <c r="Q157" s="1">
        <v>2.9539</v>
      </c>
      <c r="R157" s="1">
        <v>34.488799999999998</v>
      </c>
      <c r="S157" s="1">
        <v>1.3341000000000001</v>
      </c>
      <c r="T157" s="1" t="s">
        <v>50</v>
      </c>
      <c r="U157" s="1" t="s">
        <v>51</v>
      </c>
      <c r="V157" s="1" t="s">
        <v>52</v>
      </c>
      <c r="W157" s="1" t="s">
        <v>53</v>
      </c>
      <c r="X157" s="1" t="s">
        <v>54</v>
      </c>
      <c r="Y157" s="1" t="s">
        <v>55</v>
      </c>
      <c r="AA157" s="1" t="s">
        <v>56</v>
      </c>
      <c r="AB157" s="1" t="s">
        <v>95</v>
      </c>
      <c r="AC157" s="1">
        <v>2015</v>
      </c>
      <c r="AD157" s="1" t="s">
        <v>808</v>
      </c>
      <c r="AE157" s="1">
        <v>26.825804000000002</v>
      </c>
      <c r="AF157" s="1">
        <v>-175.60767000000001</v>
      </c>
      <c r="AG157" s="1">
        <v>1281.3130000000001</v>
      </c>
      <c r="AH157" s="1">
        <v>1281.3130000000001</v>
      </c>
      <c r="AI157" s="1">
        <v>1281.3130000000001</v>
      </c>
      <c r="AJ157" s="1" t="s">
        <v>59</v>
      </c>
      <c r="AK157" s="1" t="s">
        <v>56</v>
      </c>
      <c r="AL157" s="1" t="s">
        <v>809</v>
      </c>
      <c r="AM157" s="1" t="s">
        <v>810</v>
      </c>
      <c r="AN157" s="1" t="s">
        <v>62</v>
      </c>
      <c r="AO157" s="1" t="s">
        <v>63</v>
      </c>
      <c r="AP157" s="1" t="s">
        <v>64</v>
      </c>
    </row>
    <row r="158" spans="1:42" x14ac:dyDescent="0.3">
      <c r="A158" s="1" t="s">
        <v>569</v>
      </c>
      <c r="B158" s="1" t="s">
        <v>6</v>
      </c>
      <c r="C158" s="1">
        <v>125471</v>
      </c>
      <c r="D158" s="1" t="s">
        <v>43</v>
      </c>
      <c r="E158" s="1" t="s">
        <v>44</v>
      </c>
      <c r="F158" s="1" t="s">
        <v>568</v>
      </c>
      <c r="G158" s="1" t="s">
        <v>569</v>
      </c>
      <c r="H158" s="1" t="s">
        <v>45</v>
      </c>
      <c r="I158" s="1" t="s">
        <v>46</v>
      </c>
      <c r="J158" s="1" t="s">
        <v>47</v>
      </c>
      <c r="K158" s="1" t="s">
        <v>48</v>
      </c>
      <c r="L158" s="1">
        <v>1</v>
      </c>
      <c r="M158" s="1" t="s">
        <v>45</v>
      </c>
      <c r="N158" s="1" t="s">
        <v>45</v>
      </c>
      <c r="O158" s="1" t="s">
        <v>45</v>
      </c>
      <c r="P158" s="1" t="s">
        <v>72</v>
      </c>
      <c r="Q158" s="1">
        <v>3.2896000000000001</v>
      </c>
      <c r="R158" s="1">
        <v>34.433700000000002</v>
      </c>
      <c r="S158" s="1">
        <v>1.0802</v>
      </c>
      <c r="T158" s="1" t="s">
        <v>50</v>
      </c>
      <c r="U158" s="1" t="s">
        <v>51</v>
      </c>
      <c r="V158" s="1" t="s">
        <v>52</v>
      </c>
      <c r="W158" s="1" t="s">
        <v>53</v>
      </c>
      <c r="X158" s="1" t="s">
        <v>54</v>
      </c>
      <c r="Y158" s="1" t="s">
        <v>55</v>
      </c>
      <c r="AA158" s="1" t="s">
        <v>56</v>
      </c>
      <c r="AB158" s="1" t="s">
        <v>57</v>
      </c>
      <c r="AC158" s="1">
        <v>2015</v>
      </c>
      <c r="AD158" s="1" t="s">
        <v>811</v>
      </c>
      <c r="AE158" s="1">
        <v>26.829494</v>
      </c>
      <c r="AF158" s="1">
        <v>-175.60697999999999</v>
      </c>
      <c r="AG158" s="1">
        <v>1112.1379999999999</v>
      </c>
      <c r="AH158" s="1">
        <v>1112.1379999999999</v>
      </c>
      <c r="AI158" s="1">
        <v>1112.1379999999999</v>
      </c>
      <c r="AJ158" s="1" t="s">
        <v>59</v>
      </c>
      <c r="AK158" s="1" t="s">
        <v>56</v>
      </c>
      <c r="AL158" s="1" t="s">
        <v>812</v>
      </c>
      <c r="AM158" s="1" t="s">
        <v>813</v>
      </c>
      <c r="AN158" s="1" t="s">
        <v>62</v>
      </c>
      <c r="AO158" s="1" t="s">
        <v>63</v>
      </c>
      <c r="AP158" s="1" t="s">
        <v>64</v>
      </c>
    </row>
    <row r="159" spans="1:42" x14ac:dyDescent="0.3">
      <c r="A159" s="1" t="s">
        <v>569</v>
      </c>
      <c r="B159" s="1" t="s">
        <v>6</v>
      </c>
      <c r="C159" s="1">
        <v>125471</v>
      </c>
      <c r="D159" s="1" t="s">
        <v>43</v>
      </c>
      <c r="E159" s="1" t="s">
        <v>44</v>
      </c>
      <c r="F159" s="1" t="s">
        <v>568</v>
      </c>
      <c r="G159" s="1" t="s">
        <v>569</v>
      </c>
      <c r="H159" s="1" t="s">
        <v>45</v>
      </c>
      <c r="I159" s="1" t="s">
        <v>45</v>
      </c>
      <c r="J159" s="1" t="s">
        <v>814</v>
      </c>
      <c r="K159" s="1" t="s">
        <v>48</v>
      </c>
      <c r="L159" s="1">
        <v>1</v>
      </c>
      <c r="M159" s="1" t="s">
        <v>45</v>
      </c>
      <c r="N159" s="1" t="s">
        <v>45</v>
      </c>
      <c r="O159" s="1" t="s">
        <v>45</v>
      </c>
      <c r="P159" s="1" t="s">
        <v>149</v>
      </c>
      <c r="Q159" s="1">
        <v>2.0529999999999999</v>
      </c>
      <c r="R159" s="1">
        <v>34.606400000000001</v>
      </c>
      <c r="S159" s="1">
        <v>2.5562999999999998</v>
      </c>
      <c r="T159" s="1" t="s">
        <v>50</v>
      </c>
      <c r="U159" s="1" t="s">
        <v>51</v>
      </c>
      <c r="V159" s="1" t="s">
        <v>52</v>
      </c>
      <c r="W159" s="1" t="s">
        <v>683</v>
      </c>
      <c r="X159" s="1" t="s">
        <v>159</v>
      </c>
      <c r="AA159" s="1" t="s">
        <v>684</v>
      </c>
      <c r="AB159" s="1" t="s">
        <v>685</v>
      </c>
      <c r="AC159" s="1">
        <v>2015</v>
      </c>
      <c r="AD159" s="1" t="s">
        <v>815</v>
      </c>
      <c r="AE159" s="1">
        <v>26.818795999999999</v>
      </c>
      <c r="AF159" s="1">
        <v>-176.31584000000001</v>
      </c>
      <c r="AG159" s="1">
        <v>1895.135</v>
      </c>
      <c r="AH159" s="1">
        <v>1895.135</v>
      </c>
      <c r="AI159" s="1">
        <v>1895.135</v>
      </c>
      <c r="AJ159" s="1" t="s">
        <v>59</v>
      </c>
      <c r="AK159" s="1" t="s">
        <v>684</v>
      </c>
      <c r="AL159" s="1" t="s">
        <v>816</v>
      </c>
      <c r="AM159" s="1" t="s">
        <v>817</v>
      </c>
      <c r="AN159" s="1" t="s">
        <v>62</v>
      </c>
      <c r="AO159" s="1" t="s">
        <v>90</v>
      </c>
      <c r="AP159" s="1" t="s">
        <v>137</v>
      </c>
    </row>
    <row r="160" spans="1:42" x14ac:dyDescent="0.3">
      <c r="A160" s="1" t="s">
        <v>569</v>
      </c>
      <c r="B160" s="1" t="s">
        <v>6</v>
      </c>
      <c r="C160" s="1">
        <v>125471</v>
      </c>
      <c r="D160" s="1" t="s">
        <v>43</v>
      </c>
      <c r="E160" s="1" t="s">
        <v>44</v>
      </c>
      <c r="F160" s="1" t="s">
        <v>568</v>
      </c>
      <c r="G160" s="1" t="s">
        <v>569</v>
      </c>
      <c r="H160" s="1" t="s">
        <v>45</v>
      </c>
      <c r="I160" s="1" t="s">
        <v>45</v>
      </c>
      <c r="J160" s="1" t="s">
        <v>818</v>
      </c>
      <c r="K160" s="1" t="s">
        <v>48</v>
      </c>
      <c r="L160" s="1">
        <v>1</v>
      </c>
      <c r="M160" s="1" t="s">
        <v>202</v>
      </c>
      <c r="N160" s="1" t="s">
        <v>45</v>
      </c>
      <c r="O160" s="1" t="s">
        <v>45</v>
      </c>
      <c r="P160" s="1" t="s">
        <v>72</v>
      </c>
      <c r="Q160" s="1">
        <v>2.0036</v>
      </c>
      <c r="R160" s="1">
        <v>34.612400000000001</v>
      </c>
      <c r="S160" s="1">
        <v>2.605</v>
      </c>
      <c r="T160" s="1" t="s">
        <v>50</v>
      </c>
      <c r="U160" s="1" t="s">
        <v>51</v>
      </c>
      <c r="V160" s="1" t="s">
        <v>52</v>
      </c>
      <c r="W160" s="1" t="s">
        <v>683</v>
      </c>
      <c r="X160" s="1" t="s">
        <v>159</v>
      </c>
      <c r="AA160" s="1" t="s">
        <v>684</v>
      </c>
      <c r="AB160" s="1" t="s">
        <v>819</v>
      </c>
      <c r="AC160" s="1">
        <v>2015</v>
      </c>
      <c r="AD160" s="1" t="s">
        <v>820</v>
      </c>
      <c r="AE160" s="1">
        <v>26.819157000000001</v>
      </c>
      <c r="AF160" s="1">
        <v>-176.31630999999999</v>
      </c>
      <c r="AG160" s="1">
        <v>1852.1379999999999</v>
      </c>
      <c r="AH160" s="1">
        <v>1852.1379999999999</v>
      </c>
      <c r="AI160" s="1">
        <v>1852.1379999999999</v>
      </c>
      <c r="AJ160" s="1" t="s">
        <v>59</v>
      </c>
      <c r="AK160" s="1" t="s">
        <v>684</v>
      </c>
      <c r="AL160" s="1" t="s">
        <v>821</v>
      </c>
      <c r="AM160" s="1" t="s">
        <v>822</v>
      </c>
      <c r="AN160" s="1" t="s">
        <v>62</v>
      </c>
      <c r="AO160" s="1" t="s">
        <v>90</v>
      </c>
      <c r="AP160" s="1" t="s">
        <v>137</v>
      </c>
    </row>
    <row r="161" spans="1:42" x14ac:dyDescent="0.3">
      <c r="A161" s="1" t="s">
        <v>569</v>
      </c>
      <c r="B161" s="1" t="s">
        <v>6</v>
      </c>
      <c r="C161" s="1">
        <v>125471</v>
      </c>
      <c r="D161" s="1" t="s">
        <v>43</v>
      </c>
      <c r="E161" s="1" t="s">
        <v>44</v>
      </c>
      <c r="F161" s="1" t="s">
        <v>568</v>
      </c>
      <c r="G161" s="1" t="s">
        <v>569</v>
      </c>
      <c r="H161" s="1" t="s">
        <v>45</v>
      </c>
      <c r="I161" s="1" t="s">
        <v>45</v>
      </c>
      <c r="J161" s="1" t="s">
        <v>605</v>
      </c>
      <c r="K161" s="1" t="s">
        <v>48</v>
      </c>
      <c r="L161" s="1">
        <v>1</v>
      </c>
      <c r="M161" s="1" t="s">
        <v>45</v>
      </c>
      <c r="N161" s="1" t="s">
        <v>45</v>
      </c>
      <c r="O161" s="1" t="s">
        <v>45</v>
      </c>
      <c r="P161" s="1" t="s">
        <v>72</v>
      </c>
      <c r="Q161" s="1">
        <v>1.9938</v>
      </c>
      <c r="R161" s="1">
        <v>34.6128</v>
      </c>
      <c r="S161" s="1">
        <v>2.6150000000000002</v>
      </c>
      <c r="T161" s="1" t="s">
        <v>50</v>
      </c>
      <c r="U161" s="1" t="s">
        <v>51</v>
      </c>
      <c r="V161" s="1" t="s">
        <v>52</v>
      </c>
      <c r="W161" s="1" t="s">
        <v>683</v>
      </c>
      <c r="X161" s="1" t="s">
        <v>159</v>
      </c>
      <c r="AA161" s="1" t="s">
        <v>684</v>
      </c>
      <c r="AB161" s="1" t="s">
        <v>819</v>
      </c>
      <c r="AC161" s="1">
        <v>2015</v>
      </c>
      <c r="AD161" s="1" t="s">
        <v>823</v>
      </c>
      <c r="AE161" s="1">
        <v>26.819244000000001</v>
      </c>
      <c r="AF161" s="1">
        <v>-176.31648000000001</v>
      </c>
      <c r="AG161" s="1">
        <v>1852.4549999999999</v>
      </c>
      <c r="AH161" s="1">
        <v>1852.4549999999999</v>
      </c>
      <c r="AI161" s="1">
        <v>1852.4549999999999</v>
      </c>
      <c r="AJ161" s="1" t="s">
        <v>59</v>
      </c>
      <c r="AK161" s="1" t="s">
        <v>684</v>
      </c>
      <c r="AL161" s="1" t="s">
        <v>824</v>
      </c>
      <c r="AM161" s="1" t="s">
        <v>825</v>
      </c>
      <c r="AN161" s="1" t="s">
        <v>62</v>
      </c>
      <c r="AO161" s="1" t="s">
        <v>90</v>
      </c>
      <c r="AP161" s="1" t="s">
        <v>137</v>
      </c>
    </row>
    <row r="162" spans="1:42" x14ac:dyDescent="0.3">
      <c r="A162" s="1" t="s">
        <v>569</v>
      </c>
      <c r="B162" s="1" t="s">
        <v>6</v>
      </c>
      <c r="C162" s="1">
        <v>125471</v>
      </c>
      <c r="D162" s="1" t="s">
        <v>43</v>
      </c>
      <c r="E162" s="1" t="s">
        <v>44</v>
      </c>
      <c r="F162" s="1" t="s">
        <v>568</v>
      </c>
      <c r="G162" s="1" t="s">
        <v>569</v>
      </c>
      <c r="H162" s="1" t="s">
        <v>45</v>
      </c>
      <c r="I162" s="1" t="s">
        <v>45</v>
      </c>
      <c r="J162" s="1" t="s">
        <v>605</v>
      </c>
      <c r="K162" s="1" t="s">
        <v>48</v>
      </c>
      <c r="L162" s="1">
        <v>1</v>
      </c>
      <c r="M162" s="1" t="s">
        <v>45</v>
      </c>
      <c r="N162" s="1" t="s">
        <v>45</v>
      </c>
      <c r="O162" s="1" t="s">
        <v>45</v>
      </c>
      <c r="P162" s="1" t="s">
        <v>149</v>
      </c>
      <c r="Q162" s="1">
        <v>1.9716</v>
      </c>
      <c r="R162" s="1">
        <v>34.615400000000001</v>
      </c>
      <c r="S162" s="1">
        <v>2.6423999999999999</v>
      </c>
      <c r="T162" s="1" t="s">
        <v>50</v>
      </c>
      <c r="U162" s="1" t="s">
        <v>51</v>
      </c>
      <c r="V162" s="1" t="s">
        <v>52</v>
      </c>
      <c r="W162" s="1" t="s">
        <v>683</v>
      </c>
      <c r="X162" s="1" t="s">
        <v>159</v>
      </c>
      <c r="AA162" s="1" t="s">
        <v>684</v>
      </c>
      <c r="AB162" s="1" t="s">
        <v>819</v>
      </c>
      <c r="AC162" s="1">
        <v>2015</v>
      </c>
      <c r="AD162" s="1" t="s">
        <v>826</v>
      </c>
      <c r="AE162" s="1">
        <v>26.819140999999998</v>
      </c>
      <c r="AF162" s="1">
        <v>-176.31650999999999</v>
      </c>
      <c r="AG162" s="1">
        <v>1847.537</v>
      </c>
      <c r="AH162" s="1">
        <v>1847.537</v>
      </c>
      <c r="AI162" s="1">
        <v>1847.537</v>
      </c>
      <c r="AJ162" s="1" t="s">
        <v>59</v>
      </c>
      <c r="AK162" s="1" t="s">
        <v>684</v>
      </c>
      <c r="AL162" s="1" t="s">
        <v>827</v>
      </c>
      <c r="AM162" s="1" t="s">
        <v>828</v>
      </c>
      <c r="AN162" s="1" t="s">
        <v>62</v>
      </c>
      <c r="AO162" s="1" t="s">
        <v>90</v>
      </c>
      <c r="AP162" s="1" t="s">
        <v>137</v>
      </c>
    </row>
    <row r="163" spans="1:42" x14ac:dyDescent="0.3">
      <c r="A163" s="1" t="s">
        <v>569</v>
      </c>
      <c r="B163" s="1" t="s">
        <v>6</v>
      </c>
      <c r="C163" s="1">
        <v>125471</v>
      </c>
      <c r="D163" s="1" t="s">
        <v>43</v>
      </c>
      <c r="E163" s="1" t="s">
        <v>44</v>
      </c>
      <c r="F163" s="1" t="s">
        <v>568</v>
      </c>
      <c r="G163" s="1" t="s">
        <v>569</v>
      </c>
      <c r="H163" s="1" t="s">
        <v>45</v>
      </c>
      <c r="I163" s="1" t="s">
        <v>45</v>
      </c>
      <c r="J163" s="1" t="s">
        <v>147</v>
      </c>
      <c r="K163" s="1" t="s">
        <v>48</v>
      </c>
      <c r="L163" s="1">
        <v>1</v>
      </c>
      <c r="M163" s="1" t="s">
        <v>45</v>
      </c>
      <c r="N163" s="1" t="s">
        <v>45</v>
      </c>
      <c r="O163" s="1" t="s">
        <v>45</v>
      </c>
      <c r="P163" s="1" t="s">
        <v>829</v>
      </c>
      <c r="Q163" s="1">
        <v>1.8172999999999999</v>
      </c>
      <c r="R163" s="1">
        <v>34.633299999999998</v>
      </c>
      <c r="S163" s="1">
        <v>2.9445999999999999</v>
      </c>
      <c r="T163" s="1" t="s">
        <v>50</v>
      </c>
      <c r="U163" s="1" t="s">
        <v>51</v>
      </c>
      <c r="V163" s="1" t="s">
        <v>52</v>
      </c>
      <c r="W163" s="1" t="s">
        <v>53</v>
      </c>
      <c r="X163" s="1" t="s">
        <v>54</v>
      </c>
      <c r="Y163" s="1" t="s">
        <v>150</v>
      </c>
      <c r="AA163" s="1" t="s">
        <v>151</v>
      </c>
      <c r="AB163" s="1" t="s">
        <v>152</v>
      </c>
      <c r="AC163" s="1">
        <v>2015</v>
      </c>
      <c r="AD163" s="1" t="s">
        <v>830</v>
      </c>
      <c r="AE163" s="1">
        <v>27.128029999999999</v>
      </c>
      <c r="AF163" s="1">
        <v>-175.57077000000001</v>
      </c>
      <c r="AG163" s="1">
        <v>2104.328</v>
      </c>
      <c r="AH163" s="1">
        <v>2104.328</v>
      </c>
      <c r="AI163" s="1">
        <v>2104.328</v>
      </c>
      <c r="AJ163" s="1" t="s">
        <v>59</v>
      </c>
      <c r="AK163" s="1" t="s">
        <v>151</v>
      </c>
      <c r="AL163" s="1" t="s">
        <v>831</v>
      </c>
      <c r="AM163" s="1" t="s">
        <v>832</v>
      </c>
      <c r="AN163" s="1" t="s">
        <v>62</v>
      </c>
      <c r="AO163" s="1" t="s">
        <v>90</v>
      </c>
      <c r="AP163" s="1" t="s">
        <v>137</v>
      </c>
    </row>
    <row r="164" spans="1:42" x14ac:dyDescent="0.3">
      <c r="A164" s="1" t="s">
        <v>569</v>
      </c>
      <c r="B164" s="1" t="s">
        <v>6</v>
      </c>
      <c r="C164" s="1">
        <v>125471</v>
      </c>
      <c r="D164" s="1" t="s">
        <v>43</v>
      </c>
      <c r="E164" s="1" t="s">
        <v>44</v>
      </c>
      <c r="F164" s="1" t="s">
        <v>568</v>
      </c>
      <c r="G164" s="1" t="s">
        <v>569</v>
      </c>
      <c r="H164" s="1" t="s">
        <v>45</v>
      </c>
      <c r="I164" s="1" t="s">
        <v>45</v>
      </c>
      <c r="J164" s="1" t="s">
        <v>692</v>
      </c>
      <c r="K164" s="1" t="s">
        <v>48</v>
      </c>
      <c r="L164" s="1">
        <v>1</v>
      </c>
      <c r="M164" s="1" t="s">
        <v>45</v>
      </c>
      <c r="N164" s="1" t="s">
        <v>45</v>
      </c>
      <c r="O164" s="1" t="s">
        <v>45</v>
      </c>
      <c r="P164" s="1" t="s">
        <v>429</v>
      </c>
      <c r="Q164" s="1">
        <v>1.8729</v>
      </c>
      <c r="R164" s="1">
        <v>34.627800000000001</v>
      </c>
      <c r="S164" s="1">
        <v>2.8662000000000001</v>
      </c>
      <c r="T164" s="1" t="s">
        <v>50</v>
      </c>
      <c r="U164" s="1" t="s">
        <v>51</v>
      </c>
      <c r="V164" s="1" t="s">
        <v>52</v>
      </c>
      <c r="W164" s="1" t="s">
        <v>158</v>
      </c>
      <c r="X164" s="1" t="s">
        <v>283</v>
      </c>
      <c r="AA164" s="1" t="s">
        <v>284</v>
      </c>
      <c r="AB164" s="1" t="s">
        <v>277</v>
      </c>
      <c r="AC164" s="1">
        <v>2015</v>
      </c>
      <c r="AD164" s="1" t="s">
        <v>833</v>
      </c>
      <c r="AE164" s="1">
        <v>27.854198</v>
      </c>
      <c r="AF164" s="1">
        <v>-175.16607999999999</v>
      </c>
      <c r="AG164" s="1">
        <v>2207.2820000000002</v>
      </c>
      <c r="AH164" s="1">
        <v>2207.2820000000002</v>
      </c>
      <c r="AI164" s="1">
        <v>2207.2820000000002</v>
      </c>
      <c r="AJ164" s="1" t="s">
        <v>59</v>
      </c>
      <c r="AK164" s="1" t="s">
        <v>284</v>
      </c>
      <c r="AL164" s="1" t="s">
        <v>834</v>
      </c>
      <c r="AM164" s="1" t="s">
        <v>835</v>
      </c>
      <c r="AN164" s="1" t="s">
        <v>62</v>
      </c>
      <c r="AO164" s="1" t="s">
        <v>63</v>
      </c>
      <c r="AP164" s="1" t="s">
        <v>137</v>
      </c>
    </row>
    <row r="165" spans="1:42" x14ac:dyDescent="0.3">
      <c r="A165" s="1" t="s">
        <v>569</v>
      </c>
      <c r="B165" s="1" t="s">
        <v>6</v>
      </c>
      <c r="C165" s="1">
        <v>125471</v>
      </c>
      <c r="D165" s="1" t="s">
        <v>43</v>
      </c>
      <c r="E165" s="1" t="s">
        <v>44</v>
      </c>
      <c r="F165" s="1" t="s">
        <v>568</v>
      </c>
      <c r="G165" s="1" t="s">
        <v>569</v>
      </c>
      <c r="H165" s="1" t="s">
        <v>45</v>
      </c>
      <c r="I165" s="1" t="s">
        <v>45</v>
      </c>
      <c r="J165" s="1" t="s">
        <v>692</v>
      </c>
      <c r="K165" s="1" t="s">
        <v>48</v>
      </c>
      <c r="L165" s="1">
        <v>1</v>
      </c>
      <c r="M165" s="1" t="s">
        <v>202</v>
      </c>
      <c r="N165" s="1" t="s">
        <v>45</v>
      </c>
      <c r="O165" s="1" t="s">
        <v>45</v>
      </c>
      <c r="P165" s="1" t="s">
        <v>425</v>
      </c>
      <c r="Q165" s="1">
        <v>1.8869</v>
      </c>
      <c r="R165" s="1">
        <v>34.626600000000003</v>
      </c>
      <c r="S165" s="1">
        <v>2.8761000000000001</v>
      </c>
      <c r="T165" s="1" t="s">
        <v>50</v>
      </c>
      <c r="U165" s="1" t="s">
        <v>51</v>
      </c>
      <c r="V165" s="1" t="s">
        <v>52</v>
      </c>
      <c r="W165" s="1" t="s">
        <v>158</v>
      </c>
      <c r="X165" s="1" t="s">
        <v>283</v>
      </c>
      <c r="AA165" s="1" t="s">
        <v>284</v>
      </c>
      <c r="AB165" s="1" t="s">
        <v>277</v>
      </c>
      <c r="AC165" s="1">
        <v>2015</v>
      </c>
      <c r="AD165" s="1" t="s">
        <v>836</v>
      </c>
      <c r="AE165" s="1">
        <v>27.85454</v>
      </c>
      <c r="AF165" s="1">
        <v>-175.16679999999999</v>
      </c>
      <c r="AG165" s="1">
        <v>2181.5459999999998</v>
      </c>
      <c r="AH165" s="1">
        <v>2181.5459999999998</v>
      </c>
      <c r="AI165" s="1">
        <v>2181.5459999999998</v>
      </c>
      <c r="AJ165" s="1" t="s">
        <v>59</v>
      </c>
      <c r="AK165" s="1" t="s">
        <v>284</v>
      </c>
      <c r="AL165" s="1" t="s">
        <v>837</v>
      </c>
      <c r="AM165" s="1" t="s">
        <v>838</v>
      </c>
      <c r="AN165" s="1" t="s">
        <v>62</v>
      </c>
      <c r="AO165" s="1" t="s">
        <v>63</v>
      </c>
      <c r="AP165" s="1" t="s">
        <v>137</v>
      </c>
    </row>
    <row r="166" spans="1:42" x14ac:dyDescent="0.3">
      <c r="A166" s="1" t="s">
        <v>569</v>
      </c>
      <c r="B166" s="1" t="s">
        <v>6</v>
      </c>
      <c r="C166" s="1">
        <v>125471</v>
      </c>
      <c r="D166" s="1" t="s">
        <v>43</v>
      </c>
      <c r="E166" s="1" t="s">
        <v>44</v>
      </c>
      <c r="F166" s="1" t="s">
        <v>568</v>
      </c>
      <c r="G166" s="1" t="s">
        <v>569</v>
      </c>
      <c r="H166" s="1" t="s">
        <v>45</v>
      </c>
      <c r="I166" s="1" t="s">
        <v>46</v>
      </c>
      <c r="J166" s="1" t="s">
        <v>692</v>
      </c>
      <c r="K166" s="1" t="s">
        <v>48</v>
      </c>
      <c r="L166" s="1">
        <v>1</v>
      </c>
      <c r="M166" s="1" t="s">
        <v>45</v>
      </c>
      <c r="N166" s="1" t="s">
        <v>45</v>
      </c>
      <c r="O166" s="1" t="s">
        <v>45</v>
      </c>
      <c r="P166" s="1" t="s">
        <v>149</v>
      </c>
      <c r="Q166" s="1">
        <v>1.879</v>
      </c>
      <c r="R166" s="1">
        <v>34.627299999999998</v>
      </c>
      <c r="S166" s="1">
        <v>2.8332999999999999</v>
      </c>
      <c r="T166" s="1" t="s">
        <v>50</v>
      </c>
      <c r="U166" s="1" t="s">
        <v>51</v>
      </c>
      <c r="V166" s="1" t="s">
        <v>52</v>
      </c>
      <c r="W166" s="1" t="s">
        <v>158</v>
      </c>
      <c r="X166" s="1" t="s">
        <v>283</v>
      </c>
      <c r="AA166" s="1" t="s">
        <v>284</v>
      </c>
      <c r="AB166" s="1" t="s">
        <v>277</v>
      </c>
      <c r="AC166" s="1">
        <v>2015</v>
      </c>
      <c r="AD166" s="1" t="s">
        <v>839</v>
      </c>
      <c r="AE166" s="1">
        <v>27.854642999999999</v>
      </c>
      <c r="AF166" s="1">
        <v>-175.167</v>
      </c>
      <c r="AG166" s="1">
        <v>2170.6350000000002</v>
      </c>
      <c r="AH166" s="1">
        <v>2170.6350000000002</v>
      </c>
      <c r="AI166" s="1">
        <v>2170.6350000000002</v>
      </c>
      <c r="AJ166" s="1" t="s">
        <v>59</v>
      </c>
      <c r="AK166" s="1" t="s">
        <v>284</v>
      </c>
      <c r="AL166" s="1" t="s">
        <v>840</v>
      </c>
      <c r="AM166" s="1" t="s">
        <v>841</v>
      </c>
      <c r="AN166" s="1" t="s">
        <v>62</v>
      </c>
      <c r="AO166" s="1" t="s">
        <v>63</v>
      </c>
      <c r="AP166" s="1" t="s">
        <v>137</v>
      </c>
    </row>
    <row r="167" spans="1:42" x14ac:dyDescent="0.3">
      <c r="A167" s="1" t="s">
        <v>569</v>
      </c>
      <c r="B167" s="1" t="s">
        <v>6</v>
      </c>
      <c r="C167" s="1">
        <v>125471</v>
      </c>
      <c r="D167" s="1" t="s">
        <v>43</v>
      </c>
      <c r="E167" s="1" t="s">
        <v>44</v>
      </c>
      <c r="F167" s="1" t="s">
        <v>568</v>
      </c>
      <c r="G167" s="1" t="s">
        <v>569</v>
      </c>
      <c r="H167" s="1" t="s">
        <v>45</v>
      </c>
      <c r="I167" s="1" t="s">
        <v>45</v>
      </c>
      <c r="J167" s="1" t="s">
        <v>692</v>
      </c>
      <c r="K167" s="1" t="s">
        <v>48</v>
      </c>
      <c r="L167" s="1">
        <v>1</v>
      </c>
      <c r="M167" s="1" t="s">
        <v>45</v>
      </c>
      <c r="N167" s="1" t="s">
        <v>45</v>
      </c>
      <c r="O167" s="1" t="s">
        <v>45</v>
      </c>
      <c r="P167" s="1" t="s">
        <v>425</v>
      </c>
      <c r="Q167" s="1">
        <v>1.869</v>
      </c>
      <c r="R167" s="1">
        <v>34.629199999999997</v>
      </c>
      <c r="S167" s="1">
        <v>2.8755999999999999</v>
      </c>
      <c r="T167" s="1" t="s">
        <v>50</v>
      </c>
      <c r="U167" s="1" t="s">
        <v>51</v>
      </c>
      <c r="V167" s="1" t="s">
        <v>52</v>
      </c>
      <c r="W167" s="1" t="s">
        <v>158</v>
      </c>
      <c r="X167" s="1" t="s">
        <v>283</v>
      </c>
      <c r="AA167" s="1" t="s">
        <v>284</v>
      </c>
      <c r="AB167" s="1" t="s">
        <v>277</v>
      </c>
      <c r="AC167" s="1">
        <v>2015</v>
      </c>
      <c r="AD167" s="1" t="s">
        <v>842</v>
      </c>
      <c r="AE167" s="1">
        <v>27.854762999999998</v>
      </c>
      <c r="AF167" s="1">
        <v>-175.16713999999999</v>
      </c>
      <c r="AG167" s="1">
        <v>2162.183</v>
      </c>
      <c r="AH167" s="1">
        <v>2162.183</v>
      </c>
      <c r="AI167" s="1">
        <v>2162.183</v>
      </c>
      <c r="AJ167" s="1" t="s">
        <v>59</v>
      </c>
      <c r="AK167" s="1" t="s">
        <v>284</v>
      </c>
      <c r="AL167" s="1" t="s">
        <v>843</v>
      </c>
      <c r="AM167" s="1" t="s">
        <v>844</v>
      </c>
      <c r="AN167" s="1" t="s">
        <v>62</v>
      </c>
      <c r="AO167" s="1" t="s">
        <v>63</v>
      </c>
      <c r="AP167" s="1" t="s">
        <v>137</v>
      </c>
    </row>
    <row r="168" spans="1:42" x14ac:dyDescent="0.3">
      <c r="A168" s="1" t="s">
        <v>569</v>
      </c>
      <c r="B168" s="1" t="s">
        <v>6</v>
      </c>
      <c r="C168" s="1">
        <v>125471</v>
      </c>
      <c r="D168" s="1" t="s">
        <v>43</v>
      </c>
      <c r="E168" s="1" t="s">
        <v>44</v>
      </c>
      <c r="F168" s="1" t="s">
        <v>568</v>
      </c>
      <c r="G168" s="1" t="s">
        <v>569</v>
      </c>
      <c r="H168" s="1" t="s">
        <v>45</v>
      </c>
      <c r="I168" s="1" t="s">
        <v>46</v>
      </c>
      <c r="J168" s="1" t="s">
        <v>845</v>
      </c>
      <c r="K168" s="1" t="s">
        <v>48</v>
      </c>
      <c r="L168" s="1">
        <v>1</v>
      </c>
      <c r="M168" s="1" t="s">
        <v>45</v>
      </c>
      <c r="N168" s="1" t="s">
        <v>45</v>
      </c>
      <c r="O168" s="1" t="s">
        <v>45</v>
      </c>
      <c r="P168" s="1" t="s">
        <v>846</v>
      </c>
      <c r="Q168" s="1">
        <v>2.3359999999999999</v>
      </c>
      <c r="R168" s="1">
        <v>34.580399999999997</v>
      </c>
      <c r="S168" s="1">
        <v>2.2161</v>
      </c>
      <c r="T168" s="1" t="s">
        <v>50</v>
      </c>
      <c r="U168" s="1" t="s">
        <v>51</v>
      </c>
      <c r="V168" s="1" t="s">
        <v>52</v>
      </c>
      <c r="W168" s="1" t="s">
        <v>130</v>
      </c>
      <c r="X168" s="1" t="s">
        <v>171</v>
      </c>
      <c r="AA168" s="1" t="s">
        <v>375</v>
      </c>
      <c r="AB168" s="1" t="s">
        <v>376</v>
      </c>
      <c r="AC168" s="1">
        <v>2015</v>
      </c>
      <c r="AD168" s="1" t="s">
        <v>847</v>
      </c>
      <c r="AE168" s="1">
        <v>26.198238</v>
      </c>
      <c r="AF168" s="1">
        <v>-173.32631000000001</v>
      </c>
      <c r="AG168" s="1">
        <v>1537.873</v>
      </c>
      <c r="AH168" s="1">
        <v>1537.873</v>
      </c>
      <c r="AI168" s="1">
        <v>1537.873</v>
      </c>
      <c r="AJ168" s="1" t="s">
        <v>59</v>
      </c>
      <c r="AK168" s="1" t="s">
        <v>375</v>
      </c>
      <c r="AL168" s="1" t="s">
        <v>848</v>
      </c>
      <c r="AM168" s="1" t="s">
        <v>849</v>
      </c>
      <c r="AN168" s="1" t="s">
        <v>62</v>
      </c>
      <c r="AO168" s="1" t="s">
        <v>90</v>
      </c>
      <c r="AP168" s="1" t="s">
        <v>137</v>
      </c>
    </row>
    <row r="169" spans="1:42" x14ac:dyDescent="0.3">
      <c r="A169" s="1" t="s">
        <v>569</v>
      </c>
      <c r="B169" s="1" t="s">
        <v>6</v>
      </c>
      <c r="C169" s="1">
        <v>125471</v>
      </c>
      <c r="D169" s="1" t="s">
        <v>43</v>
      </c>
      <c r="E169" s="1" t="s">
        <v>44</v>
      </c>
      <c r="F169" s="1" t="s">
        <v>568</v>
      </c>
      <c r="G169" s="1" t="s">
        <v>569</v>
      </c>
      <c r="H169" s="1" t="s">
        <v>45</v>
      </c>
      <c r="I169" s="1" t="s">
        <v>45</v>
      </c>
      <c r="J169" s="1" t="s">
        <v>850</v>
      </c>
      <c r="K169" s="1" t="s">
        <v>48</v>
      </c>
      <c r="L169" s="1">
        <v>1</v>
      </c>
      <c r="M169" s="1" t="s">
        <v>45</v>
      </c>
      <c r="N169" s="1" t="s">
        <v>45</v>
      </c>
      <c r="O169" s="1" t="s">
        <v>45</v>
      </c>
      <c r="P169" s="1" t="s">
        <v>374</v>
      </c>
      <c r="Q169" s="1">
        <v>2.2271000000000001</v>
      </c>
      <c r="R169" s="1">
        <v>34.596600000000002</v>
      </c>
      <c r="S169" s="1">
        <v>2.4843000000000002</v>
      </c>
      <c r="T169" s="1" t="s">
        <v>50</v>
      </c>
      <c r="U169" s="1" t="s">
        <v>51</v>
      </c>
      <c r="V169" s="1" t="s">
        <v>52</v>
      </c>
      <c r="W169" s="1" t="s">
        <v>211</v>
      </c>
      <c r="X169" s="1" t="s">
        <v>171</v>
      </c>
      <c r="AA169" s="1" t="s">
        <v>643</v>
      </c>
      <c r="AB169" s="1" t="s">
        <v>396</v>
      </c>
      <c r="AC169" s="1">
        <v>2015</v>
      </c>
      <c r="AD169" s="1" t="s">
        <v>851</v>
      </c>
      <c r="AE169" s="1">
        <v>25.813058999999999</v>
      </c>
      <c r="AF169" s="1">
        <v>-171.09717000000001</v>
      </c>
      <c r="AG169" s="1">
        <v>1679.4090000000001</v>
      </c>
      <c r="AH169" s="1">
        <v>1679.4090000000001</v>
      </c>
      <c r="AI169" s="1">
        <v>1679.4090000000001</v>
      </c>
      <c r="AJ169" s="1" t="s">
        <v>59</v>
      </c>
      <c r="AK169" s="1" t="s">
        <v>643</v>
      </c>
      <c r="AL169" s="1" t="s">
        <v>852</v>
      </c>
      <c r="AM169" s="1" t="s">
        <v>853</v>
      </c>
      <c r="AN169" s="1" t="s">
        <v>62</v>
      </c>
      <c r="AO169" s="1" t="s">
        <v>164</v>
      </c>
      <c r="AP169" s="1" t="s">
        <v>137</v>
      </c>
    </row>
    <row r="170" spans="1:42" x14ac:dyDescent="0.3">
      <c r="A170" s="1" t="s">
        <v>569</v>
      </c>
      <c r="B170" s="1" t="s">
        <v>6</v>
      </c>
      <c r="C170" s="1">
        <v>125471</v>
      </c>
      <c r="D170" s="1" t="s">
        <v>43</v>
      </c>
      <c r="E170" s="1" t="s">
        <v>44</v>
      </c>
      <c r="F170" s="1" t="s">
        <v>568</v>
      </c>
      <c r="G170" s="1" t="s">
        <v>569</v>
      </c>
      <c r="H170" s="1" t="s">
        <v>45</v>
      </c>
      <c r="I170" s="1" t="s">
        <v>45</v>
      </c>
      <c r="J170" s="1" t="s">
        <v>288</v>
      </c>
      <c r="K170" s="1" t="s">
        <v>48</v>
      </c>
      <c r="L170" s="1">
        <v>1</v>
      </c>
      <c r="M170" s="1" t="s">
        <v>45</v>
      </c>
      <c r="N170" s="1" t="s">
        <v>854</v>
      </c>
      <c r="O170" s="1" t="s">
        <v>45</v>
      </c>
      <c r="P170" s="1" t="s">
        <v>82</v>
      </c>
      <c r="Q170" s="1">
        <v>2.5832000000000002</v>
      </c>
      <c r="R170" s="1">
        <v>34.565800000000003</v>
      </c>
      <c r="S170" s="1">
        <v>2.1762000000000001</v>
      </c>
      <c r="T170" s="1" t="s">
        <v>50</v>
      </c>
      <c r="U170" s="1" t="s">
        <v>51</v>
      </c>
      <c r="V170" s="1" t="s">
        <v>52</v>
      </c>
      <c r="W170" s="1" t="s">
        <v>83</v>
      </c>
      <c r="X170" s="1" t="s">
        <v>84</v>
      </c>
      <c r="AA170" s="1" t="s">
        <v>85</v>
      </c>
      <c r="AB170" s="1" t="s">
        <v>86</v>
      </c>
      <c r="AC170" s="1">
        <v>2015</v>
      </c>
      <c r="AD170" s="1" t="s">
        <v>855</v>
      </c>
      <c r="AE170" s="1">
        <v>25.638556000000001</v>
      </c>
      <c r="AF170" s="1">
        <v>-168.85013000000001</v>
      </c>
      <c r="AG170" s="1">
        <v>1553.8150000000001</v>
      </c>
      <c r="AH170" s="1">
        <v>1553.8150000000001</v>
      </c>
      <c r="AI170" s="1">
        <v>1553.8150000000001</v>
      </c>
      <c r="AJ170" s="1" t="s">
        <v>59</v>
      </c>
      <c r="AK170" s="1" t="s">
        <v>85</v>
      </c>
      <c r="AL170" s="1" t="s">
        <v>856</v>
      </c>
      <c r="AM170" s="1" t="s">
        <v>857</v>
      </c>
      <c r="AN170" s="1" t="s">
        <v>62</v>
      </c>
      <c r="AO170" s="1" t="s">
        <v>90</v>
      </c>
      <c r="AP170" s="1" t="s">
        <v>91</v>
      </c>
    </row>
    <row r="171" spans="1:42" x14ac:dyDescent="0.3">
      <c r="A171" s="1" t="s">
        <v>569</v>
      </c>
      <c r="B171" s="1" t="s">
        <v>6</v>
      </c>
      <c r="C171" s="1">
        <v>125471</v>
      </c>
      <c r="D171" s="1" t="s">
        <v>43</v>
      </c>
      <c r="E171" s="1" t="s">
        <v>44</v>
      </c>
      <c r="F171" s="1" t="s">
        <v>568</v>
      </c>
      <c r="G171" s="1" t="s">
        <v>569</v>
      </c>
      <c r="H171" s="1" t="s">
        <v>45</v>
      </c>
      <c r="I171" s="1" t="s">
        <v>45</v>
      </c>
      <c r="J171" s="1" t="s">
        <v>180</v>
      </c>
      <c r="K171" s="1" t="s">
        <v>48</v>
      </c>
      <c r="L171" s="1">
        <v>1</v>
      </c>
      <c r="M171" s="1" t="s">
        <v>45</v>
      </c>
      <c r="N171" s="1" t="s">
        <v>45</v>
      </c>
      <c r="O171" s="1" t="s">
        <v>45</v>
      </c>
      <c r="P171" s="1" t="s">
        <v>266</v>
      </c>
      <c r="Q171" s="1">
        <v>1.8763000000000001</v>
      </c>
      <c r="R171" s="1">
        <v>34.631</v>
      </c>
      <c r="S171" s="1">
        <v>2.9777999999999998</v>
      </c>
      <c r="T171" s="1" t="s">
        <v>50</v>
      </c>
      <c r="U171" s="1" t="s">
        <v>51</v>
      </c>
      <c r="V171" s="1" t="s">
        <v>52</v>
      </c>
      <c r="W171" s="1" t="s">
        <v>83</v>
      </c>
      <c r="X171" s="1" t="s">
        <v>171</v>
      </c>
      <c r="AA171" s="1" t="s">
        <v>172</v>
      </c>
      <c r="AB171" s="1" t="s">
        <v>183</v>
      </c>
      <c r="AC171" s="1">
        <v>2015</v>
      </c>
      <c r="AD171" s="1" t="s">
        <v>858</v>
      </c>
      <c r="AE171" s="1">
        <v>25.880853999999999</v>
      </c>
      <c r="AF171" s="1">
        <v>-167.78136000000001</v>
      </c>
      <c r="AG171" s="1">
        <v>2029.74</v>
      </c>
      <c r="AH171" s="1">
        <v>2029.74</v>
      </c>
      <c r="AI171" s="1">
        <v>2029.74</v>
      </c>
      <c r="AJ171" s="1" t="s">
        <v>59</v>
      </c>
      <c r="AK171" s="1" t="s">
        <v>172</v>
      </c>
      <c r="AL171" s="1" t="s">
        <v>859</v>
      </c>
      <c r="AM171" s="1" t="s">
        <v>860</v>
      </c>
      <c r="AN171" s="1" t="s">
        <v>62</v>
      </c>
      <c r="AO171" s="1" t="s">
        <v>90</v>
      </c>
      <c r="AP171" s="1" t="s">
        <v>137</v>
      </c>
    </row>
    <row r="172" spans="1:42" x14ac:dyDescent="0.3">
      <c r="A172" s="1" t="s">
        <v>569</v>
      </c>
      <c r="B172" s="1" t="s">
        <v>6</v>
      </c>
      <c r="C172" s="1">
        <v>125471</v>
      </c>
      <c r="D172" s="1" t="s">
        <v>43</v>
      </c>
      <c r="E172" s="1" t="s">
        <v>44</v>
      </c>
      <c r="F172" s="1" t="s">
        <v>568</v>
      </c>
      <c r="G172" s="1" t="s">
        <v>569</v>
      </c>
      <c r="H172" s="1" t="s">
        <v>45</v>
      </c>
      <c r="I172" s="1" t="s">
        <v>45</v>
      </c>
      <c r="J172" s="1" t="s">
        <v>180</v>
      </c>
      <c r="K172" s="1" t="s">
        <v>48</v>
      </c>
      <c r="L172" s="1">
        <v>1</v>
      </c>
      <c r="M172" s="1" t="s">
        <v>202</v>
      </c>
      <c r="N172" s="1" t="s">
        <v>45</v>
      </c>
      <c r="O172" s="1" t="s">
        <v>45</v>
      </c>
      <c r="P172" s="1" t="s">
        <v>149</v>
      </c>
      <c r="Q172" s="1">
        <v>1.9222999999999999</v>
      </c>
      <c r="R172" s="1">
        <v>34.627299999999998</v>
      </c>
      <c r="S172" s="1">
        <v>2.8984999999999999</v>
      </c>
      <c r="T172" s="1" t="s">
        <v>50</v>
      </c>
      <c r="U172" s="1" t="s">
        <v>51</v>
      </c>
      <c r="V172" s="1" t="s">
        <v>52</v>
      </c>
      <c r="W172" s="1" t="s">
        <v>83</v>
      </c>
      <c r="X172" s="1" t="s">
        <v>171</v>
      </c>
      <c r="AA172" s="1" t="s">
        <v>172</v>
      </c>
      <c r="AB172" s="1" t="s">
        <v>183</v>
      </c>
      <c r="AC172" s="1">
        <v>2015</v>
      </c>
      <c r="AD172" s="1" t="s">
        <v>861</v>
      </c>
      <c r="AE172" s="1">
        <v>25.881</v>
      </c>
      <c r="AF172" s="1">
        <v>-167.78125</v>
      </c>
      <c r="AG172" s="1">
        <v>2032.8779999999999</v>
      </c>
      <c r="AH172" s="1">
        <v>2032.8779999999999</v>
      </c>
      <c r="AI172" s="1">
        <v>2032.8779999999999</v>
      </c>
      <c r="AJ172" s="1" t="s">
        <v>59</v>
      </c>
      <c r="AK172" s="1" t="s">
        <v>172</v>
      </c>
      <c r="AL172" s="1" t="s">
        <v>862</v>
      </c>
      <c r="AM172" s="1" t="s">
        <v>863</v>
      </c>
      <c r="AN172" s="1" t="s">
        <v>62</v>
      </c>
      <c r="AO172" s="1" t="s">
        <v>90</v>
      </c>
      <c r="AP172" s="1" t="s">
        <v>137</v>
      </c>
    </row>
    <row r="173" spans="1:42" x14ac:dyDescent="0.3">
      <c r="A173" s="1" t="s">
        <v>569</v>
      </c>
      <c r="B173" s="1" t="s">
        <v>6</v>
      </c>
      <c r="C173" s="1">
        <v>125471</v>
      </c>
      <c r="D173" s="1" t="s">
        <v>43</v>
      </c>
      <c r="E173" s="1" t="s">
        <v>44</v>
      </c>
      <c r="F173" s="1" t="s">
        <v>568</v>
      </c>
      <c r="G173" s="1" t="s">
        <v>569</v>
      </c>
      <c r="H173" s="1" t="s">
        <v>45</v>
      </c>
      <c r="I173" s="1" t="s">
        <v>45</v>
      </c>
      <c r="J173" s="1" t="s">
        <v>864</v>
      </c>
      <c r="K173" s="1" t="s">
        <v>48</v>
      </c>
      <c r="L173" s="1">
        <v>1</v>
      </c>
      <c r="M173" s="1" t="s">
        <v>45</v>
      </c>
      <c r="N173" s="1" t="s">
        <v>45</v>
      </c>
      <c r="O173" s="1" t="s">
        <v>45</v>
      </c>
      <c r="P173" s="1" t="s">
        <v>149</v>
      </c>
      <c r="Q173" s="1">
        <v>1.8575999999999999</v>
      </c>
      <c r="R173" s="1">
        <v>34.633299999999998</v>
      </c>
      <c r="S173" s="1">
        <v>2.9868999999999999</v>
      </c>
      <c r="T173" s="1" t="s">
        <v>50</v>
      </c>
      <c r="U173" s="1" t="s">
        <v>51</v>
      </c>
      <c r="V173" s="1" t="s">
        <v>52</v>
      </c>
      <c r="W173" s="1" t="s">
        <v>83</v>
      </c>
      <c r="X173" s="1" t="s">
        <v>171</v>
      </c>
      <c r="AA173" s="1" t="s">
        <v>172</v>
      </c>
      <c r="AB173" s="1" t="s">
        <v>183</v>
      </c>
      <c r="AC173" s="1">
        <v>2015</v>
      </c>
      <c r="AD173" s="1" t="s">
        <v>865</v>
      </c>
      <c r="AE173" s="1">
        <v>25.881133999999999</v>
      </c>
      <c r="AF173" s="1">
        <v>-167.78095999999999</v>
      </c>
      <c r="AG173" s="1">
        <v>2036.624</v>
      </c>
      <c r="AH173" s="1">
        <v>2036.624</v>
      </c>
      <c r="AI173" s="1">
        <v>2036.624</v>
      </c>
      <c r="AJ173" s="1" t="s">
        <v>59</v>
      </c>
      <c r="AK173" s="1" t="s">
        <v>172</v>
      </c>
      <c r="AL173" s="1" t="s">
        <v>866</v>
      </c>
      <c r="AM173" s="1" t="s">
        <v>867</v>
      </c>
      <c r="AN173" s="1" t="s">
        <v>62</v>
      </c>
      <c r="AO173" s="1" t="s">
        <v>90</v>
      </c>
      <c r="AP173" s="1" t="s">
        <v>137</v>
      </c>
    </row>
    <row r="174" spans="1:42" x14ac:dyDescent="0.3">
      <c r="A174" s="1" t="s">
        <v>569</v>
      </c>
      <c r="B174" s="1" t="s">
        <v>6</v>
      </c>
      <c r="C174" s="1">
        <v>125471</v>
      </c>
      <c r="D174" s="1" t="s">
        <v>43</v>
      </c>
      <c r="E174" s="1" t="s">
        <v>44</v>
      </c>
      <c r="F174" s="1" t="s">
        <v>568</v>
      </c>
      <c r="G174" s="1" t="s">
        <v>569</v>
      </c>
      <c r="H174" s="1" t="s">
        <v>45</v>
      </c>
      <c r="I174" s="1" t="s">
        <v>45</v>
      </c>
      <c r="J174" s="1" t="s">
        <v>864</v>
      </c>
      <c r="K174" s="1" t="s">
        <v>48</v>
      </c>
      <c r="L174" s="1">
        <v>1</v>
      </c>
      <c r="M174" s="1" t="s">
        <v>45</v>
      </c>
      <c r="N174" s="1" t="s">
        <v>45</v>
      </c>
      <c r="O174" s="1" t="s">
        <v>45</v>
      </c>
      <c r="P174" s="1" t="s">
        <v>583</v>
      </c>
      <c r="Q174" s="1">
        <v>1.8464</v>
      </c>
      <c r="R174" s="1">
        <v>34.633099999999999</v>
      </c>
      <c r="S174" s="1">
        <v>3.0266999999999999</v>
      </c>
      <c r="T174" s="1" t="s">
        <v>50</v>
      </c>
      <c r="U174" s="1" t="s">
        <v>51</v>
      </c>
      <c r="V174" s="1" t="s">
        <v>52</v>
      </c>
      <c r="W174" s="1" t="s">
        <v>83</v>
      </c>
      <c r="X174" s="1" t="s">
        <v>171</v>
      </c>
      <c r="AA174" s="1" t="s">
        <v>172</v>
      </c>
      <c r="AB174" s="1" t="s">
        <v>183</v>
      </c>
      <c r="AC174" s="1">
        <v>2015</v>
      </c>
      <c r="AD174" s="1" t="s">
        <v>868</v>
      </c>
      <c r="AE174" s="1">
        <v>25.881685000000001</v>
      </c>
      <c r="AF174" s="1">
        <v>-167.78116</v>
      </c>
      <c r="AG174" s="1">
        <v>2034.2929999999999</v>
      </c>
      <c r="AH174" s="1">
        <v>2034.2929999999999</v>
      </c>
      <c r="AI174" s="1">
        <v>2034.2929999999999</v>
      </c>
      <c r="AJ174" s="1" t="s">
        <v>59</v>
      </c>
      <c r="AK174" s="1" t="s">
        <v>172</v>
      </c>
      <c r="AL174" s="1" t="s">
        <v>869</v>
      </c>
      <c r="AM174" s="1" t="s">
        <v>870</v>
      </c>
      <c r="AN174" s="1" t="s">
        <v>62</v>
      </c>
      <c r="AO174" s="1" t="s">
        <v>90</v>
      </c>
      <c r="AP174" s="1" t="s">
        <v>137</v>
      </c>
    </row>
    <row r="175" spans="1:42" x14ac:dyDescent="0.3">
      <c r="A175" s="1" t="s">
        <v>569</v>
      </c>
      <c r="B175" s="1" t="s">
        <v>6</v>
      </c>
      <c r="C175" s="1">
        <v>125471</v>
      </c>
      <c r="D175" s="1" t="s">
        <v>43</v>
      </c>
      <c r="E175" s="1" t="s">
        <v>44</v>
      </c>
      <c r="F175" s="1" t="s">
        <v>568</v>
      </c>
      <c r="G175" s="1" t="s">
        <v>569</v>
      </c>
      <c r="H175" s="1" t="s">
        <v>45</v>
      </c>
      <c r="I175" s="1" t="s">
        <v>46</v>
      </c>
      <c r="J175" s="1" t="s">
        <v>292</v>
      </c>
      <c r="K175" s="1" t="s">
        <v>48</v>
      </c>
      <c r="L175" s="1">
        <v>1</v>
      </c>
      <c r="M175" s="1" t="s">
        <v>45</v>
      </c>
      <c r="N175" s="1" t="s">
        <v>45</v>
      </c>
      <c r="O175" s="1" t="s">
        <v>45</v>
      </c>
      <c r="P175" s="1" t="s">
        <v>266</v>
      </c>
      <c r="Q175" s="1">
        <v>1.8142</v>
      </c>
      <c r="R175" s="1">
        <v>34.636800000000001</v>
      </c>
      <c r="S175" s="1">
        <v>3.0427</v>
      </c>
      <c r="T175" s="1" t="s">
        <v>50</v>
      </c>
      <c r="U175" s="1" t="s">
        <v>51</v>
      </c>
      <c r="V175" s="1" t="s">
        <v>52</v>
      </c>
      <c r="W175" s="1" t="s">
        <v>83</v>
      </c>
      <c r="X175" s="1" t="s">
        <v>171</v>
      </c>
      <c r="AA175" s="1" t="s">
        <v>172</v>
      </c>
      <c r="AB175" s="1" t="s">
        <v>183</v>
      </c>
      <c r="AC175" s="1">
        <v>2015</v>
      </c>
      <c r="AD175" s="1" t="s">
        <v>871</v>
      </c>
      <c r="AE175" s="1">
        <v>25.883488</v>
      </c>
      <c r="AF175" s="1">
        <v>-167.77969999999999</v>
      </c>
      <c r="AG175" s="1">
        <v>2019.895</v>
      </c>
      <c r="AH175" s="1">
        <v>2019.895</v>
      </c>
      <c r="AI175" s="1">
        <v>2019.895</v>
      </c>
      <c r="AJ175" s="1" t="s">
        <v>59</v>
      </c>
      <c r="AK175" s="1" t="s">
        <v>172</v>
      </c>
      <c r="AL175" s="1" t="s">
        <v>872</v>
      </c>
      <c r="AM175" s="1" t="s">
        <v>873</v>
      </c>
      <c r="AN175" s="1" t="s">
        <v>62</v>
      </c>
      <c r="AO175" s="1" t="s">
        <v>90</v>
      </c>
      <c r="AP175" s="1" t="s">
        <v>137</v>
      </c>
    </row>
    <row r="176" spans="1:42" x14ac:dyDescent="0.3">
      <c r="A176" s="1" t="s">
        <v>569</v>
      </c>
      <c r="B176" s="1" t="s">
        <v>6</v>
      </c>
      <c r="C176" s="1">
        <v>125471</v>
      </c>
      <c r="D176" s="1" t="s">
        <v>43</v>
      </c>
      <c r="E176" s="1" t="s">
        <v>44</v>
      </c>
      <c r="F176" s="1" t="s">
        <v>568</v>
      </c>
      <c r="G176" s="1" t="s">
        <v>569</v>
      </c>
      <c r="H176" s="1" t="s">
        <v>45</v>
      </c>
      <c r="I176" s="1" t="s">
        <v>45</v>
      </c>
      <c r="J176" s="1" t="s">
        <v>297</v>
      </c>
      <c r="K176" s="1" t="s">
        <v>48</v>
      </c>
      <c r="L176" s="1">
        <v>1</v>
      </c>
      <c r="M176" s="1" t="s">
        <v>45</v>
      </c>
      <c r="N176" s="1" t="s">
        <v>45</v>
      </c>
      <c r="O176" s="1" t="s">
        <v>45</v>
      </c>
      <c r="P176" s="1" t="s">
        <v>452</v>
      </c>
      <c r="Q176" s="1">
        <v>2.7766999999999999</v>
      </c>
      <c r="R176" s="1">
        <v>34.5685</v>
      </c>
      <c r="S176" s="1">
        <v>2.2583000000000002</v>
      </c>
      <c r="T176" s="1" t="s">
        <v>50</v>
      </c>
      <c r="U176" s="1" t="s">
        <v>51</v>
      </c>
      <c r="V176" s="1" t="s">
        <v>52</v>
      </c>
      <c r="W176" s="1" t="s">
        <v>299</v>
      </c>
      <c r="X176" s="1" t="s">
        <v>300</v>
      </c>
      <c r="AA176" s="1" t="s">
        <v>301</v>
      </c>
      <c r="AB176" s="1" t="s">
        <v>302</v>
      </c>
      <c r="AC176" s="1">
        <v>2015</v>
      </c>
      <c r="AD176" s="1" t="s">
        <v>874</v>
      </c>
      <c r="AE176" s="1">
        <v>23.182956999999998</v>
      </c>
      <c r="AF176" s="1">
        <v>-162.45505</v>
      </c>
      <c r="AG176" s="1">
        <v>1526.9839999999999</v>
      </c>
      <c r="AH176" s="1">
        <v>1526.9839999999999</v>
      </c>
      <c r="AI176" s="1">
        <v>1526.9839999999999</v>
      </c>
      <c r="AJ176" s="1" t="s">
        <v>59</v>
      </c>
      <c r="AK176" s="1" t="s">
        <v>301</v>
      </c>
      <c r="AL176" s="1" t="s">
        <v>875</v>
      </c>
      <c r="AM176" s="1" t="s">
        <v>876</v>
      </c>
      <c r="AN176" s="1" t="s">
        <v>62</v>
      </c>
      <c r="AO176" s="1" t="s">
        <v>306</v>
      </c>
      <c r="AP176" s="1" t="s">
        <v>307</v>
      </c>
    </row>
    <row r="177" spans="1:42" x14ac:dyDescent="0.3">
      <c r="A177" s="1" t="s">
        <v>569</v>
      </c>
      <c r="B177" s="1" t="s">
        <v>6</v>
      </c>
      <c r="C177" s="1">
        <v>125471</v>
      </c>
      <c r="D177" s="1" t="s">
        <v>43</v>
      </c>
      <c r="E177" s="1" t="s">
        <v>44</v>
      </c>
      <c r="F177" s="1" t="s">
        <v>568</v>
      </c>
      <c r="G177" s="1" t="s">
        <v>569</v>
      </c>
      <c r="H177" s="1" t="s">
        <v>45</v>
      </c>
      <c r="I177" s="1" t="s">
        <v>46</v>
      </c>
      <c r="J177" s="1" t="s">
        <v>104</v>
      </c>
      <c r="K177" s="1" t="s">
        <v>48</v>
      </c>
      <c r="L177" s="1">
        <v>1</v>
      </c>
      <c r="M177" s="1" t="s">
        <v>45</v>
      </c>
      <c r="N177" s="1" t="s">
        <v>128</v>
      </c>
      <c r="O177" s="1" t="s">
        <v>45</v>
      </c>
      <c r="P177" s="1" t="s">
        <v>196</v>
      </c>
      <c r="Q177" s="1">
        <v>4.7069999999999999</v>
      </c>
      <c r="R177" s="1">
        <v>34.163899999999998</v>
      </c>
      <c r="S177" s="1">
        <v>1.8263</v>
      </c>
      <c r="T177" s="1" t="s">
        <v>50</v>
      </c>
      <c r="U177" s="1" t="s">
        <v>51</v>
      </c>
      <c r="V177" s="1" t="s">
        <v>52</v>
      </c>
      <c r="W177" s="1" t="s">
        <v>107</v>
      </c>
      <c r="AA177" s="1" t="s">
        <v>108</v>
      </c>
      <c r="AB177" s="1" t="s">
        <v>109</v>
      </c>
      <c r="AC177" s="1">
        <v>2016</v>
      </c>
      <c r="AD177" s="1" t="s">
        <v>877</v>
      </c>
      <c r="AE177" s="1">
        <v>26.998781000000001</v>
      </c>
      <c r="AF177" s="1">
        <v>-176.84296000000001</v>
      </c>
      <c r="AG177" s="1">
        <v>777.46199999999999</v>
      </c>
      <c r="AH177" s="1">
        <v>777.46199999999999</v>
      </c>
      <c r="AI177" s="1">
        <v>777.46199999999999</v>
      </c>
      <c r="AJ177" s="1" t="s">
        <v>111</v>
      </c>
      <c r="AK177" s="1" t="s">
        <v>108</v>
      </c>
      <c r="AL177" s="1" t="s">
        <v>878</v>
      </c>
      <c r="AM177" s="1" t="s">
        <v>879</v>
      </c>
      <c r="AN177" s="1" t="s">
        <v>62</v>
      </c>
      <c r="AO177" s="1" t="s">
        <v>114</v>
      </c>
      <c r="AP177" s="1" t="s">
        <v>115</v>
      </c>
    </row>
    <row r="178" spans="1:42" x14ac:dyDescent="0.3">
      <c r="A178" s="1" t="s">
        <v>569</v>
      </c>
      <c r="B178" s="1" t="s">
        <v>6</v>
      </c>
      <c r="C178" s="1">
        <v>125471</v>
      </c>
      <c r="D178" s="1" t="s">
        <v>43</v>
      </c>
      <c r="E178" s="1" t="s">
        <v>44</v>
      </c>
      <c r="F178" s="1" t="s">
        <v>568</v>
      </c>
      <c r="G178" s="1" t="s">
        <v>569</v>
      </c>
      <c r="H178" s="1" t="s">
        <v>45</v>
      </c>
      <c r="I178" s="1" t="s">
        <v>45</v>
      </c>
      <c r="J178" s="1" t="s">
        <v>104</v>
      </c>
      <c r="K178" s="1" t="s">
        <v>48</v>
      </c>
      <c r="L178" s="1">
        <v>1</v>
      </c>
      <c r="M178" s="1" t="s">
        <v>45</v>
      </c>
      <c r="N178" s="1" t="s">
        <v>128</v>
      </c>
      <c r="O178" s="1" t="s">
        <v>45</v>
      </c>
      <c r="P178" s="1" t="s">
        <v>880</v>
      </c>
      <c r="Q178" s="1">
        <v>4.8194999999999997</v>
      </c>
      <c r="R178" s="1">
        <v>34.140700000000002</v>
      </c>
      <c r="S178" s="1">
        <v>2.0278</v>
      </c>
      <c r="T178" s="1" t="s">
        <v>50</v>
      </c>
      <c r="U178" s="1" t="s">
        <v>51</v>
      </c>
      <c r="V178" s="1" t="s">
        <v>52</v>
      </c>
      <c r="W178" s="1" t="s">
        <v>107</v>
      </c>
      <c r="AA178" s="1" t="s">
        <v>108</v>
      </c>
      <c r="AB178" s="1" t="s">
        <v>109</v>
      </c>
      <c r="AC178" s="1">
        <v>2016</v>
      </c>
      <c r="AD178" s="1" t="s">
        <v>881</v>
      </c>
      <c r="AE178" s="1">
        <v>26.999416</v>
      </c>
      <c r="AF178" s="1">
        <v>-176.8426</v>
      </c>
      <c r="AG178" s="1">
        <v>737.08</v>
      </c>
      <c r="AH178" s="1">
        <v>737.08</v>
      </c>
      <c r="AI178" s="1">
        <v>737.08</v>
      </c>
      <c r="AJ178" s="1" t="s">
        <v>111</v>
      </c>
      <c r="AK178" s="1" t="s">
        <v>108</v>
      </c>
      <c r="AL178" s="1" t="s">
        <v>882</v>
      </c>
      <c r="AM178" s="1" t="s">
        <v>883</v>
      </c>
      <c r="AN178" s="1" t="s">
        <v>62</v>
      </c>
      <c r="AO178" s="1" t="s">
        <v>114</v>
      </c>
      <c r="AP178" s="1" t="s">
        <v>115</v>
      </c>
    </row>
    <row r="179" spans="1:42" x14ac:dyDescent="0.3">
      <c r="A179" s="1" t="s">
        <v>569</v>
      </c>
      <c r="B179" s="1" t="s">
        <v>6</v>
      </c>
      <c r="C179" s="1">
        <v>125471</v>
      </c>
      <c r="D179" s="1" t="s">
        <v>43</v>
      </c>
      <c r="E179" s="1" t="s">
        <v>44</v>
      </c>
      <c r="F179" s="1" t="s">
        <v>568</v>
      </c>
      <c r="G179" s="1" t="s">
        <v>569</v>
      </c>
      <c r="H179" s="1" t="s">
        <v>45</v>
      </c>
      <c r="I179" s="1" t="s">
        <v>45</v>
      </c>
      <c r="J179" s="1" t="s">
        <v>104</v>
      </c>
      <c r="K179" s="1" t="s">
        <v>48</v>
      </c>
      <c r="L179" s="1">
        <v>1</v>
      </c>
      <c r="M179" s="1" t="s">
        <v>45</v>
      </c>
      <c r="N179" s="1" t="s">
        <v>128</v>
      </c>
      <c r="O179" s="1" t="s">
        <v>45</v>
      </c>
      <c r="P179" s="1" t="s">
        <v>884</v>
      </c>
      <c r="Q179" s="1">
        <v>4.8335999999999997</v>
      </c>
      <c r="R179" s="1">
        <v>34.137500000000003</v>
      </c>
      <c r="S179" s="1">
        <v>2.0390999999999999</v>
      </c>
      <c r="T179" s="1" t="s">
        <v>50</v>
      </c>
      <c r="U179" s="1" t="s">
        <v>51</v>
      </c>
      <c r="V179" s="1" t="s">
        <v>52</v>
      </c>
      <c r="W179" s="1" t="s">
        <v>107</v>
      </c>
      <c r="AA179" s="1" t="s">
        <v>108</v>
      </c>
      <c r="AB179" s="1" t="s">
        <v>109</v>
      </c>
      <c r="AC179" s="1">
        <v>2016</v>
      </c>
      <c r="AD179" s="1" t="s">
        <v>885</v>
      </c>
      <c r="AE179" s="1">
        <v>26.999693000000001</v>
      </c>
      <c r="AF179" s="1">
        <v>-176.84258</v>
      </c>
      <c r="AG179" s="1">
        <v>737.10500000000002</v>
      </c>
      <c r="AH179" s="1">
        <v>737.10500000000002</v>
      </c>
      <c r="AI179" s="1">
        <v>737.10500000000002</v>
      </c>
      <c r="AJ179" s="1" t="s">
        <v>111</v>
      </c>
      <c r="AK179" s="1" t="s">
        <v>108</v>
      </c>
      <c r="AL179" s="1" t="s">
        <v>886</v>
      </c>
      <c r="AM179" s="1" t="s">
        <v>887</v>
      </c>
      <c r="AN179" s="1" t="s">
        <v>62</v>
      </c>
      <c r="AO179" s="1" t="s">
        <v>114</v>
      </c>
      <c r="AP179" s="1" t="s">
        <v>115</v>
      </c>
    </row>
    <row r="180" spans="1:42" x14ac:dyDescent="0.3">
      <c r="A180" s="1" t="s">
        <v>569</v>
      </c>
      <c r="B180" s="1" t="s">
        <v>6</v>
      </c>
      <c r="C180" s="1">
        <v>125471</v>
      </c>
      <c r="D180" s="1" t="s">
        <v>43</v>
      </c>
      <c r="E180" s="1" t="s">
        <v>44</v>
      </c>
      <c r="F180" s="1" t="s">
        <v>568</v>
      </c>
      <c r="G180" s="1" t="s">
        <v>569</v>
      </c>
      <c r="H180" s="1" t="s">
        <v>45</v>
      </c>
      <c r="I180" s="1" t="s">
        <v>45</v>
      </c>
      <c r="J180" s="1" t="s">
        <v>104</v>
      </c>
      <c r="K180" s="1" t="s">
        <v>48</v>
      </c>
      <c r="L180" s="1">
        <v>1</v>
      </c>
      <c r="M180" s="1" t="s">
        <v>45</v>
      </c>
      <c r="N180" s="1" t="s">
        <v>128</v>
      </c>
      <c r="O180" s="1" t="s">
        <v>45</v>
      </c>
      <c r="P180" s="1" t="s">
        <v>880</v>
      </c>
      <c r="Q180" s="1">
        <v>4.8372999999999999</v>
      </c>
      <c r="R180" s="1">
        <v>34.138300000000001</v>
      </c>
      <c r="S180" s="1">
        <v>2.0386000000000002</v>
      </c>
      <c r="T180" s="1" t="s">
        <v>50</v>
      </c>
      <c r="U180" s="1" t="s">
        <v>51</v>
      </c>
      <c r="V180" s="1" t="s">
        <v>52</v>
      </c>
      <c r="W180" s="1" t="s">
        <v>107</v>
      </c>
      <c r="AA180" s="1" t="s">
        <v>108</v>
      </c>
      <c r="AB180" s="1" t="s">
        <v>109</v>
      </c>
      <c r="AC180" s="1">
        <v>2016</v>
      </c>
      <c r="AD180" s="1" t="s">
        <v>888</v>
      </c>
      <c r="AE180" s="1">
        <v>26.999998000000001</v>
      </c>
      <c r="AF180" s="1">
        <v>-176.84237999999999</v>
      </c>
      <c r="AG180" s="1">
        <v>730.02700000000004</v>
      </c>
      <c r="AH180" s="1">
        <v>730.02700000000004</v>
      </c>
      <c r="AI180" s="1">
        <v>730.02700000000004</v>
      </c>
      <c r="AJ180" s="1" t="s">
        <v>111</v>
      </c>
      <c r="AK180" s="1" t="s">
        <v>108</v>
      </c>
      <c r="AL180" s="1" t="s">
        <v>889</v>
      </c>
      <c r="AM180" s="1" t="s">
        <v>890</v>
      </c>
      <c r="AN180" s="1" t="s">
        <v>62</v>
      </c>
      <c r="AO180" s="1" t="s">
        <v>114</v>
      </c>
      <c r="AP180" s="1" t="s">
        <v>115</v>
      </c>
    </row>
    <row r="181" spans="1:42" x14ac:dyDescent="0.3">
      <c r="A181" s="1" t="s">
        <v>569</v>
      </c>
      <c r="B181" s="1" t="s">
        <v>6</v>
      </c>
      <c r="C181" s="1">
        <v>125471</v>
      </c>
      <c r="D181" s="1" t="s">
        <v>43</v>
      </c>
      <c r="E181" s="1" t="s">
        <v>44</v>
      </c>
      <c r="F181" s="1" t="s">
        <v>568</v>
      </c>
      <c r="G181" s="1" t="s">
        <v>569</v>
      </c>
      <c r="H181" s="1" t="s">
        <v>45</v>
      </c>
      <c r="I181" s="1" t="s">
        <v>46</v>
      </c>
      <c r="J181" s="1" t="s">
        <v>104</v>
      </c>
      <c r="K181" s="1" t="s">
        <v>48</v>
      </c>
      <c r="L181" s="1">
        <v>1</v>
      </c>
      <c r="M181" s="1" t="s">
        <v>45</v>
      </c>
      <c r="N181" s="1" t="s">
        <v>128</v>
      </c>
      <c r="O181" s="1" t="s">
        <v>45</v>
      </c>
      <c r="P181" s="1" t="s">
        <v>880</v>
      </c>
      <c r="Q181" s="1">
        <v>4.8254000000000001</v>
      </c>
      <c r="R181" s="1">
        <v>34.140599999999999</v>
      </c>
      <c r="S181" s="1">
        <v>2.0653000000000001</v>
      </c>
      <c r="T181" s="1" t="s">
        <v>50</v>
      </c>
      <c r="U181" s="1" t="s">
        <v>51</v>
      </c>
      <c r="V181" s="1" t="s">
        <v>52</v>
      </c>
      <c r="W181" s="1" t="s">
        <v>107</v>
      </c>
      <c r="AA181" s="1" t="s">
        <v>108</v>
      </c>
      <c r="AB181" s="1" t="s">
        <v>109</v>
      </c>
      <c r="AC181" s="1">
        <v>2016</v>
      </c>
      <c r="AD181" s="1" t="s">
        <v>891</v>
      </c>
      <c r="AE181" s="1">
        <v>27.000366</v>
      </c>
      <c r="AF181" s="1">
        <v>-176.84213</v>
      </c>
      <c r="AG181" s="1">
        <v>725.02300000000002</v>
      </c>
      <c r="AH181" s="1">
        <v>725.02300000000002</v>
      </c>
      <c r="AI181" s="1">
        <v>725.02300000000002</v>
      </c>
      <c r="AJ181" s="1" t="s">
        <v>111</v>
      </c>
      <c r="AK181" s="1" t="s">
        <v>108</v>
      </c>
      <c r="AL181" s="1" t="s">
        <v>892</v>
      </c>
      <c r="AM181" s="1" t="s">
        <v>893</v>
      </c>
      <c r="AN181" s="1" t="s">
        <v>62</v>
      </c>
      <c r="AO181" s="1" t="s">
        <v>114</v>
      </c>
      <c r="AP181" s="1" t="s">
        <v>115</v>
      </c>
    </row>
    <row r="182" spans="1:42" x14ac:dyDescent="0.3">
      <c r="A182" s="1" t="s">
        <v>569</v>
      </c>
      <c r="B182" s="1" t="s">
        <v>6</v>
      </c>
      <c r="C182" s="1">
        <v>125471</v>
      </c>
      <c r="D182" s="1" t="s">
        <v>43</v>
      </c>
      <c r="E182" s="1" t="s">
        <v>44</v>
      </c>
      <c r="F182" s="1" t="s">
        <v>568</v>
      </c>
      <c r="G182" s="1" t="s">
        <v>569</v>
      </c>
      <c r="H182" s="1" t="s">
        <v>45</v>
      </c>
      <c r="I182" s="1" t="s">
        <v>45</v>
      </c>
      <c r="J182" s="1" t="s">
        <v>104</v>
      </c>
      <c r="K182" s="1" t="s">
        <v>48</v>
      </c>
      <c r="L182" s="1">
        <v>1</v>
      </c>
      <c r="M182" s="1" t="s">
        <v>45</v>
      </c>
      <c r="N182" s="1" t="s">
        <v>128</v>
      </c>
      <c r="O182" s="1" t="s">
        <v>45</v>
      </c>
      <c r="P182" s="1" t="s">
        <v>571</v>
      </c>
      <c r="Q182" s="1">
        <v>4.9934000000000003</v>
      </c>
      <c r="R182" s="1">
        <v>34.112499999999997</v>
      </c>
      <c r="S182" s="1">
        <v>2.3744999999999998</v>
      </c>
      <c r="T182" s="1" t="s">
        <v>50</v>
      </c>
      <c r="U182" s="1" t="s">
        <v>51</v>
      </c>
      <c r="V182" s="1" t="s">
        <v>52</v>
      </c>
      <c r="W182" s="1" t="s">
        <v>107</v>
      </c>
      <c r="AA182" s="1" t="s">
        <v>108</v>
      </c>
      <c r="AB182" s="1" t="s">
        <v>109</v>
      </c>
      <c r="AC182" s="1">
        <v>2016</v>
      </c>
      <c r="AD182" s="1" t="s">
        <v>894</v>
      </c>
      <c r="AE182" s="1">
        <v>27.001508999999999</v>
      </c>
      <c r="AF182" s="1">
        <v>-176.84066999999999</v>
      </c>
      <c r="AG182" s="1">
        <v>685.19500000000005</v>
      </c>
      <c r="AH182" s="1">
        <v>685.19500000000005</v>
      </c>
      <c r="AI182" s="1">
        <v>685.19500000000005</v>
      </c>
      <c r="AJ182" s="1" t="s">
        <v>111</v>
      </c>
      <c r="AK182" s="1" t="s">
        <v>108</v>
      </c>
      <c r="AL182" s="1" t="s">
        <v>895</v>
      </c>
      <c r="AM182" s="1" t="s">
        <v>896</v>
      </c>
      <c r="AN182" s="1" t="s">
        <v>62</v>
      </c>
      <c r="AO182" s="1" t="s">
        <v>114</v>
      </c>
      <c r="AP182" s="1" t="s">
        <v>115</v>
      </c>
    </row>
    <row r="183" spans="1:42" x14ac:dyDescent="0.3">
      <c r="A183" s="1" t="s">
        <v>569</v>
      </c>
      <c r="B183" s="1" t="s">
        <v>6</v>
      </c>
      <c r="C183" s="1">
        <v>125471</v>
      </c>
      <c r="D183" s="1" t="s">
        <v>43</v>
      </c>
      <c r="E183" s="1" t="s">
        <v>44</v>
      </c>
      <c r="F183" s="1" t="s">
        <v>568</v>
      </c>
      <c r="G183" s="1" t="s">
        <v>569</v>
      </c>
      <c r="H183" s="1" t="s">
        <v>45</v>
      </c>
      <c r="I183" s="1" t="s">
        <v>45</v>
      </c>
      <c r="J183" s="1" t="s">
        <v>104</v>
      </c>
      <c r="K183" s="1" t="s">
        <v>48</v>
      </c>
      <c r="L183" s="1">
        <v>1</v>
      </c>
      <c r="M183" s="1" t="s">
        <v>45</v>
      </c>
      <c r="N183" s="1" t="s">
        <v>128</v>
      </c>
      <c r="O183" s="1" t="s">
        <v>45</v>
      </c>
      <c r="P183" s="1" t="s">
        <v>571</v>
      </c>
      <c r="Q183" s="1">
        <v>5.0030000000000001</v>
      </c>
      <c r="R183" s="1">
        <v>34.110799999999998</v>
      </c>
      <c r="S183" s="1">
        <v>2.3755000000000002</v>
      </c>
      <c r="T183" s="1" t="s">
        <v>50</v>
      </c>
      <c r="U183" s="1" t="s">
        <v>51</v>
      </c>
      <c r="V183" s="1" t="s">
        <v>52</v>
      </c>
      <c r="W183" s="1" t="s">
        <v>107</v>
      </c>
      <c r="AA183" s="1" t="s">
        <v>108</v>
      </c>
      <c r="AB183" s="1" t="s">
        <v>109</v>
      </c>
      <c r="AC183" s="1">
        <v>2016</v>
      </c>
      <c r="AD183" s="1" t="s">
        <v>897</v>
      </c>
      <c r="AE183" s="1">
        <v>27.001571999999999</v>
      </c>
      <c r="AF183" s="1">
        <v>-176.84012999999999</v>
      </c>
      <c r="AG183" s="1">
        <v>686.22299999999996</v>
      </c>
      <c r="AH183" s="1">
        <v>686.22299999999996</v>
      </c>
      <c r="AI183" s="1">
        <v>686.22299999999996</v>
      </c>
      <c r="AJ183" s="1" t="s">
        <v>111</v>
      </c>
      <c r="AK183" s="1" t="s">
        <v>108</v>
      </c>
      <c r="AL183" s="1" t="s">
        <v>898</v>
      </c>
      <c r="AM183" s="1" t="s">
        <v>899</v>
      </c>
      <c r="AN183" s="1" t="s">
        <v>62</v>
      </c>
      <c r="AO183" s="1" t="s">
        <v>114</v>
      </c>
      <c r="AP183" s="1" t="s">
        <v>115</v>
      </c>
    </row>
    <row r="184" spans="1:42" x14ac:dyDescent="0.3">
      <c r="A184" s="1" t="s">
        <v>569</v>
      </c>
      <c r="B184" s="1" t="s">
        <v>6</v>
      </c>
      <c r="C184" s="1">
        <v>125471</v>
      </c>
      <c r="D184" s="1" t="s">
        <v>43</v>
      </c>
      <c r="E184" s="1" t="s">
        <v>44</v>
      </c>
      <c r="F184" s="1" t="s">
        <v>568</v>
      </c>
      <c r="G184" s="1" t="s">
        <v>569</v>
      </c>
      <c r="H184" s="1" t="s">
        <v>45</v>
      </c>
      <c r="I184" s="1" t="s">
        <v>46</v>
      </c>
      <c r="J184" s="1" t="s">
        <v>900</v>
      </c>
      <c r="K184" s="1" t="s">
        <v>48</v>
      </c>
      <c r="L184" s="1">
        <v>1</v>
      </c>
      <c r="M184" s="1" t="s">
        <v>45</v>
      </c>
      <c r="N184" s="1" t="s">
        <v>128</v>
      </c>
      <c r="O184" s="1" t="s">
        <v>45</v>
      </c>
      <c r="P184" s="1" t="s">
        <v>901</v>
      </c>
      <c r="Q184" s="1">
        <v>5.6565000000000003</v>
      </c>
      <c r="R184" s="1">
        <v>34.065100000000001</v>
      </c>
      <c r="S184" s="1">
        <v>3.1442999999999999</v>
      </c>
      <c r="T184" s="1" t="s">
        <v>50</v>
      </c>
      <c r="U184" s="1" t="s">
        <v>51</v>
      </c>
      <c r="V184" s="1" t="s">
        <v>52</v>
      </c>
      <c r="W184" s="1" t="s">
        <v>107</v>
      </c>
      <c r="AA184" s="1" t="s">
        <v>108</v>
      </c>
      <c r="AB184" s="1" t="s">
        <v>109</v>
      </c>
      <c r="AC184" s="1">
        <v>2016</v>
      </c>
      <c r="AD184" s="1" t="s">
        <v>902</v>
      </c>
      <c r="AE184" s="1">
        <v>27.001930000000002</v>
      </c>
      <c r="AF184" s="1">
        <v>-176.83847</v>
      </c>
      <c r="AG184" s="1">
        <v>654.86400000000003</v>
      </c>
      <c r="AH184" s="1">
        <v>654.86400000000003</v>
      </c>
      <c r="AI184" s="1">
        <v>654.86400000000003</v>
      </c>
      <c r="AJ184" s="1" t="s">
        <v>111</v>
      </c>
      <c r="AK184" s="1" t="s">
        <v>108</v>
      </c>
      <c r="AL184" s="1" t="s">
        <v>903</v>
      </c>
      <c r="AM184" s="1" t="s">
        <v>904</v>
      </c>
      <c r="AN184" s="1" t="s">
        <v>62</v>
      </c>
      <c r="AO184" s="1" t="s">
        <v>114</v>
      </c>
      <c r="AP184" s="1" t="s">
        <v>115</v>
      </c>
    </row>
    <row r="185" spans="1:42" x14ac:dyDescent="0.3">
      <c r="A185" s="1" t="s">
        <v>905</v>
      </c>
      <c r="B185" s="1" t="s">
        <v>178</v>
      </c>
      <c r="C185" s="1">
        <v>154232</v>
      </c>
      <c r="D185" s="1" t="s">
        <v>43</v>
      </c>
      <c r="E185" s="1" t="s">
        <v>44</v>
      </c>
      <c r="F185" s="1" t="s">
        <v>568</v>
      </c>
      <c r="G185" s="1" t="s">
        <v>569</v>
      </c>
      <c r="H185" s="1" t="s">
        <v>45</v>
      </c>
      <c r="I185" s="1" t="s">
        <v>45</v>
      </c>
      <c r="J185" s="1" t="s">
        <v>485</v>
      </c>
      <c r="K185" s="1" t="s">
        <v>48</v>
      </c>
      <c r="L185" s="1">
        <v>1</v>
      </c>
      <c r="M185" s="1" t="s">
        <v>45</v>
      </c>
      <c r="N185" s="1" t="s">
        <v>128</v>
      </c>
      <c r="O185" s="1" t="s">
        <v>45</v>
      </c>
      <c r="P185" s="1" t="s">
        <v>196</v>
      </c>
      <c r="Q185" s="1">
        <v>2.0415999999999999</v>
      </c>
      <c r="R185" s="1">
        <v>34.613599999999998</v>
      </c>
      <c r="S185" s="1">
        <v>2.8321000000000001</v>
      </c>
      <c r="T185" s="1" t="s">
        <v>50</v>
      </c>
      <c r="U185" s="1" t="s">
        <v>51</v>
      </c>
      <c r="V185" s="1" t="s">
        <v>52</v>
      </c>
      <c r="W185" s="1" t="s">
        <v>486</v>
      </c>
      <c r="X185" s="1" t="s">
        <v>159</v>
      </c>
      <c r="AA185" s="1" t="s">
        <v>487</v>
      </c>
      <c r="AB185" s="1" t="s">
        <v>109</v>
      </c>
      <c r="AC185" s="1">
        <v>2016</v>
      </c>
      <c r="AD185" s="1" t="s">
        <v>906</v>
      </c>
      <c r="AE185" s="1">
        <v>26.431660000000001</v>
      </c>
      <c r="AF185" s="1">
        <v>-177.80269000000001</v>
      </c>
      <c r="AG185" s="1">
        <v>1942.8620000000001</v>
      </c>
      <c r="AH185" s="1">
        <v>1942.8620000000001</v>
      </c>
      <c r="AI185" s="1">
        <v>1942.8620000000001</v>
      </c>
      <c r="AJ185" s="1" t="s">
        <v>111</v>
      </c>
      <c r="AK185" s="1" t="s">
        <v>487</v>
      </c>
      <c r="AL185" s="1" t="s">
        <v>907</v>
      </c>
      <c r="AM185" s="1" t="s">
        <v>908</v>
      </c>
      <c r="AN185" s="1" t="s">
        <v>62</v>
      </c>
      <c r="AO185" s="1" t="s">
        <v>114</v>
      </c>
      <c r="AP185" s="1" t="s">
        <v>137</v>
      </c>
    </row>
    <row r="186" spans="1:42" x14ac:dyDescent="0.3">
      <c r="A186" s="1" t="s">
        <v>905</v>
      </c>
      <c r="B186" s="1" t="s">
        <v>178</v>
      </c>
      <c r="C186" s="1">
        <v>154232</v>
      </c>
      <c r="D186" s="1" t="s">
        <v>43</v>
      </c>
      <c r="E186" s="1" t="s">
        <v>44</v>
      </c>
      <c r="F186" s="1" t="s">
        <v>568</v>
      </c>
      <c r="G186" s="1" t="s">
        <v>569</v>
      </c>
      <c r="H186" s="1" t="s">
        <v>45</v>
      </c>
      <c r="I186" s="1" t="s">
        <v>45</v>
      </c>
      <c r="J186" s="1" t="s">
        <v>485</v>
      </c>
      <c r="K186" s="1" t="s">
        <v>48</v>
      </c>
      <c r="L186" s="1">
        <v>1</v>
      </c>
      <c r="M186" s="1" t="s">
        <v>45</v>
      </c>
      <c r="N186" s="1" t="s">
        <v>128</v>
      </c>
      <c r="O186" s="1" t="s">
        <v>45</v>
      </c>
      <c r="P186" s="1" t="s">
        <v>196</v>
      </c>
      <c r="Q186" s="1">
        <v>2.0396999999999998</v>
      </c>
      <c r="R186" s="1">
        <v>34.613</v>
      </c>
      <c r="S186" s="1">
        <v>2.7621000000000002</v>
      </c>
      <c r="T186" s="1" t="s">
        <v>50</v>
      </c>
      <c r="U186" s="1" t="s">
        <v>51</v>
      </c>
      <c r="V186" s="1" t="s">
        <v>52</v>
      </c>
      <c r="W186" s="1" t="s">
        <v>486</v>
      </c>
      <c r="X186" s="1" t="s">
        <v>159</v>
      </c>
      <c r="AA186" s="1" t="s">
        <v>487</v>
      </c>
      <c r="AB186" s="1" t="s">
        <v>109</v>
      </c>
      <c r="AC186" s="1">
        <v>2016</v>
      </c>
      <c r="AD186" s="1" t="s">
        <v>775</v>
      </c>
      <c r="AE186" s="1">
        <v>26.431953</v>
      </c>
      <c r="AF186" s="1">
        <v>-177.80383</v>
      </c>
      <c r="AG186" s="1">
        <v>1911.617</v>
      </c>
      <c r="AH186" s="1">
        <v>1911.617</v>
      </c>
      <c r="AI186" s="1">
        <v>1911.617</v>
      </c>
      <c r="AJ186" s="1" t="s">
        <v>111</v>
      </c>
      <c r="AK186" s="1" t="s">
        <v>487</v>
      </c>
      <c r="AL186" s="1" t="s">
        <v>909</v>
      </c>
      <c r="AM186" s="1" t="s">
        <v>910</v>
      </c>
      <c r="AN186" s="1" t="s">
        <v>62</v>
      </c>
      <c r="AO186" s="1" t="s">
        <v>114</v>
      </c>
      <c r="AP186" s="1" t="s">
        <v>137</v>
      </c>
    </row>
    <row r="187" spans="1:42" x14ac:dyDescent="0.3">
      <c r="A187" s="1" t="s">
        <v>911</v>
      </c>
      <c r="B187" s="1" t="s">
        <v>101</v>
      </c>
      <c r="C187" s="1">
        <v>272421</v>
      </c>
      <c r="D187" s="1" t="s">
        <v>43</v>
      </c>
      <c r="E187" s="1" t="s">
        <v>44</v>
      </c>
      <c r="F187" s="1" t="s">
        <v>568</v>
      </c>
      <c r="G187" s="1" t="s">
        <v>569</v>
      </c>
      <c r="H187" s="1" t="s">
        <v>912</v>
      </c>
      <c r="I187" s="1" t="s">
        <v>45</v>
      </c>
      <c r="J187" s="1" t="s">
        <v>47</v>
      </c>
      <c r="K187" s="1" t="s">
        <v>48</v>
      </c>
      <c r="L187" s="1">
        <v>1</v>
      </c>
      <c r="M187" s="1" t="s">
        <v>202</v>
      </c>
      <c r="N187" s="1" t="s">
        <v>45</v>
      </c>
      <c r="O187" s="1" t="s">
        <v>45</v>
      </c>
      <c r="P187" s="1" t="s">
        <v>913</v>
      </c>
      <c r="Q187" s="1">
        <v>3.0703</v>
      </c>
      <c r="R187" s="1">
        <v>34.471400000000003</v>
      </c>
      <c r="S187" s="1">
        <v>1.224</v>
      </c>
      <c r="T187" s="1" t="s">
        <v>50</v>
      </c>
      <c r="U187" s="1" t="s">
        <v>51</v>
      </c>
      <c r="V187" s="1" t="s">
        <v>52</v>
      </c>
      <c r="W187" s="1" t="s">
        <v>53</v>
      </c>
      <c r="X187" s="1" t="s">
        <v>54</v>
      </c>
      <c r="Y187" s="1" t="s">
        <v>55</v>
      </c>
      <c r="AA187" s="1" t="s">
        <v>56</v>
      </c>
      <c r="AB187" s="1" t="s">
        <v>57</v>
      </c>
      <c r="AC187" s="1">
        <v>2015</v>
      </c>
      <c r="AD187" s="1" t="s">
        <v>914</v>
      </c>
      <c r="AE187" s="1">
        <v>26.827604000000001</v>
      </c>
      <c r="AF187" s="1">
        <v>-175.60738000000001</v>
      </c>
      <c r="AG187" s="1">
        <v>1166.998</v>
      </c>
      <c r="AH187" s="1">
        <v>1166.998</v>
      </c>
      <c r="AI187" s="1">
        <v>1166.998</v>
      </c>
      <c r="AJ187" s="1" t="s">
        <v>59</v>
      </c>
      <c r="AK187" s="1" t="s">
        <v>56</v>
      </c>
      <c r="AL187" s="1" t="s">
        <v>915</v>
      </c>
      <c r="AM187" s="1" t="s">
        <v>916</v>
      </c>
      <c r="AN187" s="1" t="s">
        <v>62</v>
      </c>
      <c r="AO187" s="1" t="s">
        <v>63</v>
      </c>
      <c r="AP187" s="1" t="s">
        <v>64</v>
      </c>
    </row>
    <row r="188" spans="1:42" x14ac:dyDescent="0.3">
      <c r="A188" s="1" t="s">
        <v>911</v>
      </c>
      <c r="B188" s="1" t="s">
        <v>101</v>
      </c>
      <c r="C188" s="1">
        <v>272421</v>
      </c>
      <c r="D188" s="1" t="s">
        <v>43</v>
      </c>
      <c r="E188" s="1" t="s">
        <v>44</v>
      </c>
      <c r="F188" s="1" t="s">
        <v>568</v>
      </c>
      <c r="G188" s="1" t="s">
        <v>569</v>
      </c>
      <c r="H188" s="1" t="s">
        <v>912</v>
      </c>
      <c r="I188" s="1" t="s">
        <v>45</v>
      </c>
      <c r="J188" s="1" t="s">
        <v>47</v>
      </c>
      <c r="K188" s="1" t="s">
        <v>48</v>
      </c>
      <c r="L188" s="1">
        <v>1</v>
      </c>
      <c r="M188" s="1" t="s">
        <v>202</v>
      </c>
      <c r="N188" s="1" t="s">
        <v>45</v>
      </c>
      <c r="O188" s="1" t="s">
        <v>45</v>
      </c>
      <c r="P188" s="1" t="s">
        <v>250</v>
      </c>
      <c r="Q188" s="1">
        <v>3.2791999999999999</v>
      </c>
      <c r="R188" s="1">
        <v>34.438600000000001</v>
      </c>
      <c r="S188" s="1">
        <v>1.0551999999999999</v>
      </c>
      <c r="T188" s="1" t="s">
        <v>50</v>
      </c>
      <c r="U188" s="1" t="s">
        <v>51</v>
      </c>
      <c r="V188" s="1" t="s">
        <v>52</v>
      </c>
      <c r="W188" s="1" t="s">
        <v>53</v>
      </c>
      <c r="X188" s="1" t="s">
        <v>54</v>
      </c>
      <c r="Y188" s="1" t="s">
        <v>55</v>
      </c>
      <c r="AA188" s="1" t="s">
        <v>56</v>
      </c>
      <c r="AB188" s="1" t="s">
        <v>57</v>
      </c>
      <c r="AC188" s="1">
        <v>2015</v>
      </c>
      <c r="AD188" s="1" t="s">
        <v>917</v>
      </c>
      <c r="AE188" s="1">
        <v>26.829508000000001</v>
      </c>
      <c r="AF188" s="1">
        <v>-175.60718</v>
      </c>
      <c r="AG188" s="1">
        <v>1126.7860000000001</v>
      </c>
      <c r="AH188" s="1">
        <v>1126.7860000000001</v>
      </c>
      <c r="AI188" s="1">
        <v>1126.7860000000001</v>
      </c>
      <c r="AJ188" s="1" t="s">
        <v>59</v>
      </c>
      <c r="AK188" s="1" t="s">
        <v>56</v>
      </c>
      <c r="AL188" s="1" t="s">
        <v>918</v>
      </c>
      <c r="AM188" s="1" t="s">
        <v>919</v>
      </c>
      <c r="AN188" s="1" t="s">
        <v>62</v>
      </c>
      <c r="AO188" s="1" t="s">
        <v>63</v>
      </c>
      <c r="AP188" s="1" t="s">
        <v>64</v>
      </c>
    </row>
    <row r="189" spans="1:42" x14ac:dyDescent="0.3">
      <c r="A189" s="1" t="s">
        <v>911</v>
      </c>
      <c r="B189" s="1" t="s">
        <v>101</v>
      </c>
      <c r="C189" s="1">
        <v>272421</v>
      </c>
      <c r="D189" s="1" t="s">
        <v>43</v>
      </c>
      <c r="E189" s="1" t="s">
        <v>44</v>
      </c>
      <c r="F189" s="1" t="s">
        <v>568</v>
      </c>
      <c r="G189" s="1" t="s">
        <v>569</v>
      </c>
      <c r="H189" s="1" t="s">
        <v>912</v>
      </c>
      <c r="I189" s="1" t="s">
        <v>45</v>
      </c>
      <c r="J189" s="1" t="s">
        <v>76</v>
      </c>
      <c r="K189" s="1" t="s">
        <v>48</v>
      </c>
      <c r="L189" s="1">
        <v>1</v>
      </c>
      <c r="M189" s="1" t="s">
        <v>45</v>
      </c>
      <c r="N189" s="1" t="s">
        <v>45</v>
      </c>
      <c r="O189" s="1" t="s">
        <v>45</v>
      </c>
      <c r="P189" s="1" t="s">
        <v>72</v>
      </c>
      <c r="Q189" s="1">
        <v>3.3570000000000002</v>
      </c>
      <c r="R189" s="1">
        <v>34.420099999999998</v>
      </c>
      <c r="S189" s="1">
        <v>0.9768</v>
      </c>
      <c r="T189" s="1" t="s">
        <v>50</v>
      </c>
      <c r="U189" s="1" t="s">
        <v>51</v>
      </c>
      <c r="V189" s="1" t="s">
        <v>52</v>
      </c>
      <c r="W189" s="1" t="s">
        <v>53</v>
      </c>
      <c r="X189" s="1" t="s">
        <v>54</v>
      </c>
      <c r="Y189" s="1" t="s">
        <v>55</v>
      </c>
      <c r="AA189" s="1" t="s">
        <v>56</v>
      </c>
      <c r="AB189" s="1" t="s">
        <v>57</v>
      </c>
      <c r="AC189" s="1">
        <v>2015</v>
      </c>
      <c r="AD189" s="1" t="s">
        <v>920</v>
      </c>
      <c r="AE189" s="1">
        <v>26.830518999999999</v>
      </c>
      <c r="AF189" s="1">
        <v>-175.60695999999999</v>
      </c>
      <c r="AG189" s="1">
        <v>1085.854</v>
      </c>
      <c r="AH189" s="1">
        <v>1085.854</v>
      </c>
      <c r="AI189" s="1">
        <v>1085.854</v>
      </c>
      <c r="AJ189" s="1" t="s">
        <v>59</v>
      </c>
      <c r="AK189" s="1" t="s">
        <v>56</v>
      </c>
      <c r="AL189" s="1" t="s">
        <v>921</v>
      </c>
      <c r="AM189" s="1" t="s">
        <v>922</v>
      </c>
      <c r="AN189" s="1" t="s">
        <v>62</v>
      </c>
      <c r="AO189" s="1" t="s">
        <v>63</v>
      </c>
      <c r="AP189" s="1" t="s">
        <v>64</v>
      </c>
    </row>
    <row r="190" spans="1:42" x14ac:dyDescent="0.3">
      <c r="A190" s="1" t="s">
        <v>923</v>
      </c>
      <c r="B190" s="1" t="s">
        <v>7</v>
      </c>
      <c r="C190" s="1">
        <v>125754</v>
      </c>
      <c r="D190" s="1" t="s">
        <v>43</v>
      </c>
      <c r="E190" s="1" t="s">
        <v>44</v>
      </c>
      <c r="F190" s="1" t="s">
        <v>568</v>
      </c>
      <c r="G190" s="1" t="s">
        <v>569</v>
      </c>
      <c r="H190" s="1" t="s">
        <v>912</v>
      </c>
      <c r="I190" s="1" t="s">
        <v>45</v>
      </c>
      <c r="J190" s="1" t="s">
        <v>104</v>
      </c>
      <c r="K190" s="1" t="s">
        <v>48</v>
      </c>
      <c r="L190" s="1">
        <v>1</v>
      </c>
      <c r="M190" s="1" t="s">
        <v>202</v>
      </c>
      <c r="N190" s="1" t="s">
        <v>128</v>
      </c>
      <c r="O190" s="1" t="s">
        <v>45</v>
      </c>
      <c r="P190" s="1" t="s">
        <v>196</v>
      </c>
      <c r="Q190" s="1">
        <v>4.3079999999999998</v>
      </c>
      <c r="R190" s="1">
        <v>34.235199999999999</v>
      </c>
      <c r="S190" s="1">
        <v>1.3683000000000001</v>
      </c>
      <c r="T190" s="1" t="s">
        <v>50</v>
      </c>
      <c r="U190" s="1" t="s">
        <v>51</v>
      </c>
      <c r="V190" s="1" t="s">
        <v>52</v>
      </c>
      <c r="W190" s="1" t="s">
        <v>107</v>
      </c>
      <c r="AA190" s="1" t="s">
        <v>108</v>
      </c>
      <c r="AB190" s="1" t="s">
        <v>109</v>
      </c>
      <c r="AC190" s="1">
        <v>2016</v>
      </c>
      <c r="AD190" s="1" t="s">
        <v>924</v>
      </c>
      <c r="AE190" s="1">
        <v>26.997762999999999</v>
      </c>
      <c r="AF190" s="1">
        <v>-176.8433</v>
      </c>
      <c r="AG190" s="1">
        <v>854.99599999999998</v>
      </c>
      <c r="AH190" s="1">
        <v>854.99599999999998</v>
      </c>
      <c r="AI190" s="1">
        <v>854.99599999999998</v>
      </c>
      <c r="AJ190" s="1" t="s">
        <v>111</v>
      </c>
      <c r="AK190" s="1" t="s">
        <v>108</v>
      </c>
      <c r="AL190" s="1" t="s">
        <v>925</v>
      </c>
      <c r="AM190" s="1" t="s">
        <v>926</v>
      </c>
      <c r="AN190" s="1" t="s">
        <v>62</v>
      </c>
      <c r="AO190" s="1" t="s">
        <v>114</v>
      </c>
      <c r="AP190" s="1" t="s">
        <v>115</v>
      </c>
    </row>
    <row r="191" spans="1:42" x14ac:dyDescent="0.3">
      <c r="A191" s="1" t="s">
        <v>923</v>
      </c>
      <c r="B191" s="1" t="s">
        <v>7</v>
      </c>
      <c r="C191" s="1">
        <v>125754</v>
      </c>
      <c r="D191" s="1" t="s">
        <v>43</v>
      </c>
      <c r="E191" s="1" t="s">
        <v>44</v>
      </c>
      <c r="F191" s="1" t="s">
        <v>568</v>
      </c>
      <c r="G191" s="1" t="s">
        <v>569</v>
      </c>
      <c r="H191" s="1" t="s">
        <v>912</v>
      </c>
      <c r="I191" s="1" t="s">
        <v>45</v>
      </c>
      <c r="J191" s="1" t="s">
        <v>104</v>
      </c>
      <c r="K191" s="1" t="s">
        <v>48</v>
      </c>
      <c r="L191" s="1">
        <v>1</v>
      </c>
      <c r="M191" s="1" t="s">
        <v>45</v>
      </c>
      <c r="N191" s="1" t="s">
        <v>128</v>
      </c>
      <c r="O191" s="1" t="s">
        <v>45</v>
      </c>
      <c r="P191" s="1" t="s">
        <v>927</v>
      </c>
      <c r="Q191" s="1">
        <v>5.0167999999999999</v>
      </c>
      <c r="R191" s="1">
        <v>34.109900000000003</v>
      </c>
      <c r="S191" s="1">
        <v>2.3856000000000002</v>
      </c>
      <c r="T191" s="1" t="s">
        <v>50</v>
      </c>
      <c r="U191" s="1" t="s">
        <v>51</v>
      </c>
      <c r="V191" s="1" t="s">
        <v>52</v>
      </c>
      <c r="W191" s="1" t="s">
        <v>107</v>
      </c>
      <c r="AA191" s="1" t="s">
        <v>108</v>
      </c>
      <c r="AB191" s="1" t="s">
        <v>109</v>
      </c>
      <c r="AC191" s="1">
        <v>2016</v>
      </c>
      <c r="AD191" s="1" t="s">
        <v>928</v>
      </c>
      <c r="AE191" s="1">
        <v>27.001643999999999</v>
      </c>
      <c r="AF191" s="1">
        <v>-176.83966000000001</v>
      </c>
      <c r="AG191" s="1">
        <v>674.94299999999998</v>
      </c>
      <c r="AH191" s="1">
        <v>674.94299999999998</v>
      </c>
      <c r="AI191" s="1">
        <v>674.94299999999998</v>
      </c>
      <c r="AJ191" s="1" t="s">
        <v>111</v>
      </c>
      <c r="AK191" s="1" t="s">
        <v>108</v>
      </c>
      <c r="AL191" s="1" t="s">
        <v>929</v>
      </c>
      <c r="AM191" s="1" t="s">
        <v>930</v>
      </c>
      <c r="AN191" s="1" t="s">
        <v>62</v>
      </c>
      <c r="AO191" s="1" t="s">
        <v>114</v>
      </c>
      <c r="AP191" s="1" t="s">
        <v>115</v>
      </c>
    </row>
    <row r="192" spans="1:42" x14ac:dyDescent="0.3">
      <c r="A192" s="1" t="s">
        <v>931</v>
      </c>
      <c r="B192" s="1" t="s">
        <v>101</v>
      </c>
      <c r="C192" s="1">
        <v>272460</v>
      </c>
      <c r="D192" s="1" t="s">
        <v>43</v>
      </c>
      <c r="E192" s="1" t="s">
        <v>44</v>
      </c>
      <c r="F192" s="1" t="s">
        <v>568</v>
      </c>
      <c r="G192" s="1" t="s">
        <v>932</v>
      </c>
      <c r="H192" s="1" t="s">
        <v>933</v>
      </c>
      <c r="I192" s="1" t="s">
        <v>46</v>
      </c>
      <c r="J192" s="1" t="s">
        <v>270</v>
      </c>
      <c r="K192" s="1" t="s">
        <v>48</v>
      </c>
      <c r="L192" s="1">
        <v>1</v>
      </c>
      <c r="M192" s="1" t="s">
        <v>45</v>
      </c>
      <c r="N192" s="1" t="s">
        <v>45</v>
      </c>
      <c r="O192" s="1" t="s">
        <v>181</v>
      </c>
      <c r="P192" s="1" t="s">
        <v>149</v>
      </c>
      <c r="Q192" s="1">
        <v>1.7322</v>
      </c>
      <c r="R192" s="1">
        <v>34.640900000000002</v>
      </c>
      <c r="S192" s="1">
        <v>3.1234999999999999</v>
      </c>
      <c r="T192" s="1" t="s">
        <v>50</v>
      </c>
      <c r="U192" s="1" t="s">
        <v>51</v>
      </c>
      <c r="V192" s="1" t="s">
        <v>52</v>
      </c>
      <c r="W192" s="1" t="s">
        <v>53</v>
      </c>
      <c r="X192" s="1" t="s">
        <v>54</v>
      </c>
      <c r="Y192" s="1" t="s">
        <v>150</v>
      </c>
      <c r="AA192" s="1" t="s">
        <v>151</v>
      </c>
      <c r="AB192" s="1" t="s">
        <v>819</v>
      </c>
      <c r="AC192" s="1">
        <v>2015</v>
      </c>
      <c r="AD192" s="1" t="s">
        <v>934</v>
      </c>
      <c r="AE192" s="1">
        <v>27.131899000000001</v>
      </c>
      <c r="AF192" s="1">
        <v>-175.57087999999999</v>
      </c>
      <c r="AG192" s="1">
        <v>2141.3150000000001</v>
      </c>
      <c r="AH192" s="1">
        <v>2141.3150000000001</v>
      </c>
      <c r="AI192" s="1">
        <v>2141.3150000000001</v>
      </c>
      <c r="AJ192" s="1" t="s">
        <v>59</v>
      </c>
      <c r="AK192" s="1" t="s">
        <v>151</v>
      </c>
      <c r="AL192" s="1" t="s">
        <v>935</v>
      </c>
      <c r="AM192" s="1" t="s">
        <v>936</v>
      </c>
      <c r="AN192" s="1" t="s">
        <v>62</v>
      </c>
      <c r="AO192" s="1" t="s">
        <v>90</v>
      </c>
      <c r="AP192" s="1" t="s">
        <v>137</v>
      </c>
    </row>
    <row r="193" spans="1:42" x14ac:dyDescent="0.3">
      <c r="A193" s="1" t="s">
        <v>937</v>
      </c>
      <c r="B193" s="1" t="s">
        <v>101</v>
      </c>
      <c r="C193" s="1">
        <v>272478</v>
      </c>
      <c r="D193" s="1" t="s">
        <v>43</v>
      </c>
      <c r="E193" s="1" t="s">
        <v>44</v>
      </c>
      <c r="F193" s="1" t="s">
        <v>568</v>
      </c>
      <c r="G193" s="1" t="s">
        <v>932</v>
      </c>
      <c r="H193" s="1" t="s">
        <v>938</v>
      </c>
      <c r="I193" s="1" t="s">
        <v>45</v>
      </c>
      <c r="J193" s="1" t="s">
        <v>900</v>
      </c>
      <c r="K193" s="1" t="s">
        <v>48</v>
      </c>
      <c r="L193" s="1">
        <v>1</v>
      </c>
      <c r="M193" s="1" t="s">
        <v>45</v>
      </c>
      <c r="N193" s="1" t="s">
        <v>128</v>
      </c>
      <c r="O193" s="1" t="s">
        <v>45</v>
      </c>
      <c r="P193" s="1" t="s">
        <v>927</v>
      </c>
      <c r="Q193" s="1">
        <v>5.0063000000000004</v>
      </c>
      <c r="R193" s="1">
        <v>34.110999999999997</v>
      </c>
      <c r="S193" s="1">
        <v>2.3904999999999998</v>
      </c>
      <c r="T193" s="1" t="s">
        <v>50</v>
      </c>
      <c r="U193" s="1" t="s">
        <v>51</v>
      </c>
      <c r="V193" s="1" t="s">
        <v>52</v>
      </c>
      <c r="W193" s="1" t="s">
        <v>107</v>
      </c>
      <c r="AA193" s="1" t="s">
        <v>108</v>
      </c>
      <c r="AB193" s="1" t="s">
        <v>109</v>
      </c>
      <c r="AC193" s="1">
        <v>2016</v>
      </c>
      <c r="AD193" s="1" t="s">
        <v>939</v>
      </c>
      <c r="AE193" s="1">
        <v>27.001514</v>
      </c>
      <c r="AF193" s="1">
        <v>-176.84067999999999</v>
      </c>
      <c r="AG193" s="1">
        <v>685.25199999999995</v>
      </c>
      <c r="AH193" s="1">
        <v>685.25199999999995</v>
      </c>
      <c r="AI193" s="1">
        <v>685.25199999999995</v>
      </c>
      <c r="AJ193" s="1" t="s">
        <v>111</v>
      </c>
      <c r="AK193" s="1" t="s">
        <v>108</v>
      </c>
      <c r="AL193" s="1" t="s">
        <v>940</v>
      </c>
      <c r="AM193" s="1" t="s">
        <v>941</v>
      </c>
      <c r="AN193" s="1" t="s">
        <v>62</v>
      </c>
      <c r="AO193" s="1" t="s">
        <v>114</v>
      </c>
      <c r="AP193" s="1" t="s">
        <v>115</v>
      </c>
    </row>
    <row r="194" spans="1:42" x14ac:dyDescent="0.3">
      <c r="A194" s="1" t="s">
        <v>942</v>
      </c>
      <c r="B194" s="1" t="s">
        <v>7</v>
      </c>
      <c r="C194" s="1">
        <v>125768</v>
      </c>
      <c r="D194" s="1" t="s">
        <v>43</v>
      </c>
      <c r="E194" s="1" t="s">
        <v>44</v>
      </c>
      <c r="F194" s="1" t="s">
        <v>568</v>
      </c>
      <c r="G194" s="1" t="s">
        <v>932</v>
      </c>
      <c r="H194" s="1" t="s">
        <v>943</v>
      </c>
      <c r="I194" s="1" t="s">
        <v>944</v>
      </c>
      <c r="J194" s="1" t="s">
        <v>945</v>
      </c>
      <c r="K194" s="1" t="s">
        <v>48</v>
      </c>
      <c r="L194" s="1">
        <v>1</v>
      </c>
      <c r="M194" s="1" t="s">
        <v>105</v>
      </c>
      <c r="N194" s="1" t="s">
        <v>128</v>
      </c>
      <c r="O194" s="1" t="s">
        <v>45</v>
      </c>
      <c r="P194" s="1" t="s">
        <v>196</v>
      </c>
      <c r="Q194" s="1">
        <v>4.5541</v>
      </c>
      <c r="R194" s="1">
        <v>34.184600000000003</v>
      </c>
      <c r="S194" s="1">
        <v>1.6337999999999999</v>
      </c>
      <c r="T194" s="1" t="s">
        <v>50</v>
      </c>
      <c r="U194" s="1" t="s">
        <v>51</v>
      </c>
      <c r="V194" s="1" t="s">
        <v>52</v>
      </c>
      <c r="W194" s="1" t="s">
        <v>107</v>
      </c>
      <c r="AA194" s="1" t="s">
        <v>108</v>
      </c>
      <c r="AB194" s="1" t="s">
        <v>109</v>
      </c>
      <c r="AC194" s="1">
        <v>2016</v>
      </c>
      <c r="AD194" s="1" t="s">
        <v>946</v>
      </c>
      <c r="AE194" s="1">
        <v>26.997976000000001</v>
      </c>
      <c r="AF194" s="1">
        <v>-176.84323000000001</v>
      </c>
      <c r="AG194" s="1">
        <v>840.76300000000003</v>
      </c>
      <c r="AH194" s="1">
        <v>840.76300000000003</v>
      </c>
      <c r="AI194" s="1">
        <v>840.76300000000003</v>
      </c>
      <c r="AJ194" s="1" t="s">
        <v>111</v>
      </c>
      <c r="AK194" s="1" t="s">
        <v>108</v>
      </c>
      <c r="AL194" s="1" t="s">
        <v>947</v>
      </c>
      <c r="AM194" s="1" t="s">
        <v>948</v>
      </c>
      <c r="AN194" s="1" t="s">
        <v>62</v>
      </c>
      <c r="AO194" s="1" t="s">
        <v>114</v>
      </c>
      <c r="AP194" s="1" t="s">
        <v>115</v>
      </c>
    </row>
    <row r="195" spans="1:42" x14ac:dyDescent="0.3">
      <c r="A195" s="1" t="s">
        <v>932</v>
      </c>
      <c r="B195" s="1" t="s">
        <v>6</v>
      </c>
      <c r="C195" s="1">
        <v>125474</v>
      </c>
      <c r="D195" s="1" t="s">
        <v>43</v>
      </c>
      <c r="E195" s="1" t="s">
        <v>44</v>
      </c>
      <c r="F195" s="1" t="s">
        <v>568</v>
      </c>
      <c r="G195" s="1" t="s">
        <v>932</v>
      </c>
      <c r="H195" s="1" t="s">
        <v>45</v>
      </c>
      <c r="I195" s="1" t="s">
        <v>46</v>
      </c>
      <c r="J195" s="1" t="s">
        <v>104</v>
      </c>
      <c r="K195" s="1" t="s">
        <v>48</v>
      </c>
      <c r="L195" s="1">
        <v>1</v>
      </c>
      <c r="M195" s="1" t="s">
        <v>45</v>
      </c>
      <c r="N195" s="1" t="s">
        <v>128</v>
      </c>
      <c r="O195" s="1" t="s">
        <v>45</v>
      </c>
      <c r="P195" s="1" t="s">
        <v>196</v>
      </c>
      <c r="Q195" s="1">
        <v>4.4489000000000001</v>
      </c>
      <c r="R195" s="1">
        <v>34.209400000000002</v>
      </c>
      <c r="S195" s="1">
        <v>1.5136000000000001</v>
      </c>
      <c r="T195" s="1" t="s">
        <v>50</v>
      </c>
      <c r="U195" s="1" t="s">
        <v>51</v>
      </c>
      <c r="V195" s="1" t="s">
        <v>52</v>
      </c>
      <c r="W195" s="1" t="s">
        <v>107</v>
      </c>
      <c r="AA195" s="1" t="s">
        <v>108</v>
      </c>
      <c r="AB195" s="1" t="s">
        <v>109</v>
      </c>
      <c r="AC195" s="1">
        <v>2016</v>
      </c>
      <c r="AD195" s="1" t="s">
        <v>343</v>
      </c>
      <c r="AE195" s="1">
        <v>26.998052999999999</v>
      </c>
      <c r="AF195" s="1">
        <v>-176.84306000000001</v>
      </c>
      <c r="AG195" s="1">
        <v>840.66200000000003</v>
      </c>
      <c r="AH195" s="1">
        <v>840.66200000000003</v>
      </c>
      <c r="AI195" s="1">
        <v>840.66200000000003</v>
      </c>
      <c r="AJ195" s="1" t="s">
        <v>111</v>
      </c>
      <c r="AK195" s="1" t="s">
        <v>108</v>
      </c>
      <c r="AL195" s="1" t="s">
        <v>344</v>
      </c>
      <c r="AM195" s="1" t="s">
        <v>949</v>
      </c>
      <c r="AN195" s="1" t="s">
        <v>62</v>
      </c>
      <c r="AO195" s="1" t="s">
        <v>114</v>
      </c>
      <c r="AP195" s="1" t="s">
        <v>115</v>
      </c>
    </row>
    <row r="196" spans="1:42" x14ac:dyDescent="0.3">
      <c r="A196" s="1" t="s">
        <v>950</v>
      </c>
      <c r="B196" s="1" t="s">
        <v>101</v>
      </c>
      <c r="C196" s="1">
        <v>282828</v>
      </c>
      <c r="D196" s="1" t="s">
        <v>43</v>
      </c>
      <c r="E196" s="1" t="s">
        <v>44</v>
      </c>
      <c r="F196" s="1" t="s">
        <v>951</v>
      </c>
      <c r="G196" s="1" t="s">
        <v>952</v>
      </c>
      <c r="H196" s="1" t="s">
        <v>953</v>
      </c>
      <c r="I196" s="1" t="s">
        <v>45</v>
      </c>
      <c r="J196" s="1" t="s">
        <v>104</v>
      </c>
      <c r="K196" s="1" t="s">
        <v>48</v>
      </c>
      <c r="L196" s="1">
        <v>1</v>
      </c>
      <c r="M196" s="1" t="s">
        <v>202</v>
      </c>
      <c r="N196" s="1" t="s">
        <v>45</v>
      </c>
      <c r="O196" s="1" t="s">
        <v>516</v>
      </c>
      <c r="P196" s="1" t="s">
        <v>655</v>
      </c>
      <c r="Q196" s="1">
        <v>4.9660000000000002</v>
      </c>
      <c r="R196" s="1">
        <v>34.113399999999999</v>
      </c>
      <c r="S196" s="1">
        <v>2.3260999999999998</v>
      </c>
      <c r="T196" s="1" t="s">
        <v>50</v>
      </c>
      <c r="U196" s="1" t="s">
        <v>51</v>
      </c>
      <c r="V196" s="1" t="s">
        <v>52</v>
      </c>
      <c r="W196" s="1" t="s">
        <v>107</v>
      </c>
      <c r="AA196" s="1" t="s">
        <v>108</v>
      </c>
      <c r="AB196" s="1" t="s">
        <v>109</v>
      </c>
      <c r="AC196" s="1">
        <v>2016</v>
      </c>
      <c r="AD196" s="1" t="s">
        <v>954</v>
      </c>
      <c r="AE196" s="1">
        <v>27.001228000000001</v>
      </c>
      <c r="AF196" s="1">
        <v>-176.84137999999999</v>
      </c>
      <c r="AG196" s="1">
        <v>695.69799999999998</v>
      </c>
      <c r="AH196" s="1">
        <v>695.69799999999998</v>
      </c>
      <c r="AI196" s="1">
        <v>695.69799999999998</v>
      </c>
      <c r="AJ196" s="1" t="s">
        <v>111</v>
      </c>
      <c r="AK196" s="1" t="s">
        <v>108</v>
      </c>
      <c r="AL196" s="1" t="s">
        <v>955</v>
      </c>
      <c r="AM196" s="1" t="s">
        <v>956</v>
      </c>
      <c r="AN196" s="1" t="s">
        <v>62</v>
      </c>
      <c r="AO196" s="1" t="s">
        <v>114</v>
      </c>
      <c r="AP196" s="1" t="s">
        <v>115</v>
      </c>
    </row>
    <row r="197" spans="1:42" x14ac:dyDescent="0.3">
      <c r="A197" s="1" t="s">
        <v>957</v>
      </c>
      <c r="B197" s="1" t="s">
        <v>101</v>
      </c>
      <c r="C197" s="1">
        <v>126634</v>
      </c>
      <c r="D197" s="1" t="s">
        <v>43</v>
      </c>
      <c r="E197" s="1" t="s">
        <v>44</v>
      </c>
      <c r="F197" s="1" t="s">
        <v>958</v>
      </c>
      <c r="G197" s="1" t="s">
        <v>959</v>
      </c>
      <c r="H197" s="1" t="s">
        <v>960</v>
      </c>
      <c r="I197" s="1" t="s">
        <v>46</v>
      </c>
      <c r="J197" s="1" t="s">
        <v>104</v>
      </c>
      <c r="K197" s="1" t="s">
        <v>48</v>
      </c>
      <c r="L197" s="1">
        <v>1</v>
      </c>
      <c r="M197" s="1" t="s">
        <v>202</v>
      </c>
      <c r="N197" s="1" t="s">
        <v>128</v>
      </c>
      <c r="O197" s="1" t="s">
        <v>45</v>
      </c>
      <c r="P197" s="1" t="s">
        <v>196</v>
      </c>
      <c r="Q197" s="1">
        <v>4.4642999999999997</v>
      </c>
      <c r="R197" s="1">
        <v>34.207700000000003</v>
      </c>
      <c r="S197" s="1">
        <v>1.5189999999999999</v>
      </c>
      <c r="T197" s="1" t="s">
        <v>50</v>
      </c>
      <c r="U197" s="1" t="s">
        <v>51</v>
      </c>
      <c r="V197" s="1" t="s">
        <v>52</v>
      </c>
      <c r="W197" s="1" t="s">
        <v>107</v>
      </c>
      <c r="AA197" s="1" t="s">
        <v>108</v>
      </c>
      <c r="AB197" s="1" t="s">
        <v>109</v>
      </c>
      <c r="AC197" s="1">
        <v>2016</v>
      </c>
      <c r="AD197" s="1" t="s">
        <v>961</v>
      </c>
      <c r="AE197" s="1">
        <v>26.998037</v>
      </c>
      <c r="AF197" s="1">
        <v>-176.84323000000001</v>
      </c>
      <c r="AG197" s="1">
        <v>841.92</v>
      </c>
      <c r="AH197" s="1">
        <v>841.92</v>
      </c>
      <c r="AI197" s="1">
        <v>841.92</v>
      </c>
      <c r="AJ197" s="1" t="s">
        <v>111</v>
      </c>
      <c r="AK197" s="1" t="s">
        <v>108</v>
      </c>
      <c r="AL197" s="1" t="s">
        <v>962</v>
      </c>
      <c r="AM197" s="1" t="s">
        <v>963</v>
      </c>
      <c r="AN197" s="1" t="s">
        <v>62</v>
      </c>
      <c r="AO197" s="1" t="s">
        <v>114</v>
      </c>
      <c r="AP197" s="1" t="s">
        <v>115</v>
      </c>
    </row>
    <row r="198" spans="1:42" x14ac:dyDescent="0.3">
      <c r="A198" s="1" t="s">
        <v>957</v>
      </c>
      <c r="B198" s="1" t="s">
        <v>101</v>
      </c>
      <c r="C198" s="1">
        <v>126634</v>
      </c>
      <c r="D198" s="1" t="s">
        <v>43</v>
      </c>
      <c r="E198" s="1" t="s">
        <v>44</v>
      </c>
      <c r="F198" s="1" t="s">
        <v>958</v>
      </c>
      <c r="G198" s="1" t="s">
        <v>959</v>
      </c>
      <c r="H198" s="1" t="s">
        <v>960</v>
      </c>
      <c r="I198" s="1" t="s">
        <v>46</v>
      </c>
      <c r="J198" s="1" t="s">
        <v>104</v>
      </c>
      <c r="K198" s="1" t="s">
        <v>48</v>
      </c>
      <c r="L198" s="1">
        <v>1</v>
      </c>
      <c r="M198" s="1" t="s">
        <v>202</v>
      </c>
      <c r="N198" s="1" t="s">
        <v>128</v>
      </c>
      <c r="O198" s="1" t="s">
        <v>45</v>
      </c>
      <c r="P198" s="1" t="s">
        <v>880</v>
      </c>
      <c r="Q198" s="1">
        <v>4.8212999999999999</v>
      </c>
      <c r="R198" s="1">
        <v>34.1419</v>
      </c>
      <c r="S198" s="1">
        <v>2.048</v>
      </c>
      <c r="T198" s="1" t="s">
        <v>50</v>
      </c>
      <c r="U198" s="1" t="s">
        <v>51</v>
      </c>
      <c r="V198" s="1" t="s">
        <v>52</v>
      </c>
      <c r="W198" s="1" t="s">
        <v>107</v>
      </c>
      <c r="AA198" s="1" t="s">
        <v>108</v>
      </c>
      <c r="AB198" s="1" t="s">
        <v>109</v>
      </c>
      <c r="AC198" s="1">
        <v>2016</v>
      </c>
      <c r="AD198" s="1" t="s">
        <v>964</v>
      </c>
      <c r="AE198" s="1">
        <v>27.000257000000001</v>
      </c>
      <c r="AF198" s="1">
        <v>-176.84222</v>
      </c>
      <c r="AG198" s="1">
        <v>726.86500000000001</v>
      </c>
      <c r="AH198" s="1">
        <v>726.86500000000001</v>
      </c>
      <c r="AI198" s="1">
        <v>726.86500000000001</v>
      </c>
      <c r="AJ198" s="1" t="s">
        <v>111</v>
      </c>
      <c r="AK198" s="1" t="s">
        <v>108</v>
      </c>
      <c r="AL198" s="1" t="s">
        <v>965</v>
      </c>
      <c r="AM198" s="1" t="s">
        <v>966</v>
      </c>
      <c r="AN198" s="1" t="s">
        <v>62</v>
      </c>
      <c r="AO198" s="1" t="s">
        <v>114</v>
      </c>
      <c r="AP198" s="1" t="s">
        <v>115</v>
      </c>
    </row>
    <row r="199" spans="1:42" x14ac:dyDescent="0.3">
      <c r="A199" s="1" t="s">
        <v>957</v>
      </c>
      <c r="B199" s="1" t="s">
        <v>101</v>
      </c>
      <c r="C199" s="1">
        <v>126634</v>
      </c>
      <c r="D199" s="1" t="s">
        <v>43</v>
      </c>
      <c r="E199" s="1" t="s">
        <v>44</v>
      </c>
      <c r="F199" s="1" t="s">
        <v>958</v>
      </c>
      <c r="G199" s="1" t="s">
        <v>959</v>
      </c>
      <c r="H199" s="1" t="s">
        <v>960</v>
      </c>
      <c r="I199" s="1" t="s">
        <v>46</v>
      </c>
      <c r="J199" s="1" t="s">
        <v>104</v>
      </c>
      <c r="K199" s="1" t="s">
        <v>48</v>
      </c>
      <c r="L199" s="1">
        <v>1</v>
      </c>
      <c r="M199" s="1" t="s">
        <v>45</v>
      </c>
      <c r="N199" s="1" t="s">
        <v>128</v>
      </c>
      <c r="O199" s="1" t="s">
        <v>45</v>
      </c>
      <c r="P199" s="1" t="s">
        <v>880</v>
      </c>
      <c r="Q199" s="1">
        <v>4.8697999999999997</v>
      </c>
      <c r="R199" s="1">
        <v>34.131900000000002</v>
      </c>
      <c r="S199" s="1">
        <v>2.1356000000000002</v>
      </c>
      <c r="T199" s="1" t="s">
        <v>50</v>
      </c>
      <c r="U199" s="1" t="s">
        <v>51</v>
      </c>
      <c r="V199" s="1" t="s">
        <v>52</v>
      </c>
      <c r="W199" s="1" t="s">
        <v>107</v>
      </c>
      <c r="AA199" s="1" t="s">
        <v>108</v>
      </c>
      <c r="AB199" s="1" t="s">
        <v>109</v>
      </c>
      <c r="AC199" s="1">
        <v>2016</v>
      </c>
      <c r="AD199" s="1" t="s">
        <v>967</v>
      </c>
      <c r="AE199" s="1">
        <v>27.000422</v>
      </c>
      <c r="AF199" s="1">
        <v>-176.84218000000001</v>
      </c>
      <c r="AG199" s="1">
        <v>722.41899999999998</v>
      </c>
      <c r="AH199" s="1">
        <v>722.41899999999998</v>
      </c>
      <c r="AI199" s="1">
        <v>722.41899999999998</v>
      </c>
      <c r="AJ199" s="1" t="s">
        <v>111</v>
      </c>
      <c r="AK199" s="1" t="s">
        <v>108</v>
      </c>
      <c r="AL199" s="1" t="s">
        <v>968</v>
      </c>
      <c r="AM199" s="1" t="s">
        <v>969</v>
      </c>
      <c r="AN199" s="1" t="s">
        <v>62</v>
      </c>
      <c r="AO199" s="1" t="s">
        <v>114</v>
      </c>
      <c r="AP199" s="1" t="s">
        <v>115</v>
      </c>
    </row>
    <row r="200" spans="1:42" x14ac:dyDescent="0.3">
      <c r="A200" s="1" t="s">
        <v>957</v>
      </c>
      <c r="B200" s="1" t="s">
        <v>101</v>
      </c>
      <c r="C200" s="1">
        <v>126634</v>
      </c>
      <c r="D200" s="1" t="s">
        <v>43</v>
      </c>
      <c r="E200" s="1" t="s">
        <v>44</v>
      </c>
      <c r="F200" s="1" t="s">
        <v>958</v>
      </c>
      <c r="G200" s="1" t="s">
        <v>959</v>
      </c>
      <c r="H200" s="1" t="s">
        <v>960</v>
      </c>
      <c r="I200" s="1" t="s">
        <v>46</v>
      </c>
      <c r="J200" s="1" t="s">
        <v>104</v>
      </c>
      <c r="K200" s="1" t="s">
        <v>48</v>
      </c>
      <c r="L200" s="1">
        <v>1</v>
      </c>
      <c r="M200" s="1" t="s">
        <v>45</v>
      </c>
      <c r="N200" s="1" t="s">
        <v>128</v>
      </c>
      <c r="O200" s="1" t="s">
        <v>45</v>
      </c>
      <c r="P200" s="1" t="s">
        <v>880</v>
      </c>
      <c r="Q200" s="1">
        <v>4.8754</v>
      </c>
      <c r="R200" s="1">
        <v>34.131</v>
      </c>
      <c r="S200" s="1">
        <v>2.1261000000000001</v>
      </c>
      <c r="T200" s="1" t="s">
        <v>50</v>
      </c>
      <c r="U200" s="1" t="s">
        <v>51</v>
      </c>
      <c r="V200" s="1" t="s">
        <v>52</v>
      </c>
      <c r="W200" s="1" t="s">
        <v>107</v>
      </c>
      <c r="AA200" s="1" t="s">
        <v>108</v>
      </c>
      <c r="AB200" s="1" t="s">
        <v>109</v>
      </c>
      <c r="AC200" s="1">
        <v>2016</v>
      </c>
      <c r="AD200" s="1" t="s">
        <v>970</v>
      </c>
      <c r="AE200" s="1">
        <v>27.000574</v>
      </c>
      <c r="AF200" s="1">
        <v>-176.84213</v>
      </c>
      <c r="AG200" s="1">
        <v>718.99099999999999</v>
      </c>
      <c r="AH200" s="1">
        <v>718.99099999999999</v>
      </c>
      <c r="AI200" s="1">
        <v>718.99099999999999</v>
      </c>
      <c r="AJ200" s="1" t="s">
        <v>111</v>
      </c>
      <c r="AK200" s="1" t="s">
        <v>108</v>
      </c>
      <c r="AL200" s="1" t="s">
        <v>971</v>
      </c>
      <c r="AM200" s="1" t="s">
        <v>972</v>
      </c>
      <c r="AN200" s="1" t="s">
        <v>62</v>
      </c>
      <c r="AO200" s="1" t="s">
        <v>114</v>
      </c>
      <c r="AP200" s="1" t="s">
        <v>115</v>
      </c>
    </row>
    <row r="201" spans="1:42" x14ac:dyDescent="0.3">
      <c r="A201" s="1" t="s">
        <v>44</v>
      </c>
      <c r="B201" s="1" t="s">
        <v>4</v>
      </c>
      <c r="C201" s="1">
        <v>10194</v>
      </c>
      <c r="D201" s="1" t="s">
        <v>43</v>
      </c>
      <c r="E201" s="1" t="s">
        <v>44</v>
      </c>
      <c r="F201" s="1" t="s">
        <v>45</v>
      </c>
      <c r="G201" s="1" t="s">
        <v>45</v>
      </c>
      <c r="H201" s="1" t="s">
        <v>45</v>
      </c>
      <c r="I201" s="1" t="s">
        <v>45</v>
      </c>
      <c r="J201" s="1" t="s">
        <v>402</v>
      </c>
      <c r="K201" s="1" t="s">
        <v>48</v>
      </c>
      <c r="L201" s="1">
        <v>1</v>
      </c>
      <c r="M201" s="1" t="s">
        <v>45</v>
      </c>
      <c r="N201" s="1" t="s">
        <v>45</v>
      </c>
      <c r="O201" s="1" t="s">
        <v>45</v>
      </c>
      <c r="P201" s="1" t="s">
        <v>973</v>
      </c>
      <c r="Q201" s="1">
        <v>1.8314999999999999</v>
      </c>
      <c r="R201" s="1">
        <v>34.640999999999998</v>
      </c>
      <c r="S201" s="1">
        <v>3.1663000000000001</v>
      </c>
      <c r="T201" s="1" t="s">
        <v>50</v>
      </c>
      <c r="U201" s="1" t="s">
        <v>51</v>
      </c>
      <c r="V201" s="1" t="s">
        <v>52</v>
      </c>
      <c r="W201" s="1" t="s">
        <v>141</v>
      </c>
      <c r="AA201" s="1" t="s">
        <v>142</v>
      </c>
      <c r="AB201" s="1" t="s">
        <v>143</v>
      </c>
      <c r="AC201" s="1">
        <v>2015</v>
      </c>
      <c r="AD201" s="1" t="s">
        <v>974</v>
      </c>
      <c r="AE201" s="1">
        <v>23.223333</v>
      </c>
      <c r="AF201" s="1">
        <v>-163.51627999999999</v>
      </c>
      <c r="AG201" s="1">
        <v>2143.2779999999998</v>
      </c>
      <c r="AH201" s="1">
        <v>2143.2779999999998</v>
      </c>
      <c r="AI201" s="1">
        <v>2143.2779999999998</v>
      </c>
      <c r="AJ201" s="1" t="s">
        <v>59</v>
      </c>
      <c r="AK201" s="1" t="s">
        <v>142</v>
      </c>
      <c r="AL201" s="1" t="s">
        <v>975</v>
      </c>
      <c r="AM201" s="1" t="s">
        <v>976</v>
      </c>
      <c r="AN201" s="1" t="s">
        <v>62</v>
      </c>
      <c r="AO201" s="1" t="s">
        <v>90</v>
      </c>
      <c r="AP201" s="1" t="s">
        <v>137</v>
      </c>
    </row>
    <row r="202" spans="1:42" x14ac:dyDescent="0.3">
      <c r="A202" s="1" t="s">
        <v>44</v>
      </c>
      <c r="B202" s="1" t="s">
        <v>4</v>
      </c>
      <c r="C202" s="1">
        <v>10194</v>
      </c>
      <c r="D202" s="1" t="s">
        <v>43</v>
      </c>
      <c r="E202" s="1" t="s">
        <v>44</v>
      </c>
      <c r="F202" s="1" t="s">
        <v>45</v>
      </c>
      <c r="G202" s="1" t="s">
        <v>45</v>
      </c>
      <c r="H202" s="1" t="s">
        <v>45</v>
      </c>
      <c r="I202" s="1" t="s">
        <v>45</v>
      </c>
      <c r="J202" s="1" t="s">
        <v>402</v>
      </c>
      <c r="K202" s="1" t="s">
        <v>48</v>
      </c>
      <c r="L202" s="1">
        <v>1</v>
      </c>
      <c r="M202" s="1" t="s">
        <v>45</v>
      </c>
      <c r="N202" s="1" t="s">
        <v>45</v>
      </c>
      <c r="O202" s="1" t="s">
        <v>45</v>
      </c>
      <c r="P202" s="1" t="s">
        <v>282</v>
      </c>
      <c r="Q202" s="1">
        <v>1.8334999999999999</v>
      </c>
      <c r="R202" s="1">
        <v>34.639899999999997</v>
      </c>
      <c r="S202" s="1">
        <v>3.0909</v>
      </c>
      <c r="T202" s="1" t="s">
        <v>50</v>
      </c>
      <c r="U202" s="1" t="s">
        <v>51</v>
      </c>
      <c r="V202" s="1" t="s">
        <v>52</v>
      </c>
      <c r="W202" s="1" t="s">
        <v>141</v>
      </c>
      <c r="AA202" s="1" t="s">
        <v>142</v>
      </c>
      <c r="AB202" s="1" t="s">
        <v>143</v>
      </c>
      <c r="AC202" s="1">
        <v>2015</v>
      </c>
      <c r="AD202" s="1" t="s">
        <v>977</v>
      </c>
      <c r="AE202" s="1">
        <v>23.224657000000001</v>
      </c>
      <c r="AF202" s="1">
        <v>-163.5164</v>
      </c>
      <c r="AG202" s="1">
        <v>2092.201</v>
      </c>
      <c r="AH202" s="1">
        <v>2092.201</v>
      </c>
      <c r="AI202" s="1">
        <v>2092.201</v>
      </c>
      <c r="AJ202" s="1" t="s">
        <v>59</v>
      </c>
      <c r="AK202" s="1" t="s">
        <v>142</v>
      </c>
      <c r="AL202" s="1" t="s">
        <v>978</v>
      </c>
      <c r="AM202" s="1" t="s">
        <v>979</v>
      </c>
      <c r="AN202" s="1" t="s">
        <v>62</v>
      </c>
      <c r="AO202" s="1" t="s">
        <v>90</v>
      </c>
      <c r="AP202" s="1" t="s">
        <v>137</v>
      </c>
    </row>
    <row r="203" spans="1:42" x14ac:dyDescent="0.3">
      <c r="A203" s="1" t="s">
        <v>44</v>
      </c>
      <c r="B203" s="1" t="s">
        <v>4</v>
      </c>
      <c r="C203" s="1">
        <v>10194</v>
      </c>
      <c r="D203" s="1" t="s">
        <v>43</v>
      </c>
      <c r="E203" s="1" t="s">
        <v>44</v>
      </c>
      <c r="F203" s="1" t="s">
        <v>45</v>
      </c>
      <c r="G203" s="1" t="s">
        <v>45</v>
      </c>
      <c r="H203" s="1" t="s">
        <v>45</v>
      </c>
      <c r="I203" s="1" t="s">
        <v>980</v>
      </c>
      <c r="J203" s="1" t="s">
        <v>406</v>
      </c>
      <c r="K203" s="1" t="s">
        <v>48</v>
      </c>
      <c r="L203" s="1">
        <v>1</v>
      </c>
      <c r="M203" s="1" t="s">
        <v>45</v>
      </c>
      <c r="N203" s="1" t="s">
        <v>45</v>
      </c>
      <c r="O203" s="1" t="s">
        <v>45</v>
      </c>
      <c r="P203" s="1" t="s">
        <v>282</v>
      </c>
      <c r="Q203" s="1">
        <v>1.9052</v>
      </c>
      <c r="R203" s="1">
        <v>34.635300000000001</v>
      </c>
      <c r="S203" s="1">
        <v>2.9740000000000002</v>
      </c>
      <c r="T203" s="1" t="s">
        <v>50</v>
      </c>
      <c r="U203" s="1" t="s">
        <v>51</v>
      </c>
      <c r="V203" s="1" t="s">
        <v>52</v>
      </c>
      <c r="W203" s="1" t="s">
        <v>141</v>
      </c>
      <c r="AA203" s="1" t="s">
        <v>142</v>
      </c>
      <c r="AB203" s="1" t="s">
        <v>143</v>
      </c>
      <c r="AC203" s="1">
        <v>2015</v>
      </c>
      <c r="AD203" s="1" t="s">
        <v>981</v>
      </c>
      <c r="AE203" s="1">
        <v>23.225113</v>
      </c>
      <c r="AF203" s="1">
        <v>-163.51683</v>
      </c>
      <c r="AG203" s="1">
        <v>2033.0709999999999</v>
      </c>
      <c r="AH203" s="1">
        <v>2033.0709999999999</v>
      </c>
      <c r="AI203" s="1">
        <v>2033.0709999999999</v>
      </c>
      <c r="AJ203" s="1" t="s">
        <v>59</v>
      </c>
      <c r="AK203" s="1" t="s">
        <v>142</v>
      </c>
      <c r="AL203" s="1" t="s">
        <v>982</v>
      </c>
      <c r="AM203" s="1" t="s">
        <v>983</v>
      </c>
      <c r="AN203" s="1" t="s">
        <v>62</v>
      </c>
      <c r="AO203" s="1" t="s">
        <v>90</v>
      </c>
      <c r="AP203" s="1" t="s">
        <v>137</v>
      </c>
    </row>
    <row r="204" spans="1:42" x14ac:dyDescent="0.3">
      <c r="A204" s="1" t="s">
        <v>44</v>
      </c>
      <c r="B204" s="1" t="s">
        <v>4</v>
      </c>
      <c r="C204" s="1">
        <v>10194</v>
      </c>
      <c r="D204" s="1" t="s">
        <v>43</v>
      </c>
      <c r="E204" s="1" t="s">
        <v>44</v>
      </c>
      <c r="F204" s="1" t="s">
        <v>45</v>
      </c>
      <c r="G204" s="1" t="s">
        <v>45</v>
      </c>
      <c r="H204" s="1" t="s">
        <v>45</v>
      </c>
      <c r="I204" s="1" t="s">
        <v>980</v>
      </c>
      <c r="J204" s="1" t="s">
        <v>406</v>
      </c>
      <c r="K204" s="1" t="s">
        <v>48</v>
      </c>
      <c r="L204" s="1">
        <v>1</v>
      </c>
      <c r="M204" s="1" t="s">
        <v>45</v>
      </c>
      <c r="N204" s="1" t="s">
        <v>45</v>
      </c>
      <c r="O204" s="1" t="s">
        <v>45</v>
      </c>
      <c r="P204" s="1" t="s">
        <v>282</v>
      </c>
      <c r="Q204" s="1">
        <v>2.0718000000000001</v>
      </c>
      <c r="R204" s="1">
        <v>34.617899999999999</v>
      </c>
      <c r="S204" s="1">
        <v>2.7879999999999998</v>
      </c>
      <c r="T204" s="1" t="s">
        <v>50</v>
      </c>
      <c r="U204" s="1" t="s">
        <v>51</v>
      </c>
      <c r="V204" s="1" t="s">
        <v>52</v>
      </c>
      <c r="W204" s="1" t="s">
        <v>141</v>
      </c>
      <c r="AA204" s="1" t="s">
        <v>142</v>
      </c>
      <c r="AB204" s="1" t="s">
        <v>407</v>
      </c>
      <c r="AC204" s="1">
        <v>2015</v>
      </c>
      <c r="AD204" s="1" t="s">
        <v>984</v>
      </c>
      <c r="AE204" s="1">
        <v>23.225704</v>
      </c>
      <c r="AF204" s="1">
        <v>-163.51759999999999</v>
      </c>
      <c r="AG204" s="1">
        <v>1987.723</v>
      </c>
      <c r="AH204" s="1">
        <v>1987.723</v>
      </c>
      <c r="AI204" s="1">
        <v>1987.723</v>
      </c>
      <c r="AJ204" s="1" t="s">
        <v>59</v>
      </c>
      <c r="AK204" s="1" t="s">
        <v>142</v>
      </c>
      <c r="AL204" s="1" t="s">
        <v>985</v>
      </c>
      <c r="AM204" s="1" t="s">
        <v>986</v>
      </c>
      <c r="AN204" s="1" t="s">
        <v>62</v>
      </c>
      <c r="AO204" s="1" t="s">
        <v>90</v>
      </c>
      <c r="AP204" s="1" t="s">
        <v>137</v>
      </c>
    </row>
    <row r="205" spans="1:42" x14ac:dyDescent="0.3">
      <c r="A205" s="1" t="s">
        <v>44</v>
      </c>
      <c r="B205" s="1" t="s">
        <v>4</v>
      </c>
      <c r="C205" s="1">
        <v>10194</v>
      </c>
      <c r="D205" s="1" t="s">
        <v>43</v>
      </c>
      <c r="E205" s="1" t="s">
        <v>44</v>
      </c>
      <c r="F205" s="1" t="s">
        <v>45</v>
      </c>
      <c r="G205" s="1" t="s">
        <v>45</v>
      </c>
      <c r="H205" s="1" t="s">
        <v>45</v>
      </c>
      <c r="I205" s="1" t="s">
        <v>45</v>
      </c>
      <c r="J205" s="1" t="s">
        <v>582</v>
      </c>
      <c r="K205" s="1" t="s">
        <v>48</v>
      </c>
      <c r="L205" s="1">
        <v>1</v>
      </c>
      <c r="M205" s="1" t="s">
        <v>676</v>
      </c>
      <c r="N205" s="1" t="s">
        <v>45</v>
      </c>
      <c r="O205" s="1" t="s">
        <v>45</v>
      </c>
      <c r="P205" s="1" t="s">
        <v>987</v>
      </c>
      <c r="Q205" s="1">
        <v>1.8098000000000001</v>
      </c>
      <c r="R205" s="1">
        <v>34.639499999999998</v>
      </c>
      <c r="S205" s="1">
        <v>3.1526999999999998</v>
      </c>
      <c r="T205" s="1" t="s">
        <v>50</v>
      </c>
      <c r="U205" s="1" t="s">
        <v>51</v>
      </c>
      <c r="V205" s="1" t="s">
        <v>52</v>
      </c>
      <c r="W205" s="1" t="s">
        <v>769</v>
      </c>
      <c r="X205" s="1" t="s">
        <v>770</v>
      </c>
      <c r="AA205" s="1" t="s">
        <v>771</v>
      </c>
      <c r="AB205" s="1" t="s">
        <v>414</v>
      </c>
      <c r="AC205" s="1">
        <v>2015</v>
      </c>
      <c r="AD205" s="1" t="s">
        <v>988</v>
      </c>
      <c r="AE205" s="1">
        <v>25.626581000000002</v>
      </c>
      <c r="AF205" s="1">
        <v>-167.23979</v>
      </c>
      <c r="AG205" s="1">
        <v>2153.9859999999999</v>
      </c>
      <c r="AH205" s="1">
        <v>2153.9859999999999</v>
      </c>
      <c r="AI205" s="1">
        <v>2153.9859999999999</v>
      </c>
      <c r="AJ205" s="1" t="s">
        <v>59</v>
      </c>
      <c r="AK205" s="1" t="s">
        <v>771</v>
      </c>
      <c r="AL205" s="1" t="s">
        <v>989</v>
      </c>
      <c r="AM205" s="1" t="s">
        <v>990</v>
      </c>
      <c r="AN205" s="1" t="s">
        <v>62</v>
      </c>
      <c r="AO205" s="1" t="s">
        <v>90</v>
      </c>
      <c r="AP205" s="1" t="s">
        <v>137</v>
      </c>
    </row>
    <row r="206" spans="1:42" x14ac:dyDescent="0.3">
      <c r="A206" s="1" t="s">
        <v>44</v>
      </c>
      <c r="B206" s="1" t="s">
        <v>4</v>
      </c>
      <c r="C206" s="1">
        <v>10194</v>
      </c>
      <c r="D206" s="1" t="s">
        <v>43</v>
      </c>
      <c r="E206" s="1" t="s">
        <v>44</v>
      </c>
      <c r="F206" s="1" t="s">
        <v>45</v>
      </c>
      <c r="G206" s="1" t="s">
        <v>45</v>
      </c>
      <c r="H206" s="1" t="s">
        <v>45</v>
      </c>
      <c r="I206" s="1" t="s">
        <v>45</v>
      </c>
      <c r="J206" s="1" t="s">
        <v>991</v>
      </c>
      <c r="K206" s="1" t="s">
        <v>48</v>
      </c>
      <c r="L206" s="1">
        <v>1</v>
      </c>
      <c r="M206" s="1" t="s">
        <v>45</v>
      </c>
      <c r="N206" s="1" t="s">
        <v>45</v>
      </c>
      <c r="O206" s="1" t="s">
        <v>45</v>
      </c>
      <c r="P206" s="1" t="s">
        <v>266</v>
      </c>
      <c r="Q206" s="1">
        <v>1.4812000000000001</v>
      </c>
      <c r="R206" s="1">
        <v>34.697899999999997</v>
      </c>
      <c r="S206" s="1">
        <v>4.6173000000000002</v>
      </c>
      <c r="T206" s="1" t="s">
        <v>50</v>
      </c>
      <c r="U206" s="1" t="s">
        <v>51</v>
      </c>
      <c r="V206" s="1" t="s">
        <v>52</v>
      </c>
      <c r="W206" s="1" t="s">
        <v>211</v>
      </c>
      <c r="X206" s="1" t="s">
        <v>159</v>
      </c>
      <c r="AA206" s="1" t="s">
        <v>992</v>
      </c>
      <c r="AB206" s="1" t="s">
        <v>624</v>
      </c>
      <c r="AC206" s="1">
        <v>2015</v>
      </c>
      <c r="AD206" s="1" t="s">
        <v>993</v>
      </c>
      <c r="AE206" s="1">
        <v>24.585070000000002</v>
      </c>
      <c r="AF206" s="1">
        <v>-169.9144</v>
      </c>
      <c r="AG206" s="1">
        <v>4694.9520000000002</v>
      </c>
      <c r="AH206" s="1">
        <v>4694.9520000000002</v>
      </c>
      <c r="AI206" s="1">
        <v>4694.9520000000002</v>
      </c>
      <c r="AJ206" s="1" t="s">
        <v>59</v>
      </c>
      <c r="AK206" s="1" t="s">
        <v>992</v>
      </c>
      <c r="AL206" s="1" t="s">
        <v>994</v>
      </c>
      <c r="AM206" s="1" t="s">
        <v>995</v>
      </c>
      <c r="AN206" s="1" t="s">
        <v>62</v>
      </c>
      <c r="AO206" s="1" t="s">
        <v>164</v>
      </c>
      <c r="AP206" s="1" t="s">
        <v>137</v>
      </c>
    </row>
    <row r="207" spans="1:42" x14ac:dyDescent="0.3">
      <c r="A207" s="1" t="s">
        <v>44</v>
      </c>
      <c r="B207" s="1" t="s">
        <v>4</v>
      </c>
      <c r="C207" s="1">
        <v>10194</v>
      </c>
      <c r="D207" s="1" t="s">
        <v>43</v>
      </c>
      <c r="E207" s="1" t="s">
        <v>44</v>
      </c>
      <c r="F207" s="1" t="s">
        <v>45</v>
      </c>
      <c r="G207" s="1" t="s">
        <v>45</v>
      </c>
      <c r="H207" s="1" t="s">
        <v>45</v>
      </c>
      <c r="I207" s="1" t="s">
        <v>46</v>
      </c>
      <c r="J207" s="1" t="s">
        <v>81</v>
      </c>
      <c r="K207" s="1" t="s">
        <v>48</v>
      </c>
      <c r="L207" s="1">
        <v>1</v>
      </c>
      <c r="M207" s="1" t="s">
        <v>45</v>
      </c>
      <c r="N207" s="1" t="s">
        <v>45</v>
      </c>
      <c r="O207" s="1" t="s">
        <v>45</v>
      </c>
      <c r="P207" s="1" t="s">
        <v>94</v>
      </c>
      <c r="Q207" s="1">
        <v>2.7250999999999999</v>
      </c>
      <c r="R207" s="1">
        <v>34.5227</v>
      </c>
      <c r="S207" s="1">
        <v>1.5898000000000001</v>
      </c>
      <c r="T207" s="1" t="s">
        <v>50</v>
      </c>
      <c r="U207" s="1" t="s">
        <v>51</v>
      </c>
      <c r="V207" s="1" t="s">
        <v>52</v>
      </c>
      <c r="W207" s="1" t="s">
        <v>53</v>
      </c>
      <c r="X207" s="1" t="s">
        <v>54</v>
      </c>
      <c r="Y207" s="1" t="s">
        <v>55</v>
      </c>
      <c r="AA207" s="1" t="s">
        <v>56</v>
      </c>
      <c r="AB207" s="1" t="s">
        <v>95</v>
      </c>
      <c r="AC207" s="1">
        <v>2015</v>
      </c>
      <c r="AD207" s="1" t="s">
        <v>996</v>
      </c>
      <c r="AE207" s="1">
        <v>26.822078999999999</v>
      </c>
      <c r="AF207" s="1">
        <v>-175.60657</v>
      </c>
      <c r="AG207" s="1">
        <v>1378.424</v>
      </c>
      <c r="AH207" s="1">
        <v>1378.424</v>
      </c>
      <c r="AI207" s="1">
        <v>1378.424</v>
      </c>
      <c r="AJ207" s="1" t="s">
        <v>59</v>
      </c>
      <c r="AK207" s="1" t="s">
        <v>56</v>
      </c>
      <c r="AL207" s="1" t="s">
        <v>997</v>
      </c>
      <c r="AM207" s="1" t="s">
        <v>998</v>
      </c>
      <c r="AN207" s="1" t="s">
        <v>62</v>
      </c>
      <c r="AO207" s="1" t="s">
        <v>63</v>
      </c>
      <c r="AP207" s="1" t="s">
        <v>99</v>
      </c>
    </row>
    <row r="208" spans="1:42" x14ac:dyDescent="0.3">
      <c r="A208" s="1" t="s">
        <v>44</v>
      </c>
      <c r="B208" s="1" t="s">
        <v>4</v>
      </c>
      <c r="C208" s="1">
        <v>10194</v>
      </c>
      <c r="D208" s="1" t="s">
        <v>43</v>
      </c>
      <c r="E208" s="1" t="s">
        <v>44</v>
      </c>
      <c r="F208" s="1" t="s">
        <v>45</v>
      </c>
      <c r="G208" s="1" t="s">
        <v>45</v>
      </c>
      <c r="H208" s="1" t="s">
        <v>45</v>
      </c>
      <c r="I208" s="1" t="s">
        <v>46</v>
      </c>
      <c r="J208" s="1" t="s">
        <v>93</v>
      </c>
      <c r="K208" s="1" t="s">
        <v>48</v>
      </c>
      <c r="L208" s="1">
        <v>1</v>
      </c>
      <c r="M208" s="1" t="s">
        <v>45</v>
      </c>
      <c r="N208" s="1" t="s">
        <v>45</v>
      </c>
      <c r="O208" s="1" t="s">
        <v>45</v>
      </c>
      <c r="P208" s="1" t="s">
        <v>913</v>
      </c>
      <c r="Q208" s="1">
        <v>3.0659000000000001</v>
      </c>
      <c r="R208" s="1">
        <v>34.4724</v>
      </c>
      <c r="S208" s="1">
        <v>1.2161999999999999</v>
      </c>
      <c r="T208" s="1" t="s">
        <v>50</v>
      </c>
      <c r="U208" s="1" t="s">
        <v>51</v>
      </c>
      <c r="V208" s="1" t="s">
        <v>52</v>
      </c>
      <c r="W208" s="1" t="s">
        <v>53</v>
      </c>
      <c r="X208" s="1" t="s">
        <v>54</v>
      </c>
      <c r="Y208" s="1" t="s">
        <v>55</v>
      </c>
      <c r="AA208" s="1" t="s">
        <v>56</v>
      </c>
      <c r="AB208" s="1" t="s">
        <v>57</v>
      </c>
      <c r="AC208" s="1">
        <v>2015</v>
      </c>
      <c r="AD208" s="1" t="s">
        <v>999</v>
      </c>
      <c r="AE208" s="1">
        <v>26.827573999999998</v>
      </c>
      <c r="AF208" s="1">
        <v>-175.60741999999999</v>
      </c>
      <c r="AG208" s="1">
        <v>1187.04</v>
      </c>
      <c r="AH208" s="1">
        <v>1187.04</v>
      </c>
      <c r="AI208" s="1">
        <v>1187.04</v>
      </c>
      <c r="AJ208" s="1" t="s">
        <v>59</v>
      </c>
      <c r="AK208" s="1" t="s">
        <v>56</v>
      </c>
      <c r="AL208" s="1" t="s">
        <v>1000</v>
      </c>
      <c r="AM208" s="1" t="s">
        <v>1001</v>
      </c>
      <c r="AN208" s="1" t="s">
        <v>62</v>
      </c>
      <c r="AO208" s="1" t="s">
        <v>63</v>
      </c>
      <c r="AP208" s="1" t="s">
        <v>64</v>
      </c>
    </row>
    <row r="209" spans="1:42" x14ac:dyDescent="0.3">
      <c r="A209" s="1" t="s">
        <v>44</v>
      </c>
      <c r="B209" s="1" t="s">
        <v>4</v>
      </c>
      <c r="C209" s="1">
        <v>10194</v>
      </c>
      <c r="D209" s="1" t="s">
        <v>43</v>
      </c>
      <c r="E209" s="1" t="s">
        <v>44</v>
      </c>
      <c r="F209" s="1" t="s">
        <v>45</v>
      </c>
      <c r="G209" s="1" t="s">
        <v>45</v>
      </c>
      <c r="H209" s="1" t="s">
        <v>45</v>
      </c>
      <c r="I209" s="1" t="s">
        <v>45</v>
      </c>
      <c r="J209" s="1" t="s">
        <v>47</v>
      </c>
      <c r="K209" s="1" t="s">
        <v>48</v>
      </c>
      <c r="L209" s="1">
        <v>1</v>
      </c>
      <c r="M209" s="1" t="s">
        <v>45</v>
      </c>
      <c r="N209" s="1" t="s">
        <v>45</v>
      </c>
      <c r="O209" s="1" t="s">
        <v>45</v>
      </c>
      <c r="P209" s="1" t="s">
        <v>72</v>
      </c>
      <c r="Q209" s="1">
        <v>3.2885</v>
      </c>
      <c r="R209" s="1">
        <v>34.435000000000002</v>
      </c>
      <c r="S209" s="1">
        <v>1.0741000000000001</v>
      </c>
      <c r="T209" s="1" t="s">
        <v>50</v>
      </c>
      <c r="U209" s="1" t="s">
        <v>51</v>
      </c>
      <c r="V209" s="1" t="s">
        <v>52</v>
      </c>
      <c r="W209" s="1" t="s">
        <v>53</v>
      </c>
      <c r="X209" s="1" t="s">
        <v>54</v>
      </c>
      <c r="Y209" s="1" t="s">
        <v>55</v>
      </c>
      <c r="AA209" s="1" t="s">
        <v>56</v>
      </c>
      <c r="AB209" s="1" t="s">
        <v>57</v>
      </c>
      <c r="AC209" s="1">
        <v>2015</v>
      </c>
      <c r="AD209" s="1" t="s">
        <v>1002</v>
      </c>
      <c r="AE209" s="1">
        <v>26.829488999999999</v>
      </c>
      <c r="AF209" s="1">
        <v>-175.60704000000001</v>
      </c>
      <c r="AG209" s="1">
        <v>1112.9480000000001</v>
      </c>
      <c r="AH209" s="1">
        <v>1112.9480000000001</v>
      </c>
      <c r="AI209" s="1">
        <v>1112.9480000000001</v>
      </c>
      <c r="AJ209" s="1" t="s">
        <v>59</v>
      </c>
      <c r="AK209" s="1" t="s">
        <v>56</v>
      </c>
      <c r="AL209" s="1" t="s">
        <v>1003</v>
      </c>
      <c r="AM209" s="1" t="s">
        <v>1004</v>
      </c>
      <c r="AN209" s="1" t="s">
        <v>62</v>
      </c>
      <c r="AO209" s="1" t="s">
        <v>63</v>
      </c>
      <c r="AP209" s="1" t="s">
        <v>64</v>
      </c>
    </row>
    <row r="210" spans="1:42" x14ac:dyDescent="0.3">
      <c r="A210" s="1" t="s">
        <v>44</v>
      </c>
      <c r="B210" s="1" t="s">
        <v>4</v>
      </c>
      <c r="C210" s="1">
        <v>10194</v>
      </c>
      <c r="D210" s="1" t="s">
        <v>43</v>
      </c>
      <c r="E210" s="1" t="s">
        <v>44</v>
      </c>
      <c r="F210" s="1" t="s">
        <v>45</v>
      </c>
      <c r="G210" s="1" t="s">
        <v>45</v>
      </c>
      <c r="H210" s="1" t="s">
        <v>45</v>
      </c>
      <c r="I210" s="1" t="s">
        <v>45</v>
      </c>
      <c r="J210" s="1" t="s">
        <v>76</v>
      </c>
      <c r="K210" s="1" t="s">
        <v>48</v>
      </c>
      <c r="L210" s="1">
        <v>1</v>
      </c>
      <c r="M210" s="1" t="s">
        <v>45</v>
      </c>
      <c r="N210" s="1" t="s">
        <v>45</v>
      </c>
      <c r="O210" s="1" t="s">
        <v>45</v>
      </c>
      <c r="P210" s="1" t="s">
        <v>72</v>
      </c>
      <c r="Q210" s="1">
        <v>3.3683000000000001</v>
      </c>
      <c r="R210" s="1">
        <v>34.414999999999999</v>
      </c>
      <c r="S210" s="1">
        <v>0.96109999999999995</v>
      </c>
      <c r="T210" s="1" t="s">
        <v>50</v>
      </c>
      <c r="U210" s="1" t="s">
        <v>51</v>
      </c>
      <c r="V210" s="1" t="s">
        <v>52</v>
      </c>
      <c r="W210" s="1" t="s">
        <v>53</v>
      </c>
      <c r="X210" s="1" t="s">
        <v>54</v>
      </c>
      <c r="Y210" s="1" t="s">
        <v>55</v>
      </c>
      <c r="AA210" s="1" t="s">
        <v>56</v>
      </c>
      <c r="AB210" s="1" t="s">
        <v>57</v>
      </c>
      <c r="AC210" s="1">
        <v>2015</v>
      </c>
      <c r="AD210" s="1" t="s">
        <v>1005</v>
      </c>
      <c r="AE210" s="1">
        <v>26.830276000000001</v>
      </c>
      <c r="AF210" s="1">
        <v>-175.60722000000001</v>
      </c>
      <c r="AG210" s="1">
        <v>1085.598</v>
      </c>
      <c r="AH210" s="1">
        <v>1085.598</v>
      </c>
      <c r="AI210" s="1">
        <v>1085.598</v>
      </c>
      <c r="AJ210" s="1" t="s">
        <v>59</v>
      </c>
      <c r="AK210" s="1" t="s">
        <v>56</v>
      </c>
      <c r="AL210" s="1" t="s">
        <v>1006</v>
      </c>
      <c r="AM210" s="1" t="s">
        <v>1007</v>
      </c>
      <c r="AN210" s="1" t="s">
        <v>62</v>
      </c>
      <c r="AO210" s="1" t="s">
        <v>63</v>
      </c>
      <c r="AP210" s="1" t="s">
        <v>64</v>
      </c>
    </row>
    <row r="211" spans="1:42" x14ac:dyDescent="0.3">
      <c r="A211" s="1" t="s">
        <v>44</v>
      </c>
      <c r="B211" s="1" t="s">
        <v>4</v>
      </c>
      <c r="C211" s="1">
        <v>10194</v>
      </c>
      <c r="D211" s="1" t="s">
        <v>43</v>
      </c>
      <c r="E211" s="1" t="s">
        <v>44</v>
      </c>
      <c r="F211" s="1" t="s">
        <v>45</v>
      </c>
      <c r="G211" s="1" t="s">
        <v>45</v>
      </c>
      <c r="H211" s="1" t="s">
        <v>45</v>
      </c>
      <c r="I211" s="1" t="s">
        <v>1008</v>
      </c>
      <c r="J211" s="1" t="s">
        <v>76</v>
      </c>
      <c r="K211" s="1" t="s">
        <v>48</v>
      </c>
      <c r="L211" s="1">
        <v>1</v>
      </c>
      <c r="M211" s="1" t="s">
        <v>45</v>
      </c>
      <c r="N211" s="1" t="s">
        <v>45</v>
      </c>
      <c r="O211" s="1" t="s">
        <v>45</v>
      </c>
      <c r="P211" s="1" t="s">
        <v>72</v>
      </c>
      <c r="Q211" s="1">
        <v>3.3469000000000002</v>
      </c>
      <c r="R211" s="1">
        <v>34.421199999999999</v>
      </c>
      <c r="S211" s="1">
        <v>0.97919999999999996</v>
      </c>
      <c r="T211" s="1" t="s">
        <v>50</v>
      </c>
      <c r="U211" s="1" t="s">
        <v>51</v>
      </c>
      <c r="V211" s="1" t="s">
        <v>52</v>
      </c>
      <c r="W211" s="1" t="s">
        <v>53</v>
      </c>
      <c r="X211" s="1" t="s">
        <v>54</v>
      </c>
      <c r="Y211" s="1" t="s">
        <v>55</v>
      </c>
      <c r="AA211" s="1" t="s">
        <v>56</v>
      </c>
      <c r="AB211" s="1" t="s">
        <v>57</v>
      </c>
      <c r="AC211" s="1">
        <v>2015</v>
      </c>
      <c r="AD211" s="1" t="s">
        <v>1009</v>
      </c>
      <c r="AE211" s="1">
        <v>26.83033</v>
      </c>
      <c r="AF211" s="1">
        <v>-175.60738000000001</v>
      </c>
      <c r="AG211" s="1">
        <v>1094.44</v>
      </c>
      <c r="AH211" s="1">
        <v>1094.44</v>
      </c>
      <c r="AI211" s="1">
        <v>1094.44</v>
      </c>
      <c r="AJ211" s="1" t="s">
        <v>59</v>
      </c>
      <c r="AK211" s="1" t="s">
        <v>56</v>
      </c>
      <c r="AL211" s="1" t="s">
        <v>1010</v>
      </c>
      <c r="AM211" s="1" t="s">
        <v>1011</v>
      </c>
      <c r="AN211" s="1" t="s">
        <v>62</v>
      </c>
      <c r="AO211" s="1" t="s">
        <v>63</v>
      </c>
      <c r="AP211" s="1" t="s">
        <v>64</v>
      </c>
    </row>
    <row r="212" spans="1:42" x14ac:dyDescent="0.3">
      <c r="A212" s="1" t="s">
        <v>44</v>
      </c>
      <c r="B212" s="1" t="s">
        <v>4</v>
      </c>
      <c r="C212" s="1">
        <v>10194</v>
      </c>
      <c r="D212" s="1" t="s">
        <v>43</v>
      </c>
      <c r="E212" s="1" t="s">
        <v>44</v>
      </c>
      <c r="F212" s="1" t="s">
        <v>45</v>
      </c>
      <c r="G212" s="1" t="s">
        <v>45</v>
      </c>
      <c r="H212" s="1" t="s">
        <v>45</v>
      </c>
      <c r="I212" s="1" t="s">
        <v>45</v>
      </c>
      <c r="J212" s="1" t="s">
        <v>1012</v>
      </c>
      <c r="K212" s="1" t="s">
        <v>48</v>
      </c>
      <c r="L212" s="1">
        <v>1</v>
      </c>
      <c r="M212" s="1" t="s">
        <v>45</v>
      </c>
      <c r="N212" s="1" t="s">
        <v>45</v>
      </c>
      <c r="O212" s="1" t="s">
        <v>45</v>
      </c>
      <c r="P212" s="1" t="s">
        <v>1013</v>
      </c>
      <c r="Q212" s="1">
        <v>1.7279</v>
      </c>
      <c r="R212" s="1">
        <v>34.642200000000003</v>
      </c>
      <c r="S212" s="1">
        <v>3.133</v>
      </c>
      <c r="T212" s="1" t="s">
        <v>50</v>
      </c>
      <c r="U212" s="1" t="s">
        <v>51</v>
      </c>
      <c r="V212" s="1" t="s">
        <v>52</v>
      </c>
      <c r="W212" s="1" t="s">
        <v>259</v>
      </c>
      <c r="X212" s="1" t="s">
        <v>260</v>
      </c>
      <c r="AA212" s="1" t="s">
        <v>261</v>
      </c>
      <c r="AB212" s="1" t="s">
        <v>57</v>
      </c>
      <c r="AC212" s="1">
        <v>2015</v>
      </c>
      <c r="AD212" s="1" t="s">
        <v>1014</v>
      </c>
      <c r="AE212" s="1">
        <v>27.141386000000001</v>
      </c>
      <c r="AF212" s="1">
        <v>-176.2294</v>
      </c>
      <c r="AG212" s="1">
        <v>2249.9279999999999</v>
      </c>
      <c r="AH212" s="1">
        <v>2249.9279999999999</v>
      </c>
      <c r="AI212" s="1">
        <v>2249.9279999999999</v>
      </c>
      <c r="AJ212" s="1" t="s">
        <v>59</v>
      </c>
      <c r="AK212" s="1" t="s">
        <v>261</v>
      </c>
      <c r="AL212" s="1" t="s">
        <v>1015</v>
      </c>
      <c r="AM212" s="1" t="s">
        <v>1016</v>
      </c>
      <c r="AN212" s="1" t="s">
        <v>62</v>
      </c>
      <c r="AO212" s="1" t="s">
        <v>63</v>
      </c>
      <c r="AP212" s="1" t="s">
        <v>137</v>
      </c>
    </row>
    <row r="213" spans="1:42" x14ac:dyDescent="0.3">
      <c r="A213" s="1" t="s">
        <v>44</v>
      </c>
      <c r="B213" s="1" t="s">
        <v>4</v>
      </c>
      <c r="C213" s="1">
        <v>10194</v>
      </c>
      <c r="D213" s="1" t="s">
        <v>43</v>
      </c>
      <c r="E213" s="1" t="s">
        <v>44</v>
      </c>
      <c r="F213" s="1" t="s">
        <v>45</v>
      </c>
      <c r="G213" s="1" t="s">
        <v>45</v>
      </c>
      <c r="H213" s="1" t="s">
        <v>45</v>
      </c>
      <c r="I213" s="1" t="s">
        <v>45</v>
      </c>
      <c r="J213" s="1" t="s">
        <v>1017</v>
      </c>
      <c r="K213" s="1" t="s">
        <v>48</v>
      </c>
      <c r="L213" s="1">
        <v>1</v>
      </c>
      <c r="M213" s="1" t="s">
        <v>45</v>
      </c>
      <c r="N213" s="1" t="s">
        <v>45</v>
      </c>
      <c r="O213" s="1" t="s">
        <v>45</v>
      </c>
      <c r="P213" s="1" t="s">
        <v>1018</v>
      </c>
      <c r="Q213" s="1">
        <v>2.5735999999999999</v>
      </c>
      <c r="R213" s="1">
        <v>34.567300000000003</v>
      </c>
      <c r="S213" s="1">
        <v>2.2067999999999999</v>
      </c>
      <c r="T213" s="1" t="s">
        <v>50</v>
      </c>
      <c r="U213" s="1" t="s">
        <v>51</v>
      </c>
      <c r="V213" s="1" t="s">
        <v>52</v>
      </c>
      <c r="W213" s="1" t="s">
        <v>83</v>
      </c>
      <c r="X213" s="1" t="s">
        <v>84</v>
      </c>
      <c r="AA213" s="1" t="s">
        <v>85</v>
      </c>
      <c r="AB213" s="1" t="s">
        <v>86</v>
      </c>
      <c r="AC213" s="1">
        <v>2015</v>
      </c>
      <c r="AD213" s="1" t="s">
        <v>1019</v>
      </c>
      <c r="AE213" s="1">
        <v>25.637926</v>
      </c>
      <c r="AF213" s="1">
        <v>-168.84989999999999</v>
      </c>
      <c r="AG213" s="1">
        <v>1551.606</v>
      </c>
      <c r="AH213" s="1">
        <v>1551.606</v>
      </c>
      <c r="AI213" s="1">
        <v>1551.606</v>
      </c>
      <c r="AJ213" s="1" t="s">
        <v>59</v>
      </c>
      <c r="AK213" s="1" t="s">
        <v>85</v>
      </c>
      <c r="AL213" s="1" t="s">
        <v>1020</v>
      </c>
      <c r="AM213" s="1" t="s">
        <v>1021</v>
      </c>
      <c r="AN213" s="1" t="s">
        <v>62</v>
      </c>
      <c r="AO213" s="1" t="s">
        <v>90</v>
      </c>
      <c r="AP213" s="1" t="s">
        <v>91</v>
      </c>
    </row>
    <row r="214" spans="1:42" x14ac:dyDescent="0.3">
      <c r="A214" s="1" t="s">
        <v>44</v>
      </c>
      <c r="B214" s="1" t="s">
        <v>4</v>
      </c>
      <c r="C214" s="1">
        <v>10194</v>
      </c>
      <c r="D214" s="1" t="s">
        <v>43</v>
      </c>
      <c r="E214" s="1" t="s">
        <v>44</v>
      </c>
      <c r="F214" s="1" t="s">
        <v>45</v>
      </c>
      <c r="G214" s="1" t="s">
        <v>45</v>
      </c>
      <c r="H214" s="1" t="s">
        <v>45</v>
      </c>
      <c r="I214" s="1" t="s">
        <v>45</v>
      </c>
      <c r="J214" s="1" t="s">
        <v>288</v>
      </c>
      <c r="K214" s="1" t="s">
        <v>48</v>
      </c>
      <c r="L214" s="1">
        <v>1</v>
      </c>
      <c r="M214" s="1" t="s">
        <v>45</v>
      </c>
      <c r="N214" s="1" t="s">
        <v>45</v>
      </c>
      <c r="O214" s="1" t="s">
        <v>45</v>
      </c>
      <c r="P214" s="1" t="s">
        <v>82</v>
      </c>
      <c r="Q214" s="1">
        <v>2.5766</v>
      </c>
      <c r="R214" s="1">
        <v>34.566600000000001</v>
      </c>
      <c r="S214" s="1">
        <v>2.2408000000000001</v>
      </c>
      <c r="T214" s="1" t="s">
        <v>50</v>
      </c>
      <c r="U214" s="1" t="s">
        <v>51</v>
      </c>
      <c r="V214" s="1" t="s">
        <v>52</v>
      </c>
      <c r="W214" s="1" t="s">
        <v>83</v>
      </c>
      <c r="X214" s="1" t="s">
        <v>84</v>
      </c>
      <c r="AA214" s="1" t="s">
        <v>85</v>
      </c>
      <c r="AB214" s="1" t="s">
        <v>86</v>
      </c>
      <c r="AC214" s="1">
        <v>2015</v>
      </c>
      <c r="AD214" s="1" t="s">
        <v>1022</v>
      </c>
      <c r="AE214" s="1">
        <v>25.638468</v>
      </c>
      <c r="AF214" s="1">
        <v>-168.85022000000001</v>
      </c>
      <c r="AG214" s="1">
        <v>1554.4449999999999</v>
      </c>
      <c r="AH214" s="1">
        <v>1554.4449999999999</v>
      </c>
      <c r="AI214" s="1">
        <v>1554.4449999999999</v>
      </c>
      <c r="AJ214" s="1" t="s">
        <v>59</v>
      </c>
      <c r="AK214" s="1" t="s">
        <v>85</v>
      </c>
      <c r="AL214" s="1" t="s">
        <v>1023</v>
      </c>
      <c r="AM214" s="1" t="s">
        <v>1024</v>
      </c>
      <c r="AN214" s="1" t="s">
        <v>62</v>
      </c>
      <c r="AO214" s="1" t="s">
        <v>90</v>
      </c>
      <c r="AP214" s="1" t="s">
        <v>91</v>
      </c>
    </row>
    <row r="215" spans="1:42" x14ac:dyDescent="0.3">
      <c r="A215" s="1" t="s">
        <v>44</v>
      </c>
      <c r="B215" s="1" t="s">
        <v>4</v>
      </c>
      <c r="C215" s="1">
        <v>10194</v>
      </c>
      <c r="D215" s="1" t="s">
        <v>43</v>
      </c>
      <c r="E215" s="1" t="s">
        <v>44</v>
      </c>
      <c r="F215" s="1" t="s">
        <v>45</v>
      </c>
      <c r="G215" s="1" t="s">
        <v>45</v>
      </c>
      <c r="H215" s="1" t="s">
        <v>45</v>
      </c>
      <c r="I215" s="1" t="s">
        <v>45</v>
      </c>
      <c r="J215" s="1" t="s">
        <v>180</v>
      </c>
      <c r="K215" s="1" t="s">
        <v>48</v>
      </c>
      <c r="L215" s="1">
        <v>1</v>
      </c>
      <c r="M215" s="1" t="s">
        <v>45</v>
      </c>
      <c r="N215" s="1" t="s">
        <v>45</v>
      </c>
      <c r="O215" s="1" t="s">
        <v>45</v>
      </c>
      <c r="P215" s="1" t="s">
        <v>149</v>
      </c>
      <c r="Q215" s="1">
        <v>1.9750000000000001</v>
      </c>
      <c r="R215" s="1">
        <v>34.6218</v>
      </c>
      <c r="S215" s="1">
        <v>2.8424999999999998</v>
      </c>
      <c r="T215" s="1" t="s">
        <v>50</v>
      </c>
      <c r="U215" s="1" t="s">
        <v>51</v>
      </c>
      <c r="V215" s="1" t="s">
        <v>52</v>
      </c>
      <c r="W215" s="1" t="s">
        <v>83</v>
      </c>
      <c r="X215" s="1" t="s">
        <v>171</v>
      </c>
      <c r="AA215" s="1" t="s">
        <v>172</v>
      </c>
      <c r="AB215" s="1" t="s">
        <v>183</v>
      </c>
      <c r="AC215" s="1">
        <v>2015</v>
      </c>
      <c r="AD215" s="1" t="s">
        <v>1025</v>
      </c>
      <c r="AE215" s="1">
        <v>25.881107</v>
      </c>
      <c r="AF215" s="1">
        <v>-167.78139999999999</v>
      </c>
      <c r="AG215" s="1">
        <v>2029.4459999999999</v>
      </c>
      <c r="AH215" s="1">
        <v>2029.4459999999999</v>
      </c>
      <c r="AI215" s="1">
        <v>2029.4459999999999</v>
      </c>
      <c r="AJ215" s="1" t="s">
        <v>59</v>
      </c>
      <c r="AK215" s="1" t="s">
        <v>172</v>
      </c>
      <c r="AL215" s="1" t="s">
        <v>1026</v>
      </c>
      <c r="AM215" s="1" t="s">
        <v>1027</v>
      </c>
      <c r="AN215" s="1" t="s">
        <v>62</v>
      </c>
      <c r="AO215" s="1" t="s">
        <v>90</v>
      </c>
      <c r="AP215" s="1" t="s">
        <v>137</v>
      </c>
    </row>
    <row r="216" spans="1:42" x14ac:dyDescent="0.3">
      <c r="A216" s="1" t="s">
        <v>44</v>
      </c>
      <c r="B216" s="1" t="s">
        <v>4</v>
      </c>
      <c r="C216" s="1">
        <v>10194</v>
      </c>
      <c r="D216" s="1" t="s">
        <v>43</v>
      </c>
      <c r="E216" s="1" t="s">
        <v>44</v>
      </c>
      <c r="F216" s="1" t="s">
        <v>45</v>
      </c>
      <c r="G216" s="1" t="s">
        <v>45</v>
      </c>
      <c r="H216" s="1" t="s">
        <v>45</v>
      </c>
      <c r="I216" s="1" t="s">
        <v>45</v>
      </c>
      <c r="J216" s="1" t="s">
        <v>515</v>
      </c>
      <c r="K216" s="1" t="s">
        <v>48</v>
      </c>
      <c r="L216" s="1">
        <v>1</v>
      </c>
      <c r="M216" s="1" t="s">
        <v>45</v>
      </c>
      <c r="N216" s="1" t="s">
        <v>45</v>
      </c>
      <c r="O216" s="1" t="s">
        <v>45</v>
      </c>
      <c r="P216" s="1" t="s">
        <v>1028</v>
      </c>
      <c r="Q216" s="1">
        <v>1.4746999999999999</v>
      </c>
      <c r="R216" s="1">
        <v>34.6907</v>
      </c>
      <c r="S216" s="1">
        <v>4.4710000000000001</v>
      </c>
      <c r="T216" s="1" t="s">
        <v>50</v>
      </c>
      <c r="U216" s="1" t="s">
        <v>51</v>
      </c>
      <c r="V216" s="1" t="s">
        <v>52</v>
      </c>
      <c r="W216" s="1" t="s">
        <v>518</v>
      </c>
      <c r="X216" s="1" t="s">
        <v>519</v>
      </c>
      <c r="AA216" s="1" t="s">
        <v>520</v>
      </c>
      <c r="AB216" s="1" t="s">
        <v>521</v>
      </c>
      <c r="AC216" s="1">
        <v>2016</v>
      </c>
      <c r="AD216" s="1" t="s">
        <v>1029</v>
      </c>
      <c r="AE216" s="1">
        <v>23.574102</v>
      </c>
      <c r="AF216" s="1">
        <v>-164.02922000000001</v>
      </c>
      <c r="AG216" s="1">
        <v>4283.5439999999999</v>
      </c>
      <c r="AH216" s="1">
        <v>4283.5439999999999</v>
      </c>
      <c r="AI216" s="1">
        <v>4283.5439999999999</v>
      </c>
      <c r="AJ216" s="1" t="s">
        <v>111</v>
      </c>
      <c r="AK216" s="1" t="s">
        <v>520</v>
      </c>
      <c r="AL216" s="1" t="s">
        <v>1030</v>
      </c>
      <c r="AM216" s="1" t="s">
        <v>1031</v>
      </c>
      <c r="AN216" s="1" t="s">
        <v>62</v>
      </c>
      <c r="AO216" s="1" t="s">
        <v>306</v>
      </c>
      <c r="AP216" s="1" t="s">
        <v>99</v>
      </c>
    </row>
    <row r="217" spans="1:42" x14ac:dyDescent="0.3">
      <c r="A217" s="1" t="s">
        <v>44</v>
      </c>
      <c r="B217" s="1" t="s">
        <v>4</v>
      </c>
      <c r="C217" s="1">
        <v>10194</v>
      </c>
      <c r="D217" s="1" t="s">
        <v>43</v>
      </c>
      <c r="E217" s="1" t="s">
        <v>44</v>
      </c>
      <c r="F217" s="1" t="s">
        <v>45</v>
      </c>
      <c r="G217" s="1" t="s">
        <v>45</v>
      </c>
      <c r="H217" s="1" t="s">
        <v>45</v>
      </c>
      <c r="I217" s="1" t="s">
        <v>46</v>
      </c>
      <c r="J217" s="1" t="s">
        <v>515</v>
      </c>
      <c r="K217" s="1" t="s">
        <v>48</v>
      </c>
      <c r="L217" s="1">
        <v>1</v>
      </c>
      <c r="M217" s="1" t="s">
        <v>676</v>
      </c>
      <c r="N217" s="1" t="s">
        <v>1032</v>
      </c>
      <c r="O217" s="1" t="s">
        <v>45</v>
      </c>
      <c r="P217" s="1" t="s">
        <v>1033</v>
      </c>
      <c r="Q217" s="1">
        <v>1.4685999999999999</v>
      </c>
      <c r="R217" s="1">
        <v>34.691200000000002</v>
      </c>
      <c r="S217" s="1">
        <v>4.5674999999999999</v>
      </c>
      <c r="T217" s="1" t="s">
        <v>50</v>
      </c>
      <c r="U217" s="1" t="s">
        <v>51</v>
      </c>
      <c r="V217" s="1" t="s">
        <v>52</v>
      </c>
      <c r="W217" s="1" t="s">
        <v>518</v>
      </c>
      <c r="X217" s="1" t="s">
        <v>519</v>
      </c>
      <c r="AA217" s="1" t="s">
        <v>520</v>
      </c>
      <c r="AB217" s="1" t="s">
        <v>521</v>
      </c>
      <c r="AC217" s="1">
        <v>2016</v>
      </c>
      <c r="AD217" s="1" t="s">
        <v>1034</v>
      </c>
      <c r="AE217" s="1">
        <v>23.574562</v>
      </c>
      <c r="AF217" s="1">
        <v>-164.03005999999999</v>
      </c>
      <c r="AG217" s="1">
        <v>4248.0959999999995</v>
      </c>
      <c r="AH217" s="1">
        <v>4248.0959999999995</v>
      </c>
      <c r="AI217" s="1">
        <v>4248.0959999999995</v>
      </c>
      <c r="AJ217" s="1" t="s">
        <v>111</v>
      </c>
      <c r="AK217" s="1" t="s">
        <v>520</v>
      </c>
      <c r="AL217" s="1" t="s">
        <v>1035</v>
      </c>
      <c r="AM217" s="1" t="s">
        <v>1036</v>
      </c>
      <c r="AN217" s="1" t="s">
        <v>62</v>
      </c>
      <c r="AO217" s="1" t="s">
        <v>306</v>
      </c>
      <c r="AP217" s="1" t="s">
        <v>99</v>
      </c>
    </row>
    <row r="218" spans="1:42" x14ac:dyDescent="0.3">
      <c r="A218" s="1" t="s">
        <v>44</v>
      </c>
      <c r="B218" s="1" t="s">
        <v>4</v>
      </c>
      <c r="C218" s="1">
        <v>10194</v>
      </c>
      <c r="D218" s="1" t="s">
        <v>43</v>
      </c>
      <c r="E218" s="1" t="s">
        <v>44</v>
      </c>
      <c r="F218" s="1" t="s">
        <v>45</v>
      </c>
      <c r="G218" s="1" t="s">
        <v>45</v>
      </c>
      <c r="H218" s="1" t="s">
        <v>45</v>
      </c>
      <c r="I218" s="1" t="s">
        <v>45</v>
      </c>
      <c r="J218" s="1" t="s">
        <v>312</v>
      </c>
      <c r="K218" s="1" t="s">
        <v>48</v>
      </c>
      <c r="L218" s="1">
        <v>1</v>
      </c>
      <c r="M218" s="1" t="s">
        <v>45</v>
      </c>
      <c r="N218" s="1" t="s">
        <v>128</v>
      </c>
      <c r="O218" s="1" t="s">
        <v>45</v>
      </c>
      <c r="P218" s="1" t="s">
        <v>321</v>
      </c>
      <c r="Q218" s="1">
        <v>3.0406</v>
      </c>
      <c r="R218" s="1">
        <v>34.554299999999998</v>
      </c>
      <c r="S218" s="1">
        <v>2.0749</v>
      </c>
      <c r="T218" s="1" t="s">
        <v>50</v>
      </c>
      <c r="U218" s="1" t="s">
        <v>51</v>
      </c>
      <c r="V218" s="1" t="s">
        <v>52</v>
      </c>
      <c r="W218" s="1" t="s">
        <v>314</v>
      </c>
      <c r="X218" s="1" t="s">
        <v>315</v>
      </c>
      <c r="AA218" s="1" t="s">
        <v>316</v>
      </c>
      <c r="AB218" s="1" t="s">
        <v>317</v>
      </c>
      <c r="AC218" s="1">
        <v>2016</v>
      </c>
      <c r="AD218" s="1" t="s">
        <v>1037</v>
      </c>
      <c r="AE218" s="1">
        <v>23.945045</v>
      </c>
      <c r="AF218" s="1">
        <v>-166.03831</v>
      </c>
      <c r="AG218" s="1">
        <v>1397.117</v>
      </c>
      <c r="AH218" s="1">
        <v>1397.117</v>
      </c>
      <c r="AI218" s="1">
        <v>1397.117</v>
      </c>
      <c r="AJ218" s="1" t="s">
        <v>111</v>
      </c>
      <c r="AK218" s="1" t="s">
        <v>316</v>
      </c>
      <c r="AL218" s="1" t="s">
        <v>1038</v>
      </c>
      <c r="AM218" s="1" t="s">
        <v>1039</v>
      </c>
      <c r="AN218" s="1" t="s">
        <v>62</v>
      </c>
      <c r="AO218" s="1" t="s">
        <v>164</v>
      </c>
      <c r="AP218" s="1" t="s">
        <v>99</v>
      </c>
    </row>
    <row r="219" spans="1:42" x14ac:dyDescent="0.3">
      <c r="A219" s="1" t="s">
        <v>44</v>
      </c>
      <c r="B219" s="1" t="s">
        <v>4</v>
      </c>
      <c r="C219" s="1">
        <v>10194</v>
      </c>
      <c r="D219" s="1" t="s">
        <v>43</v>
      </c>
      <c r="E219" s="1" t="s">
        <v>44</v>
      </c>
      <c r="F219" s="1" t="s">
        <v>45</v>
      </c>
      <c r="G219" s="1" t="s">
        <v>45</v>
      </c>
      <c r="H219" s="1" t="s">
        <v>45</v>
      </c>
      <c r="I219" s="1" t="s">
        <v>45</v>
      </c>
      <c r="J219" s="1" t="s">
        <v>326</v>
      </c>
      <c r="K219" s="1" t="s">
        <v>48</v>
      </c>
      <c r="L219" s="1">
        <v>1</v>
      </c>
      <c r="M219" s="1" t="s">
        <v>45</v>
      </c>
      <c r="N219" s="1" t="s">
        <v>128</v>
      </c>
      <c r="O219" s="1" t="s">
        <v>45</v>
      </c>
      <c r="P219" s="1" t="s">
        <v>327</v>
      </c>
      <c r="Q219" s="1">
        <v>3.3224</v>
      </c>
      <c r="R219" s="1">
        <v>34.421500000000002</v>
      </c>
      <c r="S219" s="1">
        <v>1.1196999999999999</v>
      </c>
      <c r="T219" s="1" t="s">
        <v>50</v>
      </c>
      <c r="U219" s="1" t="s">
        <v>51</v>
      </c>
      <c r="V219" s="1" t="s">
        <v>52</v>
      </c>
      <c r="W219" s="1" t="s">
        <v>107</v>
      </c>
      <c r="AA219" s="1" t="s">
        <v>108</v>
      </c>
      <c r="AB219" s="1" t="s">
        <v>197</v>
      </c>
      <c r="AC219" s="1">
        <v>2016</v>
      </c>
      <c r="AD219" s="1" t="s">
        <v>1040</v>
      </c>
      <c r="AE219" s="1">
        <v>26.993518999999999</v>
      </c>
      <c r="AF219" s="1">
        <v>-176.84531999999999</v>
      </c>
      <c r="AG219" s="1">
        <v>1201.2439999999999</v>
      </c>
      <c r="AH219" s="1">
        <v>1201.2439999999999</v>
      </c>
      <c r="AI219" s="1">
        <v>1201.2439999999999</v>
      </c>
      <c r="AJ219" s="1" t="s">
        <v>111</v>
      </c>
      <c r="AK219" s="1" t="s">
        <v>108</v>
      </c>
      <c r="AL219" s="1" t="s">
        <v>1041</v>
      </c>
      <c r="AM219" s="1" t="s">
        <v>1042</v>
      </c>
      <c r="AN219" s="1" t="s">
        <v>62</v>
      </c>
      <c r="AO219" s="1" t="s">
        <v>114</v>
      </c>
      <c r="AP219" s="1" t="s">
        <v>115</v>
      </c>
    </row>
    <row r="220" spans="1:42" x14ac:dyDescent="0.3">
      <c r="A220" s="1" t="s">
        <v>44</v>
      </c>
      <c r="B220" s="1" t="s">
        <v>4</v>
      </c>
      <c r="C220" s="1">
        <v>10194</v>
      </c>
      <c r="D220" s="1" t="s">
        <v>43</v>
      </c>
      <c r="E220" s="1" t="s">
        <v>44</v>
      </c>
      <c r="F220" s="1" t="s">
        <v>45</v>
      </c>
      <c r="G220" s="1" t="s">
        <v>45</v>
      </c>
      <c r="H220" s="1" t="s">
        <v>45</v>
      </c>
      <c r="I220" s="1" t="s">
        <v>45</v>
      </c>
      <c r="J220" s="1" t="s">
        <v>201</v>
      </c>
      <c r="K220" s="1" t="s">
        <v>48</v>
      </c>
      <c r="L220" s="1">
        <v>1</v>
      </c>
      <c r="M220" s="1" t="s">
        <v>45</v>
      </c>
      <c r="N220" s="1" t="s">
        <v>128</v>
      </c>
      <c r="O220" s="1" t="s">
        <v>45</v>
      </c>
      <c r="P220" s="1" t="s">
        <v>196</v>
      </c>
      <c r="Q220" s="1">
        <v>3.7679999999999998</v>
      </c>
      <c r="R220" s="1">
        <v>34.328899999999997</v>
      </c>
      <c r="S220" s="1">
        <v>0.98729999999999996</v>
      </c>
      <c r="T220" s="1" t="s">
        <v>50</v>
      </c>
      <c r="U220" s="1" t="s">
        <v>51</v>
      </c>
      <c r="V220" s="1" t="s">
        <v>52</v>
      </c>
      <c r="W220" s="1" t="s">
        <v>107</v>
      </c>
      <c r="AA220" s="1" t="s">
        <v>108</v>
      </c>
      <c r="AB220" s="1" t="s">
        <v>197</v>
      </c>
      <c r="AC220" s="1">
        <v>2016</v>
      </c>
      <c r="AD220" s="1" t="s">
        <v>1043</v>
      </c>
      <c r="AE220" s="1">
        <v>26.996234999999999</v>
      </c>
      <c r="AF220" s="1">
        <v>-176.8441</v>
      </c>
      <c r="AG220" s="1">
        <v>961.36199999999997</v>
      </c>
      <c r="AH220" s="1">
        <v>961.36199999999997</v>
      </c>
      <c r="AI220" s="1">
        <v>961.36199999999997</v>
      </c>
      <c r="AJ220" s="1" t="s">
        <v>111</v>
      </c>
      <c r="AK220" s="1" t="s">
        <v>108</v>
      </c>
      <c r="AL220" s="1" t="s">
        <v>1044</v>
      </c>
      <c r="AM220" s="1" t="s">
        <v>1045</v>
      </c>
      <c r="AN220" s="1" t="s">
        <v>62</v>
      </c>
      <c r="AO220" s="1" t="s">
        <v>114</v>
      </c>
      <c r="AP220" s="1" t="s">
        <v>115</v>
      </c>
    </row>
    <row r="221" spans="1:42" x14ac:dyDescent="0.3">
      <c r="A221" s="1" t="s">
        <v>44</v>
      </c>
      <c r="B221" s="1" t="s">
        <v>4</v>
      </c>
      <c r="C221" s="1">
        <v>10194</v>
      </c>
      <c r="D221" s="1" t="s">
        <v>43</v>
      </c>
      <c r="E221" s="1" t="s">
        <v>44</v>
      </c>
      <c r="F221" s="1" t="s">
        <v>45</v>
      </c>
      <c r="G221" s="1" t="s">
        <v>45</v>
      </c>
      <c r="H221" s="1" t="s">
        <v>45</v>
      </c>
      <c r="I221" s="1" t="s">
        <v>45</v>
      </c>
      <c r="J221" s="1" t="s">
        <v>104</v>
      </c>
      <c r="K221" s="1" t="s">
        <v>48</v>
      </c>
      <c r="L221" s="1">
        <v>1</v>
      </c>
      <c r="M221" s="1" t="s">
        <v>45</v>
      </c>
      <c r="N221" s="1" t="s">
        <v>128</v>
      </c>
      <c r="O221" s="1" t="s">
        <v>45</v>
      </c>
      <c r="P221" s="1" t="s">
        <v>196</v>
      </c>
      <c r="Q221" s="1">
        <v>4.4504999999999999</v>
      </c>
      <c r="R221" s="1">
        <v>34.207000000000001</v>
      </c>
      <c r="S221" s="1">
        <v>1.5058</v>
      </c>
      <c r="T221" s="1" t="s">
        <v>50</v>
      </c>
      <c r="U221" s="1" t="s">
        <v>51</v>
      </c>
      <c r="V221" s="1" t="s">
        <v>52</v>
      </c>
      <c r="W221" s="1" t="s">
        <v>107</v>
      </c>
      <c r="AA221" s="1" t="s">
        <v>108</v>
      </c>
      <c r="AB221" s="1" t="s">
        <v>109</v>
      </c>
      <c r="AC221" s="1">
        <v>2016</v>
      </c>
      <c r="AD221" s="1" t="s">
        <v>1046</v>
      </c>
      <c r="AE221" s="1">
        <v>26.997671</v>
      </c>
      <c r="AF221" s="1">
        <v>-176.8434</v>
      </c>
      <c r="AG221" s="1">
        <v>850.32</v>
      </c>
      <c r="AH221" s="1">
        <v>850.32</v>
      </c>
      <c r="AI221" s="1">
        <v>850.32</v>
      </c>
      <c r="AJ221" s="1" t="s">
        <v>111</v>
      </c>
      <c r="AK221" s="1" t="s">
        <v>108</v>
      </c>
      <c r="AL221" s="1" t="s">
        <v>1047</v>
      </c>
      <c r="AM221" s="1" t="s">
        <v>1048</v>
      </c>
      <c r="AN221" s="1" t="s">
        <v>62</v>
      </c>
      <c r="AO221" s="1" t="s">
        <v>114</v>
      </c>
      <c r="AP221" s="1" t="s">
        <v>115</v>
      </c>
    </row>
    <row r="222" spans="1:42" x14ac:dyDescent="0.3">
      <c r="A222" s="1" t="s">
        <v>44</v>
      </c>
      <c r="B222" s="1" t="s">
        <v>4</v>
      </c>
      <c r="C222" s="1">
        <v>10194</v>
      </c>
      <c r="D222" s="1" t="s">
        <v>43</v>
      </c>
      <c r="E222" s="1" t="s">
        <v>44</v>
      </c>
      <c r="F222" s="1" t="s">
        <v>45</v>
      </c>
      <c r="G222" s="1" t="s">
        <v>45</v>
      </c>
      <c r="H222" s="1" t="s">
        <v>45</v>
      </c>
      <c r="I222" s="1" t="s">
        <v>45</v>
      </c>
      <c r="J222" s="1" t="s">
        <v>104</v>
      </c>
      <c r="K222" s="1" t="s">
        <v>48</v>
      </c>
      <c r="L222" s="1">
        <v>1</v>
      </c>
      <c r="M222" s="1" t="s">
        <v>45</v>
      </c>
      <c r="N222" s="1" t="s">
        <v>128</v>
      </c>
      <c r="O222" s="1" t="s">
        <v>45</v>
      </c>
      <c r="P222" s="1" t="s">
        <v>196</v>
      </c>
      <c r="Q222" s="1">
        <v>4.5045000000000002</v>
      </c>
      <c r="R222" s="1">
        <v>34.198900000000002</v>
      </c>
      <c r="S222" s="1">
        <v>1.5502</v>
      </c>
      <c r="T222" s="1" t="s">
        <v>50</v>
      </c>
      <c r="U222" s="1" t="s">
        <v>51</v>
      </c>
      <c r="V222" s="1" t="s">
        <v>52</v>
      </c>
      <c r="W222" s="1" t="s">
        <v>107</v>
      </c>
      <c r="AA222" s="1" t="s">
        <v>108</v>
      </c>
      <c r="AB222" s="1" t="s">
        <v>109</v>
      </c>
      <c r="AC222" s="1">
        <v>2016</v>
      </c>
      <c r="AD222" s="1" t="s">
        <v>340</v>
      </c>
      <c r="AE222" s="1">
        <v>26.997833</v>
      </c>
      <c r="AF222" s="1">
        <v>-176.84325000000001</v>
      </c>
      <c r="AG222" s="1">
        <v>845.11500000000001</v>
      </c>
      <c r="AH222" s="1">
        <v>845.11500000000001</v>
      </c>
      <c r="AI222" s="1">
        <v>845.11500000000001</v>
      </c>
      <c r="AJ222" s="1" t="s">
        <v>111</v>
      </c>
      <c r="AK222" s="1" t="s">
        <v>108</v>
      </c>
      <c r="AL222" s="1" t="s">
        <v>341</v>
      </c>
      <c r="AM222" s="1" t="s">
        <v>1049</v>
      </c>
      <c r="AN222" s="1" t="s">
        <v>62</v>
      </c>
      <c r="AO222" s="1" t="s">
        <v>114</v>
      </c>
      <c r="AP222" s="1" t="s">
        <v>115</v>
      </c>
    </row>
    <row r="223" spans="1:42" x14ac:dyDescent="0.3">
      <c r="A223" s="1" t="s">
        <v>44</v>
      </c>
      <c r="B223" s="1" t="s">
        <v>4</v>
      </c>
      <c r="C223" s="1">
        <v>10194</v>
      </c>
      <c r="D223" s="1" t="s">
        <v>43</v>
      </c>
      <c r="E223" s="1" t="s">
        <v>44</v>
      </c>
      <c r="F223" s="1" t="s">
        <v>45</v>
      </c>
      <c r="G223" s="1" t="s">
        <v>45</v>
      </c>
      <c r="H223" s="1" t="s">
        <v>45</v>
      </c>
      <c r="I223" s="1" t="s">
        <v>45</v>
      </c>
      <c r="J223" s="1" t="s">
        <v>104</v>
      </c>
      <c r="K223" s="1" t="s">
        <v>48</v>
      </c>
      <c r="L223" s="1">
        <v>1</v>
      </c>
      <c r="M223" s="1" t="s">
        <v>45</v>
      </c>
      <c r="N223" s="1" t="s">
        <v>128</v>
      </c>
      <c r="O223" s="1" t="s">
        <v>45</v>
      </c>
      <c r="P223" s="1" t="s">
        <v>196</v>
      </c>
      <c r="Q223" s="1">
        <v>4.5178000000000003</v>
      </c>
      <c r="R223" s="1">
        <v>34.1967</v>
      </c>
      <c r="S223" s="1">
        <v>1.5974999999999999</v>
      </c>
      <c r="T223" s="1" t="s">
        <v>50</v>
      </c>
      <c r="U223" s="1" t="s">
        <v>51</v>
      </c>
      <c r="V223" s="1" t="s">
        <v>52</v>
      </c>
      <c r="W223" s="1" t="s">
        <v>107</v>
      </c>
      <c r="AA223" s="1" t="s">
        <v>108</v>
      </c>
      <c r="AB223" s="1" t="s">
        <v>109</v>
      </c>
      <c r="AC223" s="1">
        <v>2016</v>
      </c>
      <c r="AD223" s="1" t="s">
        <v>1050</v>
      </c>
      <c r="AE223" s="1">
        <v>26.997949999999999</v>
      </c>
      <c r="AF223" s="1">
        <v>-176.84323000000001</v>
      </c>
      <c r="AG223" s="1">
        <v>841.404</v>
      </c>
      <c r="AH223" s="1">
        <v>841.404</v>
      </c>
      <c r="AI223" s="1">
        <v>841.404</v>
      </c>
      <c r="AJ223" s="1" t="s">
        <v>111</v>
      </c>
      <c r="AK223" s="1" t="s">
        <v>108</v>
      </c>
      <c r="AL223" s="1" t="s">
        <v>1051</v>
      </c>
      <c r="AM223" s="1" t="s">
        <v>1052</v>
      </c>
      <c r="AN223" s="1" t="s">
        <v>62</v>
      </c>
      <c r="AO223" s="1" t="s">
        <v>114</v>
      </c>
      <c r="AP223" s="1" t="s">
        <v>115</v>
      </c>
    </row>
    <row r="224" spans="1:42" x14ac:dyDescent="0.3">
      <c r="A224" s="1" t="s">
        <v>44</v>
      </c>
      <c r="B224" s="1" t="s">
        <v>4</v>
      </c>
      <c r="C224" s="1">
        <v>10194</v>
      </c>
      <c r="D224" s="1" t="s">
        <v>43</v>
      </c>
      <c r="E224" s="1" t="s">
        <v>44</v>
      </c>
      <c r="F224" s="1" t="s">
        <v>45</v>
      </c>
      <c r="G224" s="1" t="s">
        <v>45</v>
      </c>
      <c r="H224" s="1" t="s">
        <v>45</v>
      </c>
      <c r="I224" s="1" t="s">
        <v>45</v>
      </c>
      <c r="J224" s="1" t="s">
        <v>104</v>
      </c>
      <c r="K224" s="1" t="s">
        <v>48</v>
      </c>
      <c r="L224" s="1">
        <v>1</v>
      </c>
      <c r="M224" s="1" t="s">
        <v>45</v>
      </c>
      <c r="N224" s="1" t="s">
        <v>128</v>
      </c>
      <c r="O224" s="1" t="s">
        <v>45</v>
      </c>
      <c r="P224" s="1" t="s">
        <v>196</v>
      </c>
      <c r="Q224" s="1">
        <v>4.5119999999999996</v>
      </c>
      <c r="R224" s="1">
        <v>34.197299999999998</v>
      </c>
      <c r="S224" s="1">
        <v>1.5449999999999999</v>
      </c>
      <c r="T224" s="1" t="s">
        <v>50</v>
      </c>
      <c r="U224" s="1" t="s">
        <v>51</v>
      </c>
      <c r="V224" s="1" t="s">
        <v>52</v>
      </c>
      <c r="W224" s="1" t="s">
        <v>107</v>
      </c>
      <c r="AA224" s="1" t="s">
        <v>108</v>
      </c>
      <c r="AB224" s="1" t="s">
        <v>109</v>
      </c>
      <c r="AC224" s="1">
        <v>2016</v>
      </c>
      <c r="AD224" s="1" t="s">
        <v>1053</v>
      </c>
      <c r="AE224" s="1">
        <v>26.998322000000002</v>
      </c>
      <c r="AF224" s="1">
        <v>-176.84296000000001</v>
      </c>
      <c r="AG224" s="1">
        <v>831.56799999999998</v>
      </c>
      <c r="AH224" s="1">
        <v>831.56799999999998</v>
      </c>
      <c r="AI224" s="1">
        <v>831.56799999999998</v>
      </c>
      <c r="AJ224" s="1" t="s">
        <v>111</v>
      </c>
      <c r="AK224" s="1" t="s">
        <v>108</v>
      </c>
      <c r="AL224" s="1" t="s">
        <v>1054</v>
      </c>
      <c r="AM224" s="1" t="s">
        <v>1055</v>
      </c>
      <c r="AN224" s="1" t="s">
        <v>62</v>
      </c>
      <c r="AO224" s="1" t="s">
        <v>114</v>
      </c>
      <c r="AP224" s="1" t="s">
        <v>115</v>
      </c>
    </row>
    <row r="225" spans="1:42" x14ac:dyDescent="0.3">
      <c r="A225" s="1" t="s">
        <v>44</v>
      </c>
      <c r="B225" s="1" t="s">
        <v>4</v>
      </c>
      <c r="C225" s="1">
        <v>10194</v>
      </c>
      <c r="D225" s="1" t="s">
        <v>43</v>
      </c>
      <c r="E225" s="1" t="s">
        <v>44</v>
      </c>
      <c r="F225" s="1" t="s">
        <v>45</v>
      </c>
      <c r="G225" s="1" t="s">
        <v>45</v>
      </c>
      <c r="H225" s="1" t="s">
        <v>45</v>
      </c>
      <c r="I225" s="1" t="s">
        <v>45</v>
      </c>
      <c r="J225" s="1" t="s">
        <v>104</v>
      </c>
      <c r="K225" s="1" t="s">
        <v>48</v>
      </c>
      <c r="L225" s="1">
        <v>1</v>
      </c>
      <c r="M225" s="1" t="s">
        <v>45</v>
      </c>
      <c r="N225" s="1" t="s">
        <v>128</v>
      </c>
      <c r="O225" s="1" t="s">
        <v>45</v>
      </c>
      <c r="P225" s="1" t="s">
        <v>196</v>
      </c>
      <c r="Q225" s="1">
        <v>4.6970999999999998</v>
      </c>
      <c r="R225" s="1">
        <v>34.164400000000001</v>
      </c>
      <c r="S225" s="1">
        <v>1.8332999999999999</v>
      </c>
      <c r="T225" s="1" t="s">
        <v>50</v>
      </c>
      <c r="U225" s="1" t="s">
        <v>51</v>
      </c>
      <c r="V225" s="1" t="s">
        <v>52</v>
      </c>
      <c r="W225" s="1" t="s">
        <v>107</v>
      </c>
      <c r="AA225" s="1" t="s">
        <v>108</v>
      </c>
      <c r="AB225" s="1" t="s">
        <v>109</v>
      </c>
      <c r="AC225" s="1">
        <v>2016</v>
      </c>
      <c r="AD225" s="1" t="s">
        <v>1056</v>
      </c>
      <c r="AE225" s="1">
        <v>26.998691999999998</v>
      </c>
      <c r="AF225" s="1">
        <v>-176.84297000000001</v>
      </c>
      <c r="AG225" s="1">
        <v>780.87</v>
      </c>
      <c r="AH225" s="1">
        <v>780.87</v>
      </c>
      <c r="AI225" s="1">
        <v>780.87</v>
      </c>
      <c r="AJ225" s="1" t="s">
        <v>111</v>
      </c>
      <c r="AK225" s="1" t="s">
        <v>108</v>
      </c>
      <c r="AL225" s="1" t="s">
        <v>1057</v>
      </c>
      <c r="AM225" s="1" t="s">
        <v>1058</v>
      </c>
      <c r="AN225" s="1" t="s">
        <v>62</v>
      </c>
      <c r="AO225" s="1" t="s">
        <v>114</v>
      </c>
      <c r="AP225" s="1" t="s">
        <v>115</v>
      </c>
    </row>
    <row r="226" spans="1:42" x14ac:dyDescent="0.3">
      <c r="A226" s="1" t="s">
        <v>44</v>
      </c>
      <c r="B226" s="1" t="s">
        <v>4</v>
      </c>
      <c r="C226" s="1">
        <v>10194</v>
      </c>
      <c r="D226" s="1" t="s">
        <v>43</v>
      </c>
      <c r="E226" s="1" t="s">
        <v>44</v>
      </c>
      <c r="F226" s="1" t="s">
        <v>45</v>
      </c>
      <c r="G226" s="1" t="s">
        <v>45</v>
      </c>
      <c r="H226" s="1" t="s">
        <v>45</v>
      </c>
      <c r="I226" s="1" t="s">
        <v>45</v>
      </c>
      <c r="J226" s="1" t="s">
        <v>104</v>
      </c>
      <c r="K226" s="1" t="s">
        <v>48</v>
      </c>
      <c r="L226" s="1">
        <v>1</v>
      </c>
      <c r="M226" s="1" t="s">
        <v>45</v>
      </c>
      <c r="N226" s="1" t="s">
        <v>128</v>
      </c>
      <c r="O226" s="1" t="s">
        <v>45</v>
      </c>
      <c r="P226" s="1" t="s">
        <v>196</v>
      </c>
      <c r="Q226" s="1">
        <v>4.7065999999999999</v>
      </c>
      <c r="R226" s="1">
        <v>34.163600000000002</v>
      </c>
      <c r="S226" s="1">
        <v>1.8521000000000001</v>
      </c>
      <c r="T226" s="1" t="s">
        <v>50</v>
      </c>
      <c r="U226" s="1" t="s">
        <v>51</v>
      </c>
      <c r="V226" s="1" t="s">
        <v>52</v>
      </c>
      <c r="W226" s="1" t="s">
        <v>107</v>
      </c>
      <c r="AA226" s="1" t="s">
        <v>108</v>
      </c>
      <c r="AB226" s="1" t="s">
        <v>109</v>
      </c>
      <c r="AC226" s="1">
        <v>2016</v>
      </c>
      <c r="AD226" s="1" t="s">
        <v>1059</v>
      </c>
      <c r="AE226" s="1">
        <v>26.998785000000002</v>
      </c>
      <c r="AF226" s="1">
        <v>-176.84288000000001</v>
      </c>
      <c r="AG226" s="1">
        <v>776.18700000000001</v>
      </c>
      <c r="AH226" s="1">
        <v>776.18700000000001</v>
      </c>
      <c r="AI226" s="1">
        <v>776.18700000000001</v>
      </c>
      <c r="AJ226" s="1" t="s">
        <v>111</v>
      </c>
      <c r="AK226" s="1" t="s">
        <v>108</v>
      </c>
      <c r="AL226" s="1" t="s">
        <v>1060</v>
      </c>
      <c r="AM226" s="1" t="s">
        <v>1061</v>
      </c>
      <c r="AN226" s="1" t="s">
        <v>62</v>
      </c>
      <c r="AO226" s="1" t="s">
        <v>114</v>
      </c>
      <c r="AP226" s="1" t="s">
        <v>115</v>
      </c>
    </row>
    <row r="227" spans="1:42" x14ac:dyDescent="0.3">
      <c r="A227" s="1" t="s">
        <v>44</v>
      </c>
      <c r="B227" s="1" t="s">
        <v>4</v>
      </c>
      <c r="C227" s="1">
        <v>10194</v>
      </c>
      <c r="D227" s="1" t="s">
        <v>43</v>
      </c>
      <c r="E227" s="1" t="s">
        <v>44</v>
      </c>
      <c r="F227" s="1" t="s">
        <v>45</v>
      </c>
      <c r="G227" s="1" t="s">
        <v>45</v>
      </c>
      <c r="H227" s="1" t="s">
        <v>45</v>
      </c>
      <c r="I227" s="1" t="s">
        <v>45</v>
      </c>
      <c r="J227" s="1" t="s">
        <v>104</v>
      </c>
      <c r="K227" s="1" t="s">
        <v>48</v>
      </c>
      <c r="L227" s="1">
        <v>1</v>
      </c>
      <c r="M227" s="1" t="s">
        <v>45</v>
      </c>
      <c r="N227" s="1" t="s">
        <v>128</v>
      </c>
      <c r="O227" s="1" t="s">
        <v>45</v>
      </c>
      <c r="P227" s="1" t="s">
        <v>196</v>
      </c>
      <c r="Q227" s="1">
        <v>4.8076999999999996</v>
      </c>
      <c r="R227" s="1">
        <v>34.143599999999999</v>
      </c>
      <c r="S227" s="1">
        <v>1.9914000000000001</v>
      </c>
      <c r="T227" s="1" t="s">
        <v>50</v>
      </c>
      <c r="U227" s="1" t="s">
        <v>51</v>
      </c>
      <c r="V227" s="1" t="s">
        <v>52</v>
      </c>
      <c r="W227" s="1" t="s">
        <v>107</v>
      </c>
      <c r="AA227" s="1" t="s">
        <v>108</v>
      </c>
      <c r="AB227" s="1" t="s">
        <v>109</v>
      </c>
      <c r="AC227" s="1">
        <v>2016</v>
      </c>
      <c r="AD227" s="1" t="s">
        <v>1062</v>
      </c>
      <c r="AE227" s="1">
        <v>26.999110999999999</v>
      </c>
      <c r="AF227" s="1">
        <v>-176.84289999999999</v>
      </c>
      <c r="AG227" s="1">
        <v>760.01800000000003</v>
      </c>
      <c r="AH227" s="1">
        <v>760.01800000000003</v>
      </c>
      <c r="AI227" s="1">
        <v>760.01800000000003</v>
      </c>
      <c r="AJ227" s="1" t="s">
        <v>111</v>
      </c>
      <c r="AK227" s="1" t="s">
        <v>108</v>
      </c>
      <c r="AL227" s="1" t="s">
        <v>1063</v>
      </c>
      <c r="AM227" s="1" t="s">
        <v>1064</v>
      </c>
      <c r="AN227" s="1" t="s">
        <v>62</v>
      </c>
      <c r="AO227" s="1" t="s">
        <v>114</v>
      </c>
      <c r="AP227" s="1" t="s">
        <v>115</v>
      </c>
    </row>
    <row r="228" spans="1:42" x14ac:dyDescent="0.3">
      <c r="A228" s="1" t="s">
        <v>44</v>
      </c>
      <c r="B228" s="1" t="s">
        <v>4</v>
      </c>
      <c r="C228" s="1">
        <v>10194</v>
      </c>
      <c r="D228" s="1" t="s">
        <v>43</v>
      </c>
      <c r="E228" s="1" t="s">
        <v>44</v>
      </c>
      <c r="F228" s="1" t="s">
        <v>45</v>
      </c>
      <c r="G228" s="1" t="s">
        <v>45</v>
      </c>
      <c r="H228" s="1" t="s">
        <v>45</v>
      </c>
      <c r="I228" s="1" t="s">
        <v>45</v>
      </c>
      <c r="J228" s="1" t="s">
        <v>104</v>
      </c>
      <c r="K228" s="1" t="s">
        <v>48</v>
      </c>
      <c r="L228" s="1">
        <v>1</v>
      </c>
      <c r="M228" s="1" t="s">
        <v>45</v>
      </c>
      <c r="N228" s="1" t="s">
        <v>128</v>
      </c>
      <c r="O228" s="1" t="s">
        <v>45</v>
      </c>
      <c r="P228" s="1" t="s">
        <v>884</v>
      </c>
      <c r="Q228" s="1">
        <v>4.8301999999999996</v>
      </c>
      <c r="R228" s="1">
        <v>34.138300000000001</v>
      </c>
      <c r="S228" s="1">
        <v>2.0707</v>
      </c>
      <c r="T228" s="1" t="s">
        <v>50</v>
      </c>
      <c r="U228" s="1" t="s">
        <v>51</v>
      </c>
      <c r="V228" s="1" t="s">
        <v>52</v>
      </c>
      <c r="W228" s="1" t="s">
        <v>107</v>
      </c>
      <c r="AA228" s="1" t="s">
        <v>108</v>
      </c>
      <c r="AB228" s="1" t="s">
        <v>109</v>
      </c>
      <c r="AC228" s="1">
        <v>2016</v>
      </c>
      <c r="AD228" s="1" t="s">
        <v>1065</v>
      </c>
      <c r="AE228" s="1">
        <v>26.999690000000001</v>
      </c>
      <c r="AF228" s="1">
        <v>-176.84259</v>
      </c>
      <c r="AG228" s="1">
        <v>737.16099999999994</v>
      </c>
      <c r="AH228" s="1">
        <v>737.16099999999994</v>
      </c>
      <c r="AI228" s="1">
        <v>737.16099999999994</v>
      </c>
      <c r="AJ228" s="1" t="s">
        <v>111</v>
      </c>
      <c r="AK228" s="1" t="s">
        <v>108</v>
      </c>
      <c r="AL228" s="1" t="s">
        <v>1066</v>
      </c>
      <c r="AM228" s="1" t="s">
        <v>1067</v>
      </c>
      <c r="AN228" s="1" t="s">
        <v>62</v>
      </c>
      <c r="AO228" s="1" t="s">
        <v>114</v>
      </c>
      <c r="AP228" s="1" t="s">
        <v>115</v>
      </c>
    </row>
    <row r="229" spans="1:42" x14ac:dyDescent="0.3">
      <c r="A229" s="1" t="s">
        <v>44</v>
      </c>
      <c r="B229" s="1" t="s">
        <v>4</v>
      </c>
      <c r="C229" s="1">
        <v>10194</v>
      </c>
      <c r="D229" s="1" t="s">
        <v>43</v>
      </c>
      <c r="E229" s="1" t="s">
        <v>44</v>
      </c>
      <c r="F229" s="1" t="s">
        <v>45</v>
      </c>
      <c r="G229" s="1" t="s">
        <v>45</v>
      </c>
      <c r="H229" s="1" t="s">
        <v>45</v>
      </c>
      <c r="I229" s="1" t="s">
        <v>45</v>
      </c>
      <c r="J229" s="1" t="s">
        <v>104</v>
      </c>
      <c r="K229" s="1" t="s">
        <v>48</v>
      </c>
      <c r="L229" s="1">
        <v>2</v>
      </c>
      <c r="M229" s="1" t="s">
        <v>45</v>
      </c>
      <c r="N229" s="1" t="s">
        <v>128</v>
      </c>
      <c r="O229" s="1" t="s">
        <v>45</v>
      </c>
      <c r="P229" s="1" t="s">
        <v>927</v>
      </c>
      <c r="Q229" s="1">
        <v>4.9810999999999996</v>
      </c>
      <c r="R229" s="1">
        <v>34.113500000000002</v>
      </c>
      <c r="S229" s="1">
        <v>2.3448000000000002</v>
      </c>
      <c r="T229" s="1" t="s">
        <v>50</v>
      </c>
      <c r="U229" s="1" t="s">
        <v>51</v>
      </c>
      <c r="V229" s="1" t="s">
        <v>52</v>
      </c>
      <c r="W229" s="1" t="s">
        <v>107</v>
      </c>
      <c r="AA229" s="1" t="s">
        <v>108</v>
      </c>
      <c r="AB229" s="1" t="s">
        <v>109</v>
      </c>
      <c r="AC229" s="1">
        <v>2016</v>
      </c>
      <c r="AD229" s="1" t="s">
        <v>1068</v>
      </c>
      <c r="AE229" s="1">
        <v>27.001584999999999</v>
      </c>
      <c r="AF229" s="1">
        <v>-176.84065000000001</v>
      </c>
      <c r="AG229" s="1">
        <v>684.40899999999999</v>
      </c>
      <c r="AH229" s="1">
        <v>684.40899999999999</v>
      </c>
      <c r="AI229" s="1">
        <v>684.40899999999999</v>
      </c>
      <c r="AJ229" s="1" t="s">
        <v>111</v>
      </c>
      <c r="AK229" s="1" t="s">
        <v>108</v>
      </c>
      <c r="AL229" s="1" t="s">
        <v>1069</v>
      </c>
      <c r="AM229" s="1" t="s">
        <v>1070</v>
      </c>
      <c r="AN229" s="1" t="s">
        <v>62</v>
      </c>
      <c r="AO229" s="1" t="s">
        <v>114</v>
      </c>
      <c r="AP229" s="1" t="s">
        <v>115</v>
      </c>
    </row>
    <row r="230" spans="1:42" x14ac:dyDescent="0.3">
      <c r="A230" s="1" t="s">
        <v>44</v>
      </c>
      <c r="B230" s="1" t="s">
        <v>4</v>
      </c>
      <c r="C230" s="1">
        <v>10194</v>
      </c>
      <c r="D230" s="1" t="s">
        <v>43</v>
      </c>
      <c r="E230" s="1" t="s">
        <v>44</v>
      </c>
      <c r="F230" s="1" t="s">
        <v>45</v>
      </c>
      <c r="G230" s="1" t="s">
        <v>45</v>
      </c>
      <c r="H230" s="1" t="s">
        <v>45</v>
      </c>
      <c r="I230" s="1" t="s">
        <v>45</v>
      </c>
      <c r="J230" s="1" t="s">
        <v>104</v>
      </c>
      <c r="K230" s="1" t="s">
        <v>48</v>
      </c>
      <c r="L230" s="1">
        <v>1</v>
      </c>
      <c r="M230" s="1" t="s">
        <v>45</v>
      </c>
      <c r="N230" s="1" t="s">
        <v>128</v>
      </c>
      <c r="O230" s="1" t="s">
        <v>45</v>
      </c>
      <c r="P230" s="1" t="s">
        <v>927</v>
      </c>
      <c r="Q230" s="1">
        <v>5.0122</v>
      </c>
      <c r="R230" s="1">
        <v>34.110700000000001</v>
      </c>
      <c r="S230" s="1">
        <v>2.4110999999999998</v>
      </c>
      <c r="T230" s="1" t="s">
        <v>50</v>
      </c>
      <c r="U230" s="1" t="s">
        <v>51</v>
      </c>
      <c r="V230" s="1" t="s">
        <v>52</v>
      </c>
      <c r="W230" s="1" t="s">
        <v>107</v>
      </c>
      <c r="AA230" s="1" t="s">
        <v>108</v>
      </c>
      <c r="AB230" s="1" t="s">
        <v>109</v>
      </c>
      <c r="AC230" s="1">
        <v>2016</v>
      </c>
      <c r="AD230" s="1" t="s">
        <v>1071</v>
      </c>
      <c r="AE230" s="1">
        <v>27.001670000000001</v>
      </c>
      <c r="AF230" s="1">
        <v>-176.83942999999999</v>
      </c>
      <c r="AG230" s="1">
        <v>671.83299999999997</v>
      </c>
      <c r="AH230" s="1">
        <v>671.83299999999997</v>
      </c>
      <c r="AI230" s="1">
        <v>671.83299999999997</v>
      </c>
      <c r="AJ230" s="1" t="s">
        <v>111</v>
      </c>
      <c r="AK230" s="1" t="s">
        <v>108</v>
      </c>
      <c r="AL230" s="1" t="s">
        <v>1072</v>
      </c>
      <c r="AM230" s="1" t="s">
        <v>1073</v>
      </c>
      <c r="AN230" s="1" t="s">
        <v>62</v>
      </c>
      <c r="AO230" s="1" t="s">
        <v>114</v>
      </c>
      <c r="AP230" s="1" t="s">
        <v>115</v>
      </c>
    </row>
    <row r="231" spans="1:42" x14ac:dyDescent="0.3">
      <c r="A231" s="1" t="s">
        <v>1074</v>
      </c>
      <c r="B231" s="1" t="s">
        <v>101</v>
      </c>
      <c r="C231" s="1">
        <v>126638</v>
      </c>
      <c r="D231" s="1" t="s">
        <v>43</v>
      </c>
      <c r="E231" s="1" t="s">
        <v>44</v>
      </c>
      <c r="F231" s="1" t="s">
        <v>1075</v>
      </c>
      <c r="G231" s="1" t="s">
        <v>1076</v>
      </c>
      <c r="H231" s="1" t="s">
        <v>1077</v>
      </c>
      <c r="I231" s="1" t="s">
        <v>45</v>
      </c>
      <c r="J231" s="1" t="s">
        <v>1078</v>
      </c>
      <c r="K231" s="1" t="s">
        <v>48</v>
      </c>
      <c r="L231" s="1">
        <v>1</v>
      </c>
      <c r="M231" s="1" t="s">
        <v>45</v>
      </c>
      <c r="N231" s="1" t="s">
        <v>128</v>
      </c>
      <c r="O231" s="1" t="s">
        <v>45</v>
      </c>
      <c r="P231" s="1" t="s">
        <v>196</v>
      </c>
      <c r="Q231" s="1">
        <v>3.3767</v>
      </c>
      <c r="R231" s="1">
        <v>34.412300000000002</v>
      </c>
      <c r="S231" s="1">
        <v>1.0863</v>
      </c>
      <c r="T231" s="1" t="s">
        <v>50</v>
      </c>
      <c r="U231" s="1" t="s">
        <v>51</v>
      </c>
      <c r="V231" s="1" t="s">
        <v>52</v>
      </c>
      <c r="W231" s="1" t="s">
        <v>107</v>
      </c>
      <c r="AA231" s="1" t="s">
        <v>108</v>
      </c>
      <c r="AB231" s="1" t="s">
        <v>197</v>
      </c>
      <c r="AC231" s="1">
        <v>2016</v>
      </c>
      <c r="AD231" s="1" t="s">
        <v>1079</v>
      </c>
      <c r="AE231" s="1">
        <v>26.993625999999999</v>
      </c>
      <c r="AF231" s="1">
        <v>-176.84511000000001</v>
      </c>
      <c r="AG231" s="1">
        <v>1177.848</v>
      </c>
      <c r="AH231" s="1">
        <v>1177.848</v>
      </c>
      <c r="AI231" s="1">
        <v>1177.848</v>
      </c>
      <c r="AJ231" s="1" t="s">
        <v>111</v>
      </c>
      <c r="AK231" s="1" t="s">
        <v>108</v>
      </c>
      <c r="AL231" s="1" t="s">
        <v>1080</v>
      </c>
      <c r="AM231" s="1" t="s">
        <v>1081</v>
      </c>
      <c r="AN231" s="1" t="s">
        <v>62</v>
      </c>
      <c r="AO231" s="1" t="s">
        <v>114</v>
      </c>
      <c r="AP231" s="1" t="s">
        <v>115</v>
      </c>
    </row>
    <row r="232" spans="1:42" x14ac:dyDescent="0.3">
      <c r="A232" s="1" t="s">
        <v>1082</v>
      </c>
      <c r="B232" s="1" t="s">
        <v>7</v>
      </c>
      <c r="C232" s="1">
        <v>125837</v>
      </c>
      <c r="D232" s="1" t="s">
        <v>43</v>
      </c>
      <c r="E232" s="1" t="s">
        <v>44</v>
      </c>
      <c r="F232" s="1" t="s">
        <v>1075</v>
      </c>
      <c r="G232" s="1" t="s">
        <v>1076</v>
      </c>
      <c r="H232" s="1" t="s">
        <v>1077</v>
      </c>
      <c r="I232" s="1" t="s">
        <v>1083</v>
      </c>
      <c r="J232" s="1" t="s">
        <v>782</v>
      </c>
      <c r="K232" s="1" t="s">
        <v>48</v>
      </c>
      <c r="L232" s="1">
        <v>1</v>
      </c>
      <c r="M232" s="1" t="s">
        <v>45</v>
      </c>
      <c r="N232" s="1" t="s">
        <v>45</v>
      </c>
      <c r="O232" s="1" t="s">
        <v>45</v>
      </c>
      <c r="P232" s="1" t="s">
        <v>425</v>
      </c>
      <c r="Q232" s="1">
        <v>1.9187000000000001</v>
      </c>
      <c r="R232" s="1">
        <v>34.626300000000001</v>
      </c>
      <c r="S232" s="1">
        <v>2.9579</v>
      </c>
      <c r="T232" s="1" t="s">
        <v>50</v>
      </c>
      <c r="U232" s="1" t="s">
        <v>51</v>
      </c>
      <c r="V232" s="1" t="s">
        <v>52</v>
      </c>
      <c r="W232" s="1" t="s">
        <v>221</v>
      </c>
      <c r="X232" s="1" t="s">
        <v>131</v>
      </c>
      <c r="AA232" s="1" t="s">
        <v>222</v>
      </c>
      <c r="AB232" s="1" t="s">
        <v>223</v>
      </c>
      <c r="AC232" s="1">
        <v>2015</v>
      </c>
      <c r="AD232" s="1" t="s">
        <v>1084</v>
      </c>
      <c r="AE232" s="1">
        <v>25.081734000000001</v>
      </c>
      <c r="AF232" s="1">
        <v>-172.48894000000001</v>
      </c>
      <c r="AG232" s="1">
        <v>1993.9010000000001</v>
      </c>
      <c r="AH232" s="1">
        <v>1993.9010000000001</v>
      </c>
      <c r="AI232" s="1">
        <v>1993.9010000000001</v>
      </c>
      <c r="AJ232" s="1" t="s">
        <v>59</v>
      </c>
      <c r="AK232" s="1" t="s">
        <v>222</v>
      </c>
      <c r="AL232" s="1" t="s">
        <v>1085</v>
      </c>
      <c r="AM232" s="1" t="s">
        <v>1086</v>
      </c>
      <c r="AN232" s="1" t="s">
        <v>62</v>
      </c>
      <c r="AO232" s="1" t="s">
        <v>90</v>
      </c>
      <c r="AP232" s="1" t="s">
        <v>137</v>
      </c>
    </row>
    <row r="233" spans="1:42" x14ac:dyDescent="0.3">
      <c r="A233" s="1" t="s">
        <v>1082</v>
      </c>
      <c r="B233" s="1" t="s">
        <v>7</v>
      </c>
      <c r="C233" s="1">
        <v>125837</v>
      </c>
      <c r="D233" s="1" t="s">
        <v>43</v>
      </c>
      <c r="E233" s="1" t="s">
        <v>44</v>
      </c>
      <c r="F233" s="1" t="s">
        <v>1075</v>
      </c>
      <c r="G233" s="1" t="s">
        <v>1076</v>
      </c>
      <c r="H233" s="1" t="s">
        <v>1077</v>
      </c>
      <c r="I233" s="1" t="s">
        <v>45</v>
      </c>
      <c r="J233" s="1" t="s">
        <v>436</v>
      </c>
      <c r="K233" s="1" t="s">
        <v>48</v>
      </c>
      <c r="L233" s="1">
        <v>1</v>
      </c>
      <c r="M233" s="1" t="s">
        <v>45</v>
      </c>
      <c r="N233" s="1" t="s">
        <v>45</v>
      </c>
      <c r="O233" s="1" t="s">
        <v>45</v>
      </c>
      <c r="P233" s="1" t="s">
        <v>1087</v>
      </c>
      <c r="Q233" s="1">
        <v>2.5802999999999998</v>
      </c>
      <c r="R233" s="1">
        <v>34.568100000000001</v>
      </c>
      <c r="S233" s="1">
        <v>2.2058</v>
      </c>
      <c r="T233" s="1" t="s">
        <v>50</v>
      </c>
      <c r="U233" s="1" t="s">
        <v>51</v>
      </c>
      <c r="V233" s="1" t="s">
        <v>52</v>
      </c>
      <c r="W233" s="1" t="s">
        <v>83</v>
      </c>
      <c r="X233" s="1" t="s">
        <v>84</v>
      </c>
      <c r="AA233" s="1" t="s">
        <v>85</v>
      </c>
      <c r="AB233" s="1" t="s">
        <v>86</v>
      </c>
      <c r="AC233" s="1">
        <v>2015</v>
      </c>
      <c r="AD233" s="1" t="s">
        <v>1088</v>
      </c>
      <c r="AE233" s="1">
        <v>25.638020999999998</v>
      </c>
      <c r="AF233" s="1">
        <v>-168.85</v>
      </c>
      <c r="AG233" s="1">
        <v>1562.808</v>
      </c>
      <c r="AH233" s="1">
        <v>1562.808</v>
      </c>
      <c r="AI233" s="1">
        <v>1562.808</v>
      </c>
      <c r="AJ233" s="1" t="s">
        <v>59</v>
      </c>
      <c r="AK233" s="1" t="s">
        <v>85</v>
      </c>
      <c r="AL233" s="1" t="s">
        <v>1089</v>
      </c>
      <c r="AM233" s="1" t="s">
        <v>1090</v>
      </c>
      <c r="AN233" s="1" t="s">
        <v>62</v>
      </c>
      <c r="AO233" s="1" t="s">
        <v>90</v>
      </c>
      <c r="AP233" s="1" t="s">
        <v>91</v>
      </c>
    </row>
    <row r="234" spans="1:42" x14ac:dyDescent="0.3">
      <c r="A234" s="1" t="s">
        <v>1082</v>
      </c>
      <c r="B234" s="1" t="s">
        <v>7</v>
      </c>
      <c r="C234" s="1">
        <v>125837</v>
      </c>
      <c r="D234" s="1" t="s">
        <v>43</v>
      </c>
      <c r="E234" s="1" t="s">
        <v>44</v>
      </c>
      <c r="F234" s="1" t="s">
        <v>1075</v>
      </c>
      <c r="G234" s="1" t="s">
        <v>1076</v>
      </c>
      <c r="H234" s="1" t="s">
        <v>1077</v>
      </c>
      <c r="I234" s="1" t="s">
        <v>45</v>
      </c>
      <c r="J234" s="1" t="s">
        <v>436</v>
      </c>
      <c r="K234" s="1" t="s">
        <v>48</v>
      </c>
      <c r="L234" s="1">
        <v>1</v>
      </c>
      <c r="M234" s="1" t="s">
        <v>45</v>
      </c>
      <c r="N234" s="1" t="s">
        <v>1091</v>
      </c>
      <c r="O234" s="1" t="s">
        <v>45</v>
      </c>
      <c r="P234" s="1" t="s">
        <v>82</v>
      </c>
      <c r="Q234" s="1">
        <v>2.573</v>
      </c>
      <c r="R234" s="1">
        <v>34.567300000000003</v>
      </c>
      <c r="S234" s="1">
        <v>2.2288000000000001</v>
      </c>
      <c r="T234" s="1" t="s">
        <v>50</v>
      </c>
      <c r="U234" s="1" t="s">
        <v>51</v>
      </c>
      <c r="V234" s="1" t="s">
        <v>52</v>
      </c>
      <c r="W234" s="1" t="s">
        <v>83</v>
      </c>
      <c r="X234" s="1" t="s">
        <v>84</v>
      </c>
      <c r="AA234" s="1" t="s">
        <v>85</v>
      </c>
      <c r="AB234" s="1" t="s">
        <v>86</v>
      </c>
      <c r="AC234" s="1">
        <v>2015</v>
      </c>
      <c r="AD234" s="1" t="s">
        <v>1092</v>
      </c>
      <c r="AE234" s="1">
        <v>25.638103000000001</v>
      </c>
      <c r="AF234" s="1">
        <v>-168.85013000000001</v>
      </c>
      <c r="AG234" s="1">
        <v>1560.018</v>
      </c>
      <c r="AH234" s="1">
        <v>1560.018</v>
      </c>
      <c r="AI234" s="1">
        <v>1560.018</v>
      </c>
      <c r="AJ234" s="1" t="s">
        <v>59</v>
      </c>
      <c r="AK234" s="1" t="s">
        <v>85</v>
      </c>
      <c r="AL234" s="1" t="s">
        <v>1093</v>
      </c>
      <c r="AM234" s="1" t="s">
        <v>1094</v>
      </c>
      <c r="AN234" s="1" t="s">
        <v>62</v>
      </c>
      <c r="AO234" s="1" t="s">
        <v>90</v>
      </c>
      <c r="AP234" s="1" t="s">
        <v>91</v>
      </c>
    </row>
    <row r="235" spans="1:42" x14ac:dyDescent="0.3">
      <c r="A235" s="1" t="s">
        <v>1082</v>
      </c>
      <c r="B235" s="1" t="s">
        <v>7</v>
      </c>
      <c r="C235" s="1">
        <v>125837</v>
      </c>
      <c r="D235" s="1" t="s">
        <v>43</v>
      </c>
      <c r="E235" s="1" t="s">
        <v>44</v>
      </c>
      <c r="F235" s="1" t="s">
        <v>1075</v>
      </c>
      <c r="G235" s="1" t="s">
        <v>1076</v>
      </c>
      <c r="H235" s="1" t="s">
        <v>1077</v>
      </c>
      <c r="I235" s="1" t="s">
        <v>45</v>
      </c>
      <c r="J235" s="1" t="s">
        <v>1095</v>
      </c>
      <c r="K235" s="1" t="s">
        <v>48</v>
      </c>
      <c r="L235" s="1">
        <v>1</v>
      </c>
      <c r="M235" s="1" t="s">
        <v>105</v>
      </c>
      <c r="N235" s="1" t="s">
        <v>1096</v>
      </c>
      <c r="O235" s="1" t="s">
        <v>45</v>
      </c>
      <c r="P235" s="1" t="s">
        <v>1097</v>
      </c>
      <c r="Q235" s="1">
        <v>2.6114999999999999</v>
      </c>
      <c r="R235" s="1">
        <v>34.563099999999999</v>
      </c>
      <c r="S235" s="1">
        <v>2.1593</v>
      </c>
      <c r="T235" s="1" t="s">
        <v>50</v>
      </c>
      <c r="U235" s="1" t="s">
        <v>51</v>
      </c>
      <c r="V235" s="1" t="s">
        <v>52</v>
      </c>
      <c r="W235" s="1" t="s">
        <v>83</v>
      </c>
      <c r="X235" s="1" t="s">
        <v>84</v>
      </c>
      <c r="AA235" s="1" t="s">
        <v>85</v>
      </c>
      <c r="AB235" s="1" t="s">
        <v>86</v>
      </c>
      <c r="AC235" s="1">
        <v>2015</v>
      </c>
      <c r="AD235" s="1" t="s">
        <v>1098</v>
      </c>
      <c r="AE235" s="1">
        <v>25.644832999999998</v>
      </c>
      <c r="AF235" s="1">
        <v>-168.84522999999999</v>
      </c>
      <c r="AG235" s="1">
        <v>1450.4480000000001</v>
      </c>
      <c r="AH235" s="1">
        <v>1450.4480000000001</v>
      </c>
      <c r="AI235" s="1">
        <v>1450.4480000000001</v>
      </c>
      <c r="AJ235" s="1" t="s">
        <v>59</v>
      </c>
      <c r="AK235" s="1" t="s">
        <v>85</v>
      </c>
      <c r="AL235" s="1" t="s">
        <v>1099</v>
      </c>
      <c r="AM235" s="1" t="s">
        <v>1100</v>
      </c>
      <c r="AN235" s="1" t="s">
        <v>62</v>
      </c>
      <c r="AO235" s="1" t="s">
        <v>90</v>
      </c>
      <c r="AP235" s="1" t="s">
        <v>91</v>
      </c>
    </row>
    <row r="236" spans="1:42" x14ac:dyDescent="0.3">
      <c r="A236" s="1" t="s">
        <v>1082</v>
      </c>
      <c r="B236" s="1" t="s">
        <v>7</v>
      </c>
      <c r="C236" s="1">
        <v>125837</v>
      </c>
      <c r="D236" s="1" t="s">
        <v>43</v>
      </c>
      <c r="E236" s="1" t="s">
        <v>44</v>
      </c>
      <c r="F236" s="1" t="s">
        <v>1075</v>
      </c>
      <c r="G236" s="1" t="s">
        <v>1076</v>
      </c>
      <c r="H236" s="1" t="s">
        <v>1077</v>
      </c>
      <c r="I236" s="1" t="s">
        <v>45</v>
      </c>
      <c r="J236" s="1" t="s">
        <v>312</v>
      </c>
      <c r="K236" s="1" t="s">
        <v>48</v>
      </c>
      <c r="L236" s="1">
        <v>1</v>
      </c>
      <c r="M236" s="1" t="s">
        <v>45</v>
      </c>
      <c r="N236" s="1" t="s">
        <v>128</v>
      </c>
      <c r="O236" s="1" t="s">
        <v>45</v>
      </c>
      <c r="P236" s="1" t="s">
        <v>321</v>
      </c>
      <c r="Q236" s="1">
        <v>3.0196999999999998</v>
      </c>
      <c r="R236" s="1">
        <v>34.548200000000001</v>
      </c>
      <c r="S236" s="1">
        <v>1.9933000000000001</v>
      </c>
      <c r="T236" s="1" t="s">
        <v>50</v>
      </c>
      <c r="U236" s="1" t="s">
        <v>51</v>
      </c>
      <c r="V236" s="1" t="s">
        <v>52</v>
      </c>
      <c r="W236" s="1" t="s">
        <v>314</v>
      </c>
      <c r="X236" s="1" t="s">
        <v>315</v>
      </c>
      <c r="AA236" s="1" t="s">
        <v>316</v>
      </c>
      <c r="AB236" s="1" t="s">
        <v>317</v>
      </c>
      <c r="AC236" s="1">
        <v>2016</v>
      </c>
      <c r="AD236" s="1" t="s">
        <v>1101</v>
      </c>
      <c r="AE236" s="1">
        <v>23.945435</v>
      </c>
      <c r="AF236" s="1">
        <v>-166.03989999999999</v>
      </c>
      <c r="AG236" s="1">
        <v>1287.587</v>
      </c>
      <c r="AH236" s="1">
        <v>1287.587</v>
      </c>
      <c r="AI236" s="1">
        <v>1287.587</v>
      </c>
      <c r="AJ236" s="1" t="s">
        <v>111</v>
      </c>
      <c r="AK236" s="1" t="s">
        <v>316</v>
      </c>
      <c r="AL236" s="1" t="s">
        <v>1102</v>
      </c>
      <c r="AM236" s="1" t="s">
        <v>1103</v>
      </c>
      <c r="AN236" s="1" t="s">
        <v>62</v>
      </c>
      <c r="AO236" s="1" t="s">
        <v>164</v>
      </c>
      <c r="AP236" s="1" t="s">
        <v>99</v>
      </c>
    </row>
    <row r="237" spans="1:42" x14ac:dyDescent="0.3">
      <c r="A237" s="1" t="s">
        <v>1082</v>
      </c>
      <c r="B237" s="1" t="s">
        <v>7</v>
      </c>
      <c r="C237" s="1">
        <v>125837</v>
      </c>
      <c r="D237" s="1" t="s">
        <v>43</v>
      </c>
      <c r="E237" s="1" t="s">
        <v>44</v>
      </c>
      <c r="F237" s="1" t="s">
        <v>1075</v>
      </c>
      <c r="G237" s="1" t="s">
        <v>1076</v>
      </c>
      <c r="H237" s="1" t="s">
        <v>1077</v>
      </c>
      <c r="I237" s="1" t="s">
        <v>45</v>
      </c>
      <c r="J237" s="1" t="s">
        <v>503</v>
      </c>
      <c r="K237" s="1" t="s">
        <v>48</v>
      </c>
      <c r="L237" s="1">
        <v>1</v>
      </c>
      <c r="M237" s="1" t="s">
        <v>45</v>
      </c>
      <c r="N237" s="1" t="s">
        <v>1104</v>
      </c>
      <c r="O237" s="1" t="s">
        <v>45</v>
      </c>
      <c r="P237" s="1" t="s">
        <v>1105</v>
      </c>
      <c r="Q237" s="1">
        <v>3.3723000000000001</v>
      </c>
      <c r="R237" s="1">
        <v>34.512599999999999</v>
      </c>
      <c r="S237" s="1">
        <v>1.7222</v>
      </c>
      <c r="T237" s="1" t="s">
        <v>50</v>
      </c>
      <c r="U237" s="1" t="s">
        <v>51</v>
      </c>
      <c r="V237" s="1" t="s">
        <v>52</v>
      </c>
      <c r="W237" s="1" t="s">
        <v>314</v>
      </c>
      <c r="X237" s="1" t="s">
        <v>315</v>
      </c>
      <c r="AA237" s="1" t="s">
        <v>316</v>
      </c>
      <c r="AB237" s="1" t="s">
        <v>504</v>
      </c>
      <c r="AC237" s="1">
        <v>2016</v>
      </c>
      <c r="AD237" s="1" t="s">
        <v>1106</v>
      </c>
      <c r="AE237" s="1">
        <v>23.945962999999999</v>
      </c>
      <c r="AF237" s="1">
        <v>-166.04134999999999</v>
      </c>
      <c r="AG237" s="1">
        <v>1124.1780000000001</v>
      </c>
      <c r="AH237" s="1">
        <v>1124.1780000000001</v>
      </c>
      <c r="AI237" s="1">
        <v>1124.1780000000001</v>
      </c>
      <c r="AJ237" s="1" t="s">
        <v>111</v>
      </c>
      <c r="AK237" s="1" t="s">
        <v>316</v>
      </c>
      <c r="AL237" s="1" t="s">
        <v>1107</v>
      </c>
      <c r="AM237" s="1" t="s">
        <v>1108</v>
      </c>
      <c r="AN237" s="1" t="s">
        <v>62</v>
      </c>
      <c r="AO237" s="1" t="s">
        <v>164</v>
      </c>
      <c r="AP237" s="1" t="s">
        <v>99</v>
      </c>
    </row>
    <row r="238" spans="1:42" x14ac:dyDescent="0.3">
      <c r="A238" s="1" t="s">
        <v>1082</v>
      </c>
      <c r="B238" s="1" t="s">
        <v>7</v>
      </c>
      <c r="C238" s="1">
        <v>125837</v>
      </c>
      <c r="D238" s="1" t="s">
        <v>43</v>
      </c>
      <c r="E238" s="1" t="s">
        <v>44</v>
      </c>
      <c r="F238" s="1" t="s">
        <v>1075</v>
      </c>
      <c r="G238" s="1" t="s">
        <v>1076</v>
      </c>
      <c r="H238" s="1" t="s">
        <v>1077</v>
      </c>
      <c r="I238" s="1" t="s">
        <v>1109</v>
      </c>
      <c r="J238" s="1" t="s">
        <v>720</v>
      </c>
      <c r="K238" s="1" t="s">
        <v>48</v>
      </c>
      <c r="L238" s="1">
        <v>2</v>
      </c>
      <c r="M238" s="1" t="s">
        <v>45</v>
      </c>
      <c r="N238" s="1" t="s">
        <v>128</v>
      </c>
      <c r="O238" s="1" t="s">
        <v>45</v>
      </c>
      <c r="P238" s="1" t="s">
        <v>726</v>
      </c>
      <c r="Q238" s="1">
        <v>2.4327999999999999</v>
      </c>
      <c r="R238" s="1">
        <v>34.566400000000002</v>
      </c>
      <c r="S238" s="1">
        <v>2.1042999999999998</v>
      </c>
      <c r="T238" s="1" t="s">
        <v>50</v>
      </c>
      <c r="U238" s="1" t="s">
        <v>51</v>
      </c>
      <c r="V238" s="1" t="s">
        <v>52</v>
      </c>
      <c r="W238" s="1" t="s">
        <v>130</v>
      </c>
      <c r="X238" s="1" t="s">
        <v>150</v>
      </c>
      <c r="Y238" s="1" t="s">
        <v>189</v>
      </c>
      <c r="AA238" s="1" t="s">
        <v>190</v>
      </c>
      <c r="AB238" s="1" t="s">
        <v>721</v>
      </c>
      <c r="AC238" s="1">
        <v>2016</v>
      </c>
      <c r="AD238" s="1" t="s">
        <v>1110</v>
      </c>
      <c r="AE238" s="1">
        <v>26.153449999999999</v>
      </c>
      <c r="AF238" s="1">
        <v>-173.36333999999999</v>
      </c>
      <c r="AG238" s="1">
        <v>1501.0250000000001</v>
      </c>
      <c r="AH238" s="1">
        <v>1501.0250000000001</v>
      </c>
      <c r="AI238" s="1">
        <v>1501.0250000000001</v>
      </c>
      <c r="AJ238" s="1" t="s">
        <v>111</v>
      </c>
      <c r="AK238" s="1" t="s">
        <v>190</v>
      </c>
      <c r="AL238" s="1" t="s">
        <v>1111</v>
      </c>
      <c r="AM238" s="1" t="s">
        <v>1112</v>
      </c>
      <c r="AN238" s="1" t="s">
        <v>62</v>
      </c>
      <c r="AO238" s="1" t="s">
        <v>90</v>
      </c>
      <c r="AP238" s="1" t="s">
        <v>99</v>
      </c>
    </row>
    <row r="239" spans="1:42" x14ac:dyDescent="0.3">
      <c r="A239" s="1" t="s">
        <v>1082</v>
      </c>
      <c r="B239" s="1" t="s">
        <v>7</v>
      </c>
      <c r="C239" s="1">
        <v>125837</v>
      </c>
      <c r="D239" s="1" t="s">
        <v>43</v>
      </c>
      <c r="E239" s="1" t="s">
        <v>44</v>
      </c>
      <c r="F239" s="1" t="s">
        <v>1075</v>
      </c>
      <c r="G239" s="1" t="s">
        <v>1076</v>
      </c>
      <c r="H239" s="1" t="s">
        <v>1077</v>
      </c>
      <c r="I239" s="1" t="s">
        <v>45</v>
      </c>
      <c r="J239" s="1" t="s">
        <v>326</v>
      </c>
      <c r="K239" s="1" t="s">
        <v>48</v>
      </c>
      <c r="L239" s="1">
        <v>1</v>
      </c>
      <c r="M239" s="1" t="s">
        <v>45</v>
      </c>
      <c r="N239" s="1" t="s">
        <v>128</v>
      </c>
      <c r="O239" s="1" t="s">
        <v>45</v>
      </c>
      <c r="P239" s="1" t="s">
        <v>327</v>
      </c>
      <c r="Q239" s="1">
        <v>2.8908</v>
      </c>
      <c r="R239" s="1">
        <v>34.5075</v>
      </c>
      <c r="S239" s="1">
        <v>1.5024</v>
      </c>
      <c r="T239" s="1" t="s">
        <v>50</v>
      </c>
      <c r="U239" s="1" t="s">
        <v>51</v>
      </c>
      <c r="V239" s="1" t="s">
        <v>52</v>
      </c>
      <c r="W239" s="1" t="s">
        <v>107</v>
      </c>
      <c r="AA239" s="1" t="s">
        <v>108</v>
      </c>
      <c r="AB239" s="1" t="s">
        <v>197</v>
      </c>
      <c r="AC239" s="1">
        <v>2016</v>
      </c>
      <c r="AD239" s="1" t="s">
        <v>1113</v>
      </c>
      <c r="AE239" s="1">
        <v>26.992553999999998</v>
      </c>
      <c r="AF239" s="1">
        <v>-176.84572</v>
      </c>
      <c r="AG239" s="1">
        <v>1292.008</v>
      </c>
      <c r="AH239" s="1">
        <v>1292.008</v>
      </c>
      <c r="AI239" s="1">
        <v>1292.008</v>
      </c>
      <c r="AJ239" s="1" t="s">
        <v>111</v>
      </c>
      <c r="AK239" s="1" t="s">
        <v>108</v>
      </c>
      <c r="AL239" s="1" t="s">
        <v>1114</v>
      </c>
      <c r="AM239" s="1" t="s">
        <v>1115</v>
      </c>
      <c r="AN239" s="1" t="s">
        <v>62</v>
      </c>
      <c r="AO239" s="1" t="s">
        <v>114</v>
      </c>
      <c r="AP239" s="1" t="s">
        <v>115</v>
      </c>
    </row>
    <row r="240" spans="1:42" x14ac:dyDescent="0.3">
      <c r="A240" s="1" t="s">
        <v>1082</v>
      </c>
      <c r="B240" s="1" t="s">
        <v>7</v>
      </c>
      <c r="C240" s="1">
        <v>125837</v>
      </c>
      <c r="D240" s="1" t="s">
        <v>43</v>
      </c>
      <c r="E240" s="1" t="s">
        <v>44</v>
      </c>
      <c r="F240" s="1" t="s">
        <v>1075</v>
      </c>
      <c r="G240" s="1" t="s">
        <v>1076</v>
      </c>
      <c r="H240" s="1" t="s">
        <v>1077</v>
      </c>
      <c r="I240" s="1" t="s">
        <v>45</v>
      </c>
      <c r="J240" s="1" t="s">
        <v>195</v>
      </c>
      <c r="K240" s="1" t="s">
        <v>48</v>
      </c>
      <c r="L240" s="1">
        <v>1</v>
      </c>
      <c r="M240" s="1" t="s">
        <v>105</v>
      </c>
      <c r="N240" s="1" t="s">
        <v>128</v>
      </c>
      <c r="O240" s="1" t="s">
        <v>45</v>
      </c>
      <c r="P240" s="1" t="s">
        <v>1116</v>
      </c>
      <c r="Q240" s="1">
        <v>3.4889000000000001</v>
      </c>
      <c r="R240" s="1">
        <v>34.388399999999997</v>
      </c>
      <c r="S240" s="1">
        <v>1.0403</v>
      </c>
      <c r="T240" s="1" t="s">
        <v>50</v>
      </c>
      <c r="U240" s="1" t="s">
        <v>51</v>
      </c>
      <c r="V240" s="1" t="s">
        <v>52</v>
      </c>
      <c r="W240" s="1" t="s">
        <v>107</v>
      </c>
      <c r="AA240" s="1" t="s">
        <v>108</v>
      </c>
      <c r="AB240" s="1" t="s">
        <v>197</v>
      </c>
      <c r="AC240" s="1">
        <v>2016</v>
      </c>
      <c r="AD240" s="1" t="s">
        <v>1117</v>
      </c>
      <c r="AE240" s="1">
        <v>26.994890000000002</v>
      </c>
      <c r="AF240" s="1">
        <v>-176.84478999999999</v>
      </c>
      <c r="AG240" s="1">
        <v>1071.9469999999999</v>
      </c>
      <c r="AH240" s="1">
        <v>1071.9469999999999</v>
      </c>
      <c r="AI240" s="1">
        <v>1071.9469999999999</v>
      </c>
      <c r="AJ240" s="1" t="s">
        <v>111</v>
      </c>
      <c r="AK240" s="1" t="s">
        <v>108</v>
      </c>
      <c r="AL240" s="1" t="s">
        <v>1118</v>
      </c>
      <c r="AM240" s="1" t="s">
        <v>1119</v>
      </c>
      <c r="AN240" s="1" t="s">
        <v>62</v>
      </c>
      <c r="AO240" s="1" t="s">
        <v>114</v>
      </c>
      <c r="AP240" s="1" t="s">
        <v>115</v>
      </c>
    </row>
    <row r="241" spans="1:42" x14ac:dyDescent="0.3">
      <c r="A241" s="1" t="s">
        <v>1120</v>
      </c>
      <c r="B241" s="1" t="s">
        <v>7</v>
      </c>
      <c r="C241" s="1">
        <v>125839</v>
      </c>
      <c r="D241" s="1" t="s">
        <v>43</v>
      </c>
      <c r="E241" s="1" t="s">
        <v>44</v>
      </c>
      <c r="F241" s="1" t="s">
        <v>1075</v>
      </c>
      <c r="G241" s="1" t="s">
        <v>1076</v>
      </c>
      <c r="H241" s="1" t="s">
        <v>1121</v>
      </c>
      <c r="I241" s="1" t="s">
        <v>45</v>
      </c>
      <c r="J241" s="1" t="s">
        <v>81</v>
      </c>
      <c r="K241" s="1" t="s">
        <v>48</v>
      </c>
      <c r="L241" s="1">
        <v>1</v>
      </c>
      <c r="M241" s="1" t="s">
        <v>202</v>
      </c>
      <c r="N241" s="1" t="s">
        <v>45</v>
      </c>
      <c r="O241" s="1" t="s">
        <v>45</v>
      </c>
      <c r="P241" s="1" t="s">
        <v>1122</v>
      </c>
      <c r="Q241" s="1">
        <v>2.7353000000000001</v>
      </c>
      <c r="R241" s="1">
        <v>34.520800000000001</v>
      </c>
      <c r="S241" s="1">
        <v>1.5668</v>
      </c>
      <c r="T241" s="1" t="s">
        <v>50</v>
      </c>
      <c r="U241" s="1" t="s">
        <v>51</v>
      </c>
      <c r="V241" s="1" t="s">
        <v>52</v>
      </c>
      <c r="W241" s="1" t="s">
        <v>53</v>
      </c>
      <c r="X241" s="1" t="s">
        <v>54</v>
      </c>
      <c r="Y241" s="1" t="s">
        <v>55</v>
      </c>
      <c r="AA241" s="1" t="s">
        <v>56</v>
      </c>
      <c r="AB241" s="1" t="s">
        <v>95</v>
      </c>
      <c r="AC241" s="1">
        <v>2015</v>
      </c>
      <c r="AD241" s="1" t="s">
        <v>1123</v>
      </c>
      <c r="AE241" s="1">
        <v>26.822742000000002</v>
      </c>
      <c r="AF241" s="1">
        <v>-175.60730000000001</v>
      </c>
      <c r="AG241" s="1">
        <v>1341.162</v>
      </c>
      <c r="AH241" s="1">
        <v>1341.162</v>
      </c>
      <c r="AI241" s="1">
        <v>1341.162</v>
      </c>
      <c r="AJ241" s="1" t="s">
        <v>59</v>
      </c>
      <c r="AK241" s="1" t="s">
        <v>56</v>
      </c>
      <c r="AL241" s="1" t="s">
        <v>1124</v>
      </c>
      <c r="AM241" s="1" t="s">
        <v>1125</v>
      </c>
      <c r="AN241" s="1" t="s">
        <v>62</v>
      </c>
      <c r="AO241" s="1" t="s">
        <v>63</v>
      </c>
      <c r="AP241" s="1" t="s">
        <v>115</v>
      </c>
    </row>
    <row r="242" spans="1:42" x14ac:dyDescent="0.3">
      <c r="A242" s="1" t="s">
        <v>1120</v>
      </c>
      <c r="B242" s="1" t="s">
        <v>7</v>
      </c>
      <c r="C242" s="1">
        <v>125839</v>
      </c>
      <c r="D242" s="1" t="s">
        <v>43</v>
      </c>
      <c r="E242" s="1" t="s">
        <v>44</v>
      </c>
      <c r="F242" s="1" t="s">
        <v>1075</v>
      </c>
      <c r="G242" s="1" t="s">
        <v>1076</v>
      </c>
      <c r="H242" s="1" t="s">
        <v>1121</v>
      </c>
      <c r="I242" s="1" t="s">
        <v>45</v>
      </c>
      <c r="J242" s="1" t="s">
        <v>47</v>
      </c>
      <c r="K242" s="1" t="s">
        <v>48</v>
      </c>
      <c r="L242" s="1">
        <v>1</v>
      </c>
      <c r="M242" s="1" t="s">
        <v>202</v>
      </c>
      <c r="N242" s="1" t="s">
        <v>45</v>
      </c>
      <c r="O242" s="1" t="s">
        <v>45</v>
      </c>
      <c r="P242" s="1" t="s">
        <v>369</v>
      </c>
      <c r="Q242" s="1">
        <v>3.1882999999999999</v>
      </c>
      <c r="R242" s="1">
        <v>34.452399999999997</v>
      </c>
      <c r="S242" s="1">
        <v>1.1052</v>
      </c>
      <c r="T242" s="1" t="s">
        <v>50</v>
      </c>
      <c r="U242" s="1" t="s">
        <v>51</v>
      </c>
      <c r="V242" s="1" t="s">
        <v>52</v>
      </c>
      <c r="W242" s="1" t="s">
        <v>53</v>
      </c>
      <c r="X242" s="1" t="s">
        <v>54</v>
      </c>
      <c r="Y242" s="1" t="s">
        <v>55</v>
      </c>
      <c r="AA242" s="1" t="s">
        <v>56</v>
      </c>
      <c r="AB242" s="1" t="s">
        <v>57</v>
      </c>
      <c r="AC242" s="1">
        <v>2015</v>
      </c>
      <c r="AD242" s="1" t="s">
        <v>1126</v>
      </c>
      <c r="AE242" s="1">
        <v>26.828880000000002</v>
      </c>
      <c r="AF242" s="1">
        <v>-175.60735</v>
      </c>
      <c r="AG242" s="1">
        <v>1168.732</v>
      </c>
      <c r="AH242" s="1">
        <v>1168.732</v>
      </c>
      <c r="AI242" s="1">
        <v>1168.732</v>
      </c>
      <c r="AJ242" s="1" t="s">
        <v>59</v>
      </c>
      <c r="AK242" s="1" t="s">
        <v>56</v>
      </c>
      <c r="AL242" s="1" t="s">
        <v>1127</v>
      </c>
      <c r="AM242" s="1" t="s">
        <v>1128</v>
      </c>
      <c r="AN242" s="1" t="s">
        <v>62</v>
      </c>
      <c r="AO242" s="1" t="s">
        <v>63</v>
      </c>
      <c r="AP242" s="1" t="s">
        <v>64</v>
      </c>
    </row>
    <row r="243" spans="1:42" x14ac:dyDescent="0.3">
      <c r="A243" s="1" t="s">
        <v>1120</v>
      </c>
      <c r="B243" s="1" t="s">
        <v>7</v>
      </c>
      <c r="C243" s="1">
        <v>125839</v>
      </c>
      <c r="D243" s="1" t="s">
        <v>43</v>
      </c>
      <c r="E243" s="1" t="s">
        <v>44</v>
      </c>
      <c r="F243" s="1" t="s">
        <v>1075</v>
      </c>
      <c r="G243" s="1" t="s">
        <v>1076</v>
      </c>
      <c r="H243" s="1" t="s">
        <v>1121</v>
      </c>
      <c r="I243" s="1" t="s">
        <v>45</v>
      </c>
      <c r="J243" s="1" t="s">
        <v>682</v>
      </c>
      <c r="K243" s="1" t="s">
        <v>48</v>
      </c>
      <c r="L243" s="1">
        <v>1</v>
      </c>
      <c r="M243" s="1" t="s">
        <v>45</v>
      </c>
      <c r="N243" s="1" t="s">
        <v>45</v>
      </c>
      <c r="O243" s="1" t="s">
        <v>45</v>
      </c>
      <c r="P243" s="1" t="s">
        <v>149</v>
      </c>
      <c r="Q243" s="1">
        <v>2.0289000000000001</v>
      </c>
      <c r="R243" s="1">
        <v>34.610199999999999</v>
      </c>
      <c r="S243" s="1">
        <v>2.5386000000000002</v>
      </c>
      <c r="T243" s="1" t="s">
        <v>50</v>
      </c>
      <c r="U243" s="1" t="s">
        <v>51</v>
      </c>
      <c r="V243" s="1" t="s">
        <v>52</v>
      </c>
      <c r="W243" s="1" t="s">
        <v>683</v>
      </c>
      <c r="X243" s="1" t="s">
        <v>159</v>
      </c>
      <c r="AA243" s="1" t="s">
        <v>684</v>
      </c>
      <c r="AB243" s="1" t="s">
        <v>685</v>
      </c>
      <c r="AC243" s="1">
        <v>2015</v>
      </c>
      <c r="AD243" s="1" t="s">
        <v>1129</v>
      </c>
      <c r="AE243" s="1">
        <v>26.818311999999999</v>
      </c>
      <c r="AF243" s="1">
        <v>-176.31540000000001</v>
      </c>
      <c r="AG243" s="1">
        <v>1931.934</v>
      </c>
      <c r="AH243" s="1">
        <v>1931.934</v>
      </c>
      <c r="AI243" s="1">
        <v>1931.934</v>
      </c>
      <c r="AJ243" s="1" t="s">
        <v>59</v>
      </c>
      <c r="AK243" s="1" t="s">
        <v>684</v>
      </c>
      <c r="AL243" s="1" t="s">
        <v>1130</v>
      </c>
      <c r="AM243" s="1" t="s">
        <v>1131</v>
      </c>
      <c r="AN243" s="1" t="s">
        <v>62</v>
      </c>
      <c r="AO243" s="1" t="s">
        <v>90</v>
      </c>
      <c r="AP243" s="1" t="s">
        <v>137</v>
      </c>
    </row>
    <row r="244" spans="1:42" x14ac:dyDescent="0.3">
      <c r="A244" s="1" t="s">
        <v>1120</v>
      </c>
      <c r="B244" s="1" t="s">
        <v>7</v>
      </c>
      <c r="C244" s="1">
        <v>125839</v>
      </c>
      <c r="D244" s="1" t="s">
        <v>43</v>
      </c>
      <c r="E244" s="1" t="s">
        <v>44</v>
      </c>
      <c r="F244" s="1" t="s">
        <v>1075</v>
      </c>
      <c r="G244" s="1" t="s">
        <v>1076</v>
      </c>
      <c r="H244" s="1" t="s">
        <v>1121</v>
      </c>
      <c r="I244" s="1" t="s">
        <v>45</v>
      </c>
      <c r="J244" s="1" t="s">
        <v>81</v>
      </c>
      <c r="K244" s="1" t="s">
        <v>48</v>
      </c>
      <c r="L244" s="1">
        <v>1</v>
      </c>
      <c r="M244" s="1" t="s">
        <v>45</v>
      </c>
      <c r="N244" s="1" t="s">
        <v>45</v>
      </c>
      <c r="O244" s="1" t="s">
        <v>45</v>
      </c>
      <c r="P244" s="1" t="s">
        <v>1132</v>
      </c>
      <c r="Q244" s="1">
        <v>2.2376999999999998</v>
      </c>
      <c r="R244" s="1">
        <v>34.594799999999999</v>
      </c>
      <c r="S244" s="1">
        <v>2.468</v>
      </c>
      <c r="T244" s="1" t="s">
        <v>50</v>
      </c>
      <c r="U244" s="1" t="s">
        <v>51</v>
      </c>
      <c r="V244" s="1" t="s">
        <v>52</v>
      </c>
      <c r="W244" s="1" t="s">
        <v>211</v>
      </c>
      <c r="X244" s="1" t="s">
        <v>171</v>
      </c>
      <c r="AA244" s="1" t="s">
        <v>643</v>
      </c>
      <c r="AB244" s="1" t="s">
        <v>396</v>
      </c>
      <c r="AC244" s="1">
        <v>2015</v>
      </c>
      <c r="AD244" s="1" t="s">
        <v>1133</v>
      </c>
      <c r="AE244" s="1">
        <v>25.813466999999999</v>
      </c>
      <c r="AF244" s="1">
        <v>-171.09322</v>
      </c>
      <c r="AG244" s="1">
        <v>1637.5319999999999</v>
      </c>
      <c r="AH244" s="1">
        <v>1637.5319999999999</v>
      </c>
      <c r="AI244" s="1">
        <v>1637.5319999999999</v>
      </c>
      <c r="AJ244" s="1" t="s">
        <v>59</v>
      </c>
      <c r="AK244" s="1" t="s">
        <v>643</v>
      </c>
      <c r="AL244" s="1" t="s">
        <v>1134</v>
      </c>
      <c r="AM244" s="1" t="s">
        <v>1135</v>
      </c>
      <c r="AN244" s="1" t="s">
        <v>62</v>
      </c>
      <c r="AO244" s="1" t="s">
        <v>164</v>
      </c>
      <c r="AP244" s="1" t="s">
        <v>137</v>
      </c>
    </row>
    <row r="245" spans="1:42" x14ac:dyDescent="0.3">
      <c r="A245" s="1" t="s">
        <v>1120</v>
      </c>
      <c r="B245" s="1" t="s">
        <v>7</v>
      </c>
      <c r="C245" s="1">
        <v>125839</v>
      </c>
      <c r="D245" s="1" t="s">
        <v>43</v>
      </c>
      <c r="E245" s="1" t="s">
        <v>44</v>
      </c>
      <c r="F245" s="1" t="s">
        <v>1075</v>
      </c>
      <c r="G245" s="1" t="s">
        <v>1076</v>
      </c>
      <c r="H245" s="1" t="s">
        <v>1121</v>
      </c>
      <c r="I245" s="1" t="s">
        <v>1083</v>
      </c>
      <c r="J245" s="1" t="s">
        <v>1017</v>
      </c>
      <c r="K245" s="1" t="s">
        <v>48</v>
      </c>
      <c r="L245" s="1">
        <v>1</v>
      </c>
      <c r="M245" s="1" t="s">
        <v>45</v>
      </c>
      <c r="N245" s="1" t="s">
        <v>45</v>
      </c>
      <c r="O245" s="1" t="s">
        <v>45</v>
      </c>
      <c r="P245" s="1" t="s">
        <v>1087</v>
      </c>
      <c r="Q245" s="1">
        <v>2.5806</v>
      </c>
      <c r="R245" s="1">
        <v>34.568100000000001</v>
      </c>
      <c r="S245" s="1">
        <v>2.2094999999999998</v>
      </c>
      <c r="T245" s="1" t="s">
        <v>50</v>
      </c>
      <c r="U245" s="1" t="s">
        <v>51</v>
      </c>
      <c r="V245" s="1" t="s">
        <v>52</v>
      </c>
      <c r="W245" s="1" t="s">
        <v>83</v>
      </c>
      <c r="X245" s="1" t="s">
        <v>84</v>
      </c>
      <c r="AA245" s="1" t="s">
        <v>85</v>
      </c>
      <c r="AB245" s="1" t="s">
        <v>86</v>
      </c>
      <c r="AC245" s="1">
        <v>2015</v>
      </c>
      <c r="AD245" s="1" t="s">
        <v>1136</v>
      </c>
      <c r="AE245" s="1">
        <v>25.637920000000001</v>
      </c>
      <c r="AF245" s="1">
        <v>-168.84985</v>
      </c>
      <c r="AG245" s="1">
        <v>1562.84</v>
      </c>
      <c r="AH245" s="1">
        <v>1562.84</v>
      </c>
      <c r="AI245" s="1">
        <v>1562.84</v>
      </c>
      <c r="AJ245" s="1" t="s">
        <v>59</v>
      </c>
      <c r="AK245" s="1" t="s">
        <v>85</v>
      </c>
      <c r="AL245" s="1" t="s">
        <v>1137</v>
      </c>
      <c r="AM245" s="1" t="s">
        <v>1138</v>
      </c>
      <c r="AN245" s="1" t="s">
        <v>62</v>
      </c>
      <c r="AO245" s="1" t="s">
        <v>90</v>
      </c>
      <c r="AP245" s="1" t="s">
        <v>91</v>
      </c>
    </row>
    <row r="246" spans="1:42" x14ac:dyDescent="0.3">
      <c r="A246" s="1" t="s">
        <v>1120</v>
      </c>
      <c r="B246" s="1" t="s">
        <v>7</v>
      </c>
      <c r="C246" s="1">
        <v>125839</v>
      </c>
      <c r="D246" s="1" t="s">
        <v>43</v>
      </c>
      <c r="E246" s="1" t="s">
        <v>44</v>
      </c>
      <c r="F246" s="1" t="s">
        <v>1075</v>
      </c>
      <c r="G246" s="1" t="s">
        <v>1076</v>
      </c>
      <c r="H246" s="1" t="s">
        <v>1121</v>
      </c>
      <c r="I246" s="1" t="s">
        <v>45</v>
      </c>
      <c r="J246" s="1" t="s">
        <v>288</v>
      </c>
      <c r="K246" s="1" t="s">
        <v>48</v>
      </c>
      <c r="L246" s="1">
        <v>1</v>
      </c>
      <c r="M246" s="1" t="s">
        <v>45</v>
      </c>
      <c r="N246" s="1" t="s">
        <v>45</v>
      </c>
      <c r="O246" s="1" t="s">
        <v>45</v>
      </c>
      <c r="P246" s="1" t="s">
        <v>82</v>
      </c>
      <c r="Q246" s="1">
        <v>2.5781000000000001</v>
      </c>
      <c r="R246" s="1">
        <v>34.567900000000002</v>
      </c>
      <c r="S246" s="1">
        <v>2.2315999999999998</v>
      </c>
      <c r="T246" s="1" t="s">
        <v>50</v>
      </c>
      <c r="U246" s="1" t="s">
        <v>51</v>
      </c>
      <c r="V246" s="1" t="s">
        <v>52</v>
      </c>
      <c r="W246" s="1" t="s">
        <v>83</v>
      </c>
      <c r="X246" s="1" t="s">
        <v>84</v>
      </c>
      <c r="AA246" s="1" t="s">
        <v>85</v>
      </c>
      <c r="AB246" s="1" t="s">
        <v>86</v>
      </c>
      <c r="AC246" s="1">
        <v>2015</v>
      </c>
      <c r="AD246" s="1" t="s">
        <v>1139</v>
      </c>
      <c r="AE246" s="1">
        <v>25.638501999999999</v>
      </c>
      <c r="AF246" s="1">
        <v>-168.85016999999999</v>
      </c>
      <c r="AG246" s="1">
        <v>1554.2370000000001</v>
      </c>
      <c r="AH246" s="1">
        <v>1554.2370000000001</v>
      </c>
      <c r="AI246" s="1">
        <v>1554.2370000000001</v>
      </c>
      <c r="AJ246" s="1" t="s">
        <v>59</v>
      </c>
      <c r="AK246" s="1" t="s">
        <v>85</v>
      </c>
      <c r="AL246" s="1" t="s">
        <v>1140</v>
      </c>
      <c r="AM246" s="1" t="s">
        <v>1141</v>
      </c>
      <c r="AN246" s="1" t="s">
        <v>62</v>
      </c>
      <c r="AO246" s="1" t="s">
        <v>90</v>
      </c>
      <c r="AP246" s="1" t="s">
        <v>91</v>
      </c>
    </row>
    <row r="247" spans="1:42" x14ac:dyDescent="0.3">
      <c r="A247" s="1" t="s">
        <v>1076</v>
      </c>
      <c r="B247" s="1" t="s">
        <v>6</v>
      </c>
      <c r="C247" s="1">
        <v>125500</v>
      </c>
      <c r="D247" s="1" t="s">
        <v>43</v>
      </c>
      <c r="E247" s="1" t="s">
        <v>44</v>
      </c>
      <c r="F247" s="1" t="s">
        <v>1075</v>
      </c>
      <c r="G247" s="1" t="s">
        <v>1076</v>
      </c>
      <c r="H247" s="1" t="s">
        <v>45</v>
      </c>
      <c r="I247" s="1" t="s">
        <v>46</v>
      </c>
      <c r="J247" s="1" t="s">
        <v>1142</v>
      </c>
      <c r="K247" s="1" t="s">
        <v>48</v>
      </c>
      <c r="L247" s="1">
        <v>1</v>
      </c>
      <c r="M247" s="1" t="s">
        <v>45</v>
      </c>
      <c r="N247" s="1" t="s">
        <v>45</v>
      </c>
      <c r="O247" s="1" t="s">
        <v>45</v>
      </c>
      <c r="P247" s="1" t="s">
        <v>282</v>
      </c>
      <c r="Q247" s="1">
        <v>1.83</v>
      </c>
      <c r="R247" s="1">
        <v>34.639699999999998</v>
      </c>
      <c r="S247" s="1">
        <v>3.1983999999999999</v>
      </c>
      <c r="T247" s="1" t="s">
        <v>50</v>
      </c>
      <c r="U247" s="1" t="s">
        <v>51</v>
      </c>
      <c r="V247" s="1" t="s">
        <v>52</v>
      </c>
      <c r="W247" s="1" t="s">
        <v>141</v>
      </c>
      <c r="AA247" s="1" t="s">
        <v>142</v>
      </c>
      <c r="AB247" s="1" t="s">
        <v>143</v>
      </c>
      <c r="AC247" s="1">
        <v>2015</v>
      </c>
      <c r="AD247" s="1" t="s">
        <v>1143</v>
      </c>
      <c r="AE247" s="1">
        <v>23.221592000000001</v>
      </c>
      <c r="AF247" s="1">
        <v>-163.51751999999999</v>
      </c>
      <c r="AG247" s="1">
        <v>2209.797</v>
      </c>
      <c r="AH247" s="1">
        <v>2209.797</v>
      </c>
      <c r="AI247" s="1">
        <v>2209.797</v>
      </c>
      <c r="AJ247" s="1" t="s">
        <v>59</v>
      </c>
      <c r="AK247" s="1" t="s">
        <v>142</v>
      </c>
      <c r="AL247" s="1" t="s">
        <v>1144</v>
      </c>
      <c r="AM247" s="1" t="s">
        <v>1145</v>
      </c>
      <c r="AN247" s="1" t="s">
        <v>62</v>
      </c>
      <c r="AO247" s="1" t="s">
        <v>90</v>
      </c>
      <c r="AP247" s="1" t="s">
        <v>137</v>
      </c>
    </row>
    <row r="248" spans="1:42" x14ac:dyDescent="0.3">
      <c r="A248" s="1" t="s">
        <v>1076</v>
      </c>
      <c r="B248" s="1" t="s">
        <v>6</v>
      </c>
      <c r="C248" s="1">
        <v>125500</v>
      </c>
      <c r="D248" s="1" t="s">
        <v>43</v>
      </c>
      <c r="E248" s="1" t="s">
        <v>44</v>
      </c>
      <c r="F248" s="1" t="s">
        <v>1075</v>
      </c>
      <c r="G248" s="1" t="s">
        <v>1076</v>
      </c>
      <c r="H248" s="1" t="s">
        <v>45</v>
      </c>
      <c r="I248" s="1" t="s">
        <v>45</v>
      </c>
      <c r="J248" s="1" t="s">
        <v>81</v>
      </c>
      <c r="K248" s="1" t="s">
        <v>48</v>
      </c>
      <c r="L248" s="1">
        <v>1</v>
      </c>
      <c r="M248" s="1" t="s">
        <v>45</v>
      </c>
      <c r="N248" s="1" t="s">
        <v>45</v>
      </c>
      <c r="O248" s="1" t="s">
        <v>45</v>
      </c>
      <c r="P248" s="1" t="s">
        <v>238</v>
      </c>
      <c r="Q248" s="1">
        <v>2.7444999999999999</v>
      </c>
      <c r="R248" s="1">
        <v>34.518500000000003</v>
      </c>
      <c r="S248" s="1">
        <v>1.5454000000000001</v>
      </c>
      <c r="T248" s="1" t="s">
        <v>50</v>
      </c>
      <c r="U248" s="1" t="s">
        <v>51</v>
      </c>
      <c r="V248" s="1" t="s">
        <v>52</v>
      </c>
      <c r="W248" s="1" t="s">
        <v>53</v>
      </c>
      <c r="X248" s="1" t="s">
        <v>54</v>
      </c>
      <c r="Y248" s="1" t="s">
        <v>55</v>
      </c>
      <c r="AA248" s="1" t="s">
        <v>56</v>
      </c>
      <c r="AB248" s="1" t="s">
        <v>95</v>
      </c>
      <c r="AC248" s="1">
        <v>2015</v>
      </c>
      <c r="AD248" s="1" t="s">
        <v>1146</v>
      </c>
      <c r="AE248" s="1">
        <v>26.822706</v>
      </c>
      <c r="AF248" s="1">
        <v>-175.60728</v>
      </c>
      <c r="AG248" s="1">
        <v>1343.5650000000001</v>
      </c>
      <c r="AH248" s="1">
        <v>1343.5650000000001</v>
      </c>
      <c r="AI248" s="1">
        <v>1343.5650000000001</v>
      </c>
      <c r="AJ248" s="1" t="s">
        <v>59</v>
      </c>
      <c r="AK248" s="1" t="s">
        <v>56</v>
      </c>
      <c r="AL248" s="1" t="s">
        <v>1147</v>
      </c>
      <c r="AM248" s="1" t="s">
        <v>1148</v>
      </c>
      <c r="AN248" s="1" t="s">
        <v>62</v>
      </c>
      <c r="AO248" s="1" t="s">
        <v>63</v>
      </c>
      <c r="AP248" s="1" t="s">
        <v>115</v>
      </c>
    </row>
    <row r="249" spans="1:42" x14ac:dyDescent="0.3">
      <c r="A249" s="1" t="s">
        <v>1076</v>
      </c>
      <c r="B249" s="1" t="s">
        <v>6</v>
      </c>
      <c r="C249" s="1">
        <v>125500</v>
      </c>
      <c r="D249" s="1" t="s">
        <v>43</v>
      </c>
      <c r="E249" s="1" t="s">
        <v>44</v>
      </c>
      <c r="F249" s="1" t="s">
        <v>1075</v>
      </c>
      <c r="G249" s="1" t="s">
        <v>1076</v>
      </c>
      <c r="H249" s="1" t="s">
        <v>45</v>
      </c>
      <c r="I249" s="1" t="s">
        <v>45</v>
      </c>
      <c r="J249" s="1" t="s">
        <v>118</v>
      </c>
      <c r="K249" s="1" t="s">
        <v>48</v>
      </c>
      <c r="L249" s="1">
        <v>1</v>
      </c>
      <c r="M249" s="1" t="s">
        <v>45</v>
      </c>
      <c r="N249" s="1" t="s">
        <v>1149</v>
      </c>
      <c r="O249" s="1" t="s">
        <v>45</v>
      </c>
      <c r="P249" s="1" t="s">
        <v>803</v>
      </c>
      <c r="Q249" s="1">
        <v>2.7629000000000001</v>
      </c>
      <c r="R249" s="1">
        <v>34.517099999999999</v>
      </c>
      <c r="S249" s="1">
        <v>1.5374000000000001</v>
      </c>
      <c r="T249" s="1" t="s">
        <v>50</v>
      </c>
      <c r="U249" s="1" t="s">
        <v>51</v>
      </c>
      <c r="V249" s="1" t="s">
        <v>52</v>
      </c>
      <c r="W249" s="1" t="s">
        <v>53</v>
      </c>
      <c r="X249" s="1" t="s">
        <v>54</v>
      </c>
      <c r="Y249" s="1" t="s">
        <v>55</v>
      </c>
      <c r="AA249" s="1" t="s">
        <v>56</v>
      </c>
      <c r="AB249" s="1" t="s">
        <v>95</v>
      </c>
      <c r="AC249" s="1">
        <v>2015</v>
      </c>
      <c r="AD249" s="1" t="s">
        <v>1150</v>
      </c>
      <c r="AE249" s="1">
        <v>26.823736</v>
      </c>
      <c r="AF249" s="1">
        <v>-175.60767000000001</v>
      </c>
      <c r="AG249" s="1">
        <v>1328.239</v>
      </c>
      <c r="AH249" s="1">
        <v>1328.239</v>
      </c>
      <c r="AI249" s="1">
        <v>1328.239</v>
      </c>
      <c r="AJ249" s="1" t="s">
        <v>59</v>
      </c>
      <c r="AK249" s="1" t="s">
        <v>56</v>
      </c>
      <c r="AL249" s="1" t="s">
        <v>1151</v>
      </c>
      <c r="AM249" s="1" t="s">
        <v>1152</v>
      </c>
      <c r="AN249" s="1" t="s">
        <v>62</v>
      </c>
      <c r="AO249" s="1" t="s">
        <v>63</v>
      </c>
      <c r="AP249" s="1" t="s">
        <v>115</v>
      </c>
    </row>
    <row r="250" spans="1:42" x14ac:dyDescent="0.3">
      <c r="A250" s="1" t="s">
        <v>1076</v>
      </c>
      <c r="B250" s="1" t="s">
        <v>6</v>
      </c>
      <c r="C250" s="1">
        <v>125500</v>
      </c>
      <c r="D250" s="1" t="s">
        <v>43</v>
      </c>
      <c r="E250" s="1" t="s">
        <v>44</v>
      </c>
      <c r="F250" s="1" t="s">
        <v>1075</v>
      </c>
      <c r="G250" s="1" t="s">
        <v>1076</v>
      </c>
      <c r="H250" s="1" t="s">
        <v>45</v>
      </c>
      <c r="I250" s="1" t="s">
        <v>46</v>
      </c>
      <c r="J250" s="1" t="s">
        <v>807</v>
      </c>
      <c r="K250" s="1" t="s">
        <v>48</v>
      </c>
      <c r="L250" s="1">
        <v>1</v>
      </c>
      <c r="M250" s="1" t="s">
        <v>45</v>
      </c>
      <c r="N250" s="1" t="s">
        <v>45</v>
      </c>
      <c r="O250" s="1" t="s">
        <v>45</v>
      </c>
      <c r="P250" s="1" t="s">
        <v>242</v>
      </c>
      <c r="Q250" s="1">
        <v>2.9315000000000002</v>
      </c>
      <c r="R250" s="1">
        <v>34.492400000000004</v>
      </c>
      <c r="S250" s="1">
        <v>1.3462000000000001</v>
      </c>
      <c r="T250" s="1" t="s">
        <v>50</v>
      </c>
      <c r="U250" s="1" t="s">
        <v>51</v>
      </c>
      <c r="V250" s="1" t="s">
        <v>52</v>
      </c>
      <c r="W250" s="1" t="s">
        <v>53</v>
      </c>
      <c r="X250" s="1" t="s">
        <v>54</v>
      </c>
      <c r="Y250" s="1" t="s">
        <v>55</v>
      </c>
      <c r="AA250" s="1" t="s">
        <v>56</v>
      </c>
      <c r="AB250" s="1" t="s">
        <v>95</v>
      </c>
      <c r="AC250" s="1">
        <v>2015</v>
      </c>
      <c r="AD250" s="1" t="s">
        <v>1153</v>
      </c>
      <c r="AE250" s="1">
        <v>26.825975</v>
      </c>
      <c r="AF250" s="1">
        <v>-175.60759999999999</v>
      </c>
      <c r="AG250" s="1">
        <v>1276.299</v>
      </c>
      <c r="AH250" s="1">
        <v>1276.299</v>
      </c>
      <c r="AI250" s="1">
        <v>1276.299</v>
      </c>
      <c r="AJ250" s="1" t="s">
        <v>59</v>
      </c>
      <c r="AK250" s="1" t="s">
        <v>56</v>
      </c>
      <c r="AL250" s="1" t="s">
        <v>1154</v>
      </c>
      <c r="AM250" s="1" t="s">
        <v>1155</v>
      </c>
      <c r="AN250" s="1" t="s">
        <v>62</v>
      </c>
      <c r="AO250" s="1" t="s">
        <v>63</v>
      </c>
      <c r="AP250" s="1" t="s">
        <v>64</v>
      </c>
    </row>
    <row r="251" spans="1:42" x14ac:dyDescent="0.3">
      <c r="A251" s="1" t="s">
        <v>1076</v>
      </c>
      <c r="B251" s="1" t="s">
        <v>6</v>
      </c>
      <c r="C251" s="1">
        <v>125500</v>
      </c>
      <c r="D251" s="1" t="s">
        <v>43</v>
      </c>
      <c r="E251" s="1" t="s">
        <v>44</v>
      </c>
      <c r="F251" s="1" t="s">
        <v>1075</v>
      </c>
      <c r="G251" s="1" t="s">
        <v>1076</v>
      </c>
      <c r="H251" s="1" t="s">
        <v>45</v>
      </c>
      <c r="I251" s="1" t="s">
        <v>45</v>
      </c>
      <c r="J251" s="1" t="s">
        <v>288</v>
      </c>
      <c r="K251" s="1" t="s">
        <v>48</v>
      </c>
      <c r="L251" s="1">
        <v>1</v>
      </c>
      <c r="M251" s="1" t="s">
        <v>45</v>
      </c>
      <c r="N251" s="1" t="s">
        <v>45</v>
      </c>
      <c r="O251" s="1" t="s">
        <v>45</v>
      </c>
      <c r="P251" s="1" t="s">
        <v>82</v>
      </c>
      <c r="Q251" s="1">
        <v>2.5781000000000001</v>
      </c>
      <c r="R251" s="1">
        <v>34.5672</v>
      </c>
      <c r="S251" s="1">
        <v>2.1890000000000001</v>
      </c>
      <c r="T251" s="1" t="s">
        <v>50</v>
      </c>
      <c r="U251" s="1" t="s">
        <v>51</v>
      </c>
      <c r="V251" s="1" t="s">
        <v>52</v>
      </c>
      <c r="W251" s="1" t="s">
        <v>83</v>
      </c>
      <c r="X251" s="1" t="s">
        <v>84</v>
      </c>
      <c r="AA251" s="1" t="s">
        <v>85</v>
      </c>
      <c r="AB251" s="1" t="s">
        <v>86</v>
      </c>
      <c r="AC251" s="1">
        <v>2015</v>
      </c>
      <c r="AD251" s="1" t="s">
        <v>1156</v>
      </c>
      <c r="AE251" s="1">
        <v>25.638628000000001</v>
      </c>
      <c r="AF251" s="1">
        <v>-168.85014000000001</v>
      </c>
      <c r="AG251" s="1">
        <v>1551.144</v>
      </c>
      <c r="AH251" s="1">
        <v>1551.144</v>
      </c>
      <c r="AI251" s="1">
        <v>1551.144</v>
      </c>
      <c r="AJ251" s="1" t="s">
        <v>59</v>
      </c>
      <c r="AK251" s="1" t="s">
        <v>85</v>
      </c>
      <c r="AL251" s="1" t="s">
        <v>1157</v>
      </c>
      <c r="AM251" s="1" t="s">
        <v>1158</v>
      </c>
      <c r="AN251" s="1" t="s">
        <v>62</v>
      </c>
      <c r="AO251" s="1" t="s">
        <v>90</v>
      </c>
      <c r="AP251" s="1" t="s">
        <v>91</v>
      </c>
    </row>
    <row r="252" spans="1:42" x14ac:dyDescent="0.3">
      <c r="A252" s="1" t="s">
        <v>1076</v>
      </c>
      <c r="B252" s="1" t="s">
        <v>6</v>
      </c>
      <c r="C252" s="1">
        <v>125500</v>
      </c>
      <c r="D252" s="1" t="s">
        <v>43</v>
      </c>
      <c r="E252" s="1" t="s">
        <v>44</v>
      </c>
      <c r="F252" s="1" t="s">
        <v>1075</v>
      </c>
      <c r="G252" s="1" t="s">
        <v>1076</v>
      </c>
      <c r="H252" s="1" t="s">
        <v>45</v>
      </c>
      <c r="I252" s="1" t="s">
        <v>46</v>
      </c>
      <c r="J252" s="1" t="s">
        <v>312</v>
      </c>
      <c r="K252" s="1" t="s">
        <v>48</v>
      </c>
      <c r="L252" s="1">
        <v>3</v>
      </c>
      <c r="M252" s="1" t="s">
        <v>45</v>
      </c>
      <c r="N252" s="1" t="s">
        <v>45</v>
      </c>
      <c r="O252" s="1" t="s">
        <v>45</v>
      </c>
      <c r="P252" s="1" t="s">
        <v>313</v>
      </c>
      <c r="Q252" s="1">
        <v>3.1593</v>
      </c>
      <c r="R252" s="1">
        <v>34.536499999999997</v>
      </c>
      <c r="S252" s="1">
        <v>1.9521999999999999</v>
      </c>
      <c r="T252" s="1" t="s">
        <v>50</v>
      </c>
      <c r="U252" s="1" t="s">
        <v>51</v>
      </c>
      <c r="V252" s="1" t="s">
        <v>52</v>
      </c>
      <c r="W252" s="1" t="s">
        <v>314</v>
      </c>
      <c r="X252" s="1" t="s">
        <v>315</v>
      </c>
      <c r="AA252" s="1" t="s">
        <v>316</v>
      </c>
      <c r="AB252" s="1" t="s">
        <v>317</v>
      </c>
      <c r="AC252" s="1">
        <v>2016</v>
      </c>
      <c r="AD252" s="1" t="s">
        <v>1159</v>
      </c>
      <c r="AE252" s="1">
        <v>23.944438999999999</v>
      </c>
      <c r="AF252" s="1">
        <v>-166.03693999999999</v>
      </c>
      <c r="AG252" s="1">
        <v>1315.9290000000001</v>
      </c>
      <c r="AH252" s="1">
        <v>1315.9290000000001</v>
      </c>
      <c r="AI252" s="1">
        <v>1315.9290000000001</v>
      </c>
      <c r="AJ252" s="1" t="s">
        <v>111</v>
      </c>
      <c r="AK252" s="1" t="s">
        <v>316</v>
      </c>
      <c r="AL252" s="1" t="s">
        <v>1160</v>
      </c>
      <c r="AM252" s="1" t="s">
        <v>1161</v>
      </c>
      <c r="AN252" s="1" t="s">
        <v>62</v>
      </c>
      <c r="AO252" s="1" t="s">
        <v>164</v>
      </c>
      <c r="AP252" s="1" t="s">
        <v>99</v>
      </c>
    </row>
    <row r="253" spans="1:42" x14ac:dyDescent="0.3">
      <c r="A253" s="1" t="s">
        <v>1076</v>
      </c>
      <c r="B253" s="1" t="s">
        <v>6</v>
      </c>
      <c r="C253" s="1">
        <v>125500</v>
      </c>
      <c r="D253" s="1" t="s">
        <v>43</v>
      </c>
      <c r="E253" s="1" t="s">
        <v>44</v>
      </c>
      <c r="F253" s="1" t="s">
        <v>1075</v>
      </c>
      <c r="G253" s="1" t="s">
        <v>1076</v>
      </c>
      <c r="H253" s="1" t="s">
        <v>45</v>
      </c>
      <c r="I253" s="1" t="s">
        <v>45</v>
      </c>
      <c r="J253" s="1" t="s">
        <v>312</v>
      </c>
      <c r="K253" s="1" t="s">
        <v>48</v>
      </c>
      <c r="L253" s="1">
        <v>3</v>
      </c>
      <c r="M253" s="1" t="s">
        <v>45</v>
      </c>
      <c r="N253" s="1" t="s">
        <v>45</v>
      </c>
      <c r="O253" s="1" t="s">
        <v>45</v>
      </c>
      <c r="P253" s="1" t="s">
        <v>313</v>
      </c>
      <c r="Q253" s="1">
        <v>3.1446000000000001</v>
      </c>
      <c r="R253" s="1">
        <v>34.536900000000003</v>
      </c>
      <c r="S253" s="1">
        <v>1.9525999999999999</v>
      </c>
      <c r="T253" s="1" t="s">
        <v>50</v>
      </c>
      <c r="U253" s="1" t="s">
        <v>51</v>
      </c>
      <c r="V253" s="1" t="s">
        <v>52</v>
      </c>
      <c r="W253" s="1" t="s">
        <v>314</v>
      </c>
      <c r="X253" s="1" t="s">
        <v>315</v>
      </c>
      <c r="AA253" s="1" t="s">
        <v>316</v>
      </c>
      <c r="AB253" s="1" t="s">
        <v>317</v>
      </c>
      <c r="AC253" s="1">
        <v>2016</v>
      </c>
      <c r="AD253" s="1" t="s">
        <v>1162</v>
      </c>
      <c r="AE253" s="1">
        <v>23.944534000000001</v>
      </c>
      <c r="AF253" s="1">
        <v>-166.03693999999999</v>
      </c>
      <c r="AG253" s="1">
        <v>1338.0129999999999</v>
      </c>
      <c r="AH253" s="1">
        <v>1338.0129999999999</v>
      </c>
      <c r="AI253" s="1">
        <v>1338.0129999999999</v>
      </c>
      <c r="AJ253" s="1" t="s">
        <v>111</v>
      </c>
      <c r="AK253" s="1" t="s">
        <v>316</v>
      </c>
      <c r="AL253" s="1" t="s">
        <v>1163</v>
      </c>
      <c r="AM253" s="1" t="s">
        <v>1164</v>
      </c>
      <c r="AN253" s="1" t="s">
        <v>62</v>
      </c>
      <c r="AO253" s="1" t="s">
        <v>164</v>
      </c>
      <c r="AP253" s="1" t="s">
        <v>99</v>
      </c>
    </row>
    <row r="254" spans="1:42" x14ac:dyDescent="0.3">
      <c r="A254" s="1" t="s">
        <v>1076</v>
      </c>
      <c r="B254" s="1" t="s">
        <v>6</v>
      </c>
      <c r="C254" s="1">
        <v>125500</v>
      </c>
      <c r="D254" s="1" t="s">
        <v>43</v>
      </c>
      <c r="E254" s="1" t="s">
        <v>44</v>
      </c>
      <c r="F254" s="1" t="s">
        <v>1075</v>
      </c>
      <c r="G254" s="1" t="s">
        <v>1076</v>
      </c>
      <c r="H254" s="1" t="s">
        <v>45</v>
      </c>
      <c r="I254" s="1" t="s">
        <v>45</v>
      </c>
      <c r="J254" s="1" t="s">
        <v>312</v>
      </c>
      <c r="K254" s="1" t="s">
        <v>48</v>
      </c>
      <c r="L254" s="1">
        <v>3</v>
      </c>
      <c r="M254" s="1" t="s">
        <v>45</v>
      </c>
      <c r="N254" s="1" t="s">
        <v>45</v>
      </c>
      <c r="O254" s="1" t="s">
        <v>45</v>
      </c>
      <c r="P254" s="1" t="s">
        <v>313</v>
      </c>
      <c r="Q254" s="1">
        <v>3.0470000000000002</v>
      </c>
      <c r="R254" s="1">
        <v>34.5443</v>
      </c>
      <c r="S254" s="1">
        <v>2.0150000000000001</v>
      </c>
      <c r="T254" s="1" t="s">
        <v>50</v>
      </c>
      <c r="U254" s="1" t="s">
        <v>51</v>
      </c>
      <c r="V254" s="1" t="s">
        <v>52</v>
      </c>
      <c r="W254" s="1" t="s">
        <v>314</v>
      </c>
      <c r="X254" s="1" t="s">
        <v>315</v>
      </c>
      <c r="AA254" s="1" t="s">
        <v>316</v>
      </c>
      <c r="AB254" s="1" t="s">
        <v>317</v>
      </c>
      <c r="AC254" s="1">
        <v>2016</v>
      </c>
      <c r="AD254" s="1" t="s">
        <v>1165</v>
      </c>
      <c r="AE254" s="1">
        <v>23.944723</v>
      </c>
      <c r="AF254" s="1">
        <v>-166.03708</v>
      </c>
      <c r="AG254" s="1">
        <v>1367.4929999999999</v>
      </c>
      <c r="AH254" s="1">
        <v>1367.4929999999999</v>
      </c>
      <c r="AI254" s="1">
        <v>1367.4929999999999</v>
      </c>
      <c r="AJ254" s="1" t="s">
        <v>111</v>
      </c>
      <c r="AK254" s="1" t="s">
        <v>316</v>
      </c>
      <c r="AL254" s="1" t="s">
        <v>1166</v>
      </c>
      <c r="AM254" s="1" t="s">
        <v>1167</v>
      </c>
      <c r="AN254" s="1" t="s">
        <v>62</v>
      </c>
      <c r="AO254" s="1" t="s">
        <v>164</v>
      </c>
      <c r="AP254" s="1" t="s">
        <v>99</v>
      </c>
    </row>
    <row r="255" spans="1:42" x14ac:dyDescent="0.3">
      <c r="A255" s="1" t="s">
        <v>1076</v>
      </c>
      <c r="B255" s="1" t="s">
        <v>6</v>
      </c>
      <c r="C255" s="1">
        <v>125500</v>
      </c>
      <c r="D255" s="1" t="s">
        <v>43</v>
      </c>
      <c r="E255" s="1" t="s">
        <v>44</v>
      </c>
      <c r="F255" s="1" t="s">
        <v>1075</v>
      </c>
      <c r="G255" s="1" t="s">
        <v>1076</v>
      </c>
      <c r="H255" s="1" t="s">
        <v>45</v>
      </c>
      <c r="I255" s="1" t="s">
        <v>45</v>
      </c>
      <c r="J255" s="1" t="s">
        <v>312</v>
      </c>
      <c r="K255" s="1" t="s">
        <v>48</v>
      </c>
      <c r="L255" s="1">
        <v>1</v>
      </c>
      <c r="M255" s="1" t="s">
        <v>45</v>
      </c>
      <c r="N255" s="1" t="s">
        <v>45</v>
      </c>
      <c r="O255" s="1" t="s">
        <v>45</v>
      </c>
      <c r="P255" s="1" t="s">
        <v>313</v>
      </c>
      <c r="Q255" s="1">
        <v>3.0209999999999999</v>
      </c>
      <c r="R255" s="1">
        <v>34.547699999999999</v>
      </c>
      <c r="S255" s="1">
        <v>2.0179</v>
      </c>
      <c r="T255" s="1" t="s">
        <v>50</v>
      </c>
      <c r="U255" s="1" t="s">
        <v>51</v>
      </c>
      <c r="V255" s="1" t="s">
        <v>52</v>
      </c>
      <c r="W255" s="1" t="s">
        <v>314</v>
      </c>
      <c r="X255" s="1" t="s">
        <v>315</v>
      </c>
      <c r="AA255" s="1" t="s">
        <v>316</v>
      </c>
      <c r="AB255" s="1" t="s">
        <v>317</v>
      </c>
      <c r="AC255" s="1">
        <v>2016</v>
      </c>
      <c r="AD255" s="1" t="s">
        <v>1168</v>
      </c>
      <c r="AE255" s="1">
        <v>23.944721000000001</v>
      </c>
      <c r="AF255" s="1">
        <v>-166.03716</v>
      </c>
      <c r="AG255" s="1">
        <v>1388.992</v>
      </c>
      <c r="AH255" s="1">
        <v>1388.992</v>
      </c>
      <c r="AI255" s="1">
        <v>1388.992</v>
      </c>
      <c r="AJ255" s="1" t="s">
        <v>111</v>
      </c>
      <c r="AK255" s="1" t="s">
        <v>316</v>
      </c>
      <c r="AL255" s="1" t="s">
        <v>1169</v>
      </c>
      <c r="AM255" s="1" t="s">
        <v>1170</v>
      </c>
      <c r="AN255" s="1" t="s">
        <v>62</v>
      </c>
      <c r="AO255" s="1" t="s">
        <v>164</v>
      </c>
      <c r="AP255" s="1" t="s">
        <v>99</v>
      </c>
    </row>
    <row r="256" spans="1:42" x14ac:dyDescent="0.3">
      <c r="A256" s="1" t="s">
        <v>1076</v>
      </c>
      <c r="B256" s="1" t="s">
        <v>6</v>
      </c>
      <c r="C256" s="1">
        <v>125500</v>
      </c>
      <c r="D256" s="1" t="s">
        <v>43</v>
      </c>
      <c r="E256" s="1" t="s">
        <v>44</v>
      </c>
      <c r="F256" s="1" t="s">
        <v>1075</v>
      </c>
      <c r="G256" s="1" t="s">
        <v>1076</v>
      </c>
      <c r="H256" s="1" t="s">
        <v>45</v>
      </c>
      <c r="I256" s="1" t="s">
        <v>45</v>
      </c>
      <c r="J256" s="1" t="s">
        <v>312</v>
      </c>
      <c r="K256" s="1" t="s">
        <v>48</v>
      </c>
      <c r="L256" s="1">
        <v>1</v>
      </c>
      <c r="M256" s="1" t="s">
        <v>45</v>
      </c>
      <c r="N256" s="1" t="s">
        <v>128</v>
      </c>
      <c r="O256" s="1" t="s">
        <v>45</v>
      </c>
      <c r="P256" s="1" t="s">
        <v>321</v>
      </c>
      <c r="Q256" s="1">
        <v>3.0274000000000001</v>
      </c>
      <c r="R256" s="1">
        <v>34.546700000000001</v>
      </c>
      <c r="S256" s="1">
        <v>2.0371000000000001</v>
      </c>
      <c r="T256" s="1" t="s">
        <v>50</v>
      </c>
      <c r="U256" s="1" t="s">
        <v>51</v>
      </c>
      <c r="V256" s="1" t="s">
        <v>52</v>
      </c>
      <c r="W256" s="1" t="s">
        <v>314</v>
      </c>
      <c r="X256" s="1" t="s">
        <v>315</v>
      </c>
      <c r="AA256" s="1" t="s">
        <v>316</v>
      </c>
      <c r="AB256" s="1" t="s">
        <v>317</v>
      </c>
      <c r="AC256" s="1">
        <v>2016</v>
      </c>
      <c r="AD256" s="1" t="s">
        <v>1171</v>
      </c>
      <c r="AE256" s="1">
        <v>23.945492000000002</v>
      </c>
      <c r="AF256" s="1">
        <v>-166.03996000000001</v>
      </c>
      <c r="AG256" s="1">
        <v>1284.4649999999999</v>
      </c>
      <c r="AH256" s="1">
        <v>1284.4649999999999</v>
      </c>
      <c r="AI256" s="1">
        <v>1284.4649999999999</v>
      </c>
      <c r="AJ256" s="1" t="s">
        <v>111</v>
      </c>
      <c r="AK256" s="1" t="s">
        <v>316</v>
      </c>
      <c r="AL256" s="1" t="s">
        <v>1172</v>
      </c>
      <c r="AM256" s="1" t="s">
        <v>1173</v>
      </c>
      <c r="AN256" s="1" t="s">
        <v>62</v>
      </c>
      <c r="AO256" s="1" t="s">
        <v>164</v>
      </c>
      <c r="AP256" s="1" t="s">
        <v>99</v>
      </c>
    </row>
    <row r="257" spans="1:42" x14ac:dyDescent="0.3">
      <c r="A257" s="1" t="s">
        <v>1076</v>
      </c>
      <c r="B257" s="1" t="s">
        <v>6</v>
      </c>
      <c r="C257" s="1">
        <v>125500</v>
      </c>
      <c r="D257" s="1" t="s">
        <v>43</v>
      </c>
      <c r="E257" s="1" t="s">
        <v>44</v>
      </c>
      <c r="F257" s="1" t="s">
        <v>1075</v>
      </c>
      <c r="G257" s="1" t="s">
        <v>1076</v>
      </c>
      <c r="H257" s="1" t="s">
        <v>45</v>
      </c>
      <c r="I257" s="1" t="s">
        <v>45</v>
      </c>
      <c r="J257" s="1" t="s">
        <v>312</v>
      </c>
      <c r="K257" s="1" t="s">
        <v>48</v>
      </c>
      <c r="L257" s="1">
        <v>1</v>
      </c>
      <c r="M257" s="1" t="s">
        <v>45</v>
      </c>
      <c r="N257" s="1" t="s">
        <v>128</v>
      </c>
      <c r="O257" s="1" t="s">
        <v>45</v>
      </c>
      <c r="P257" s="1" t="s">
        <v>321</v>
      </c>
      <c r="Q257" s="1">
        <v>3.0329999999999999</v>
      </c>
      <c r="R257" s="1">
        <v>34.547400000000003</v>
      </c>
      <c r="S257" s="1">
        <v>2.0278</v>
      </c>
      <c r="T257" s="1" t="s">
        <v>50</v>
      </c>
      <c r="U257" s="1" t="s">
        <v>51</v>
      </c>
      <c r="V257" s="1" t="s">
        <v>52</v>
      </c>
      <c r="W257" s="1" t="s">
        <v>314</v>
      </c>
      <c r="X257" s="1" t="s">
        <v>315</v>
      </c>
      <c r="AA257" s="1" t="s">
        <v>316</v>
      </c>
      <c r="AB257" s="1" t="s">
        <v>317</v>
      </c>
      <c r="AC257" s="1">
        <v>2016</v>
      </c>
      <c r="AD257" s="1" t="s">
        <v>1174</v>
      </c>
      <c r="AE257" s="1">
        <v>23.945484</v>
      </c>
      <c r="AF257" s="1">
        <v>-166.03984</v>
      </c>
      <c r="AG257" s="1">
        <v>1281.9670000000001</v>
      </c>
      <c r="AH257" s="1">
        <v>1281.9670000000001</v>
      </c>
      <c r="AI257" s="1">
        <v>1281.9670000000001</v>
      </c>
      <c r="AJ257" s="1" t="s">
        <v>111</v>
      </c>
      <c r="AK257" s="1" t="s">
        <v>316</v>
      </c>
      <c r="AL257" s="1" t="s">
        <v>1175</v>
      </c>
      <c r="AM257" s="1" t="s">
        <v>1176</v>
      </c>
      <c r="AN257" s="1" t="s">
        <v>62</v>
      </c>
      <c r="AO257" s="1" t="s">
        <v>164</v>
      </c>
      <c r="AP257" s="1" t="s">
        <v>99</v>
      </c>
    </row>
    <row r="258" spans="1:42" x14ac:dyDescent="0.3">
      <c r="A258" s="1" t="s">
        <v>1076</v>
      </c>
      <c r="B258" s="1" t="s">
        <v>6</v>
      </c>
      <c r="C258" s="1">
        <v>125500</v>
      </c>
      <c r="D258" s="1" t="s">
        <v>43</v>
      </c>
      <c r="E258" s="1" t="s">
        <v>44</v>
      </c>
      <c r="F258" s="1" t="s">
        <v>1075</v>
      </c>
      <c r="G258" s="1" t="s">
        <v>1076</v>
      </c>
      <c r="H258" s="1" t="s">
        <v>45</v>
      </c>
      <c r="I258" s="1" t="s">
        <v>46</v>
      </c>
      <c r="J258" s="1" t="s">
        <v>725</v>
      </c>
      <c r="K258" s="1" t="s">
        <v>48</v>
      </c>
      <c r="L258" s="1">
        <v>1</v>
      </c>
      <c r="M258" s="1" t="s">
        <v>45</v>
      </c>
      <c r="N258" s="1" t="s">
        <v>128</v>
      </c>
      <c r="O258" s="1" t="s">
        <v>45</v>
      </c>
      <c r="P258" s="1" t="s">
        <v>726</v>
      </c>
      <c r="Q258" s="1">
        <v>2.4912999999999998</v>
      </c>
      <c r="R258" s="1">
        <v>34.558700000000002</v>
      </c>
      <c r="S258" s="1">
        <v>2.1192000000000002</v>
      </c>
      <c r="T258" s="1" t="s">
        <v>50</v>
      </c>
      <c r="U258" s="1" t="s">
        <v>51</v>
      </c>
      <c r="V258" s="1" t="s">
        <v>52</v>
      </c>
      <c r="W258" s="1" t="s">
        <v>130</v>
      </c>
      <c r="X258" s="1" t="s">
        <v>150</v>
      </c>
      <c r="Y258" s="1" t="s">
        <v>189</v>
      </c>
      <c r="AA258" s="1" t="s">
        <v>190</v>
      </c>
      <c r="AB258" s="1" t="s">
        <v>721</v>
      </c>
      <c r="AC258" s="1">
        <v>2016</v>
      </c>
      <c r="AD258" s="1" t="s">
        <v>1177</v>
      </c>
      <c r="AE258" s="1">
        <v>26.153307000000002</v>
      </c>
      <c r="AF258" s="1">
        <v>-173.36342999999999</v>
      </c>
      <c r="AG258" s="1">
        <v>1497.8409999999999</v>
      </c>
      <c r="AH258" s="1">
        <v>1497.8409999999999</v>
      </c>
      <c r="AI258" s="1">
        <v>1497.8409999999999</v>
      </c>
      <c r="AJ258" s="1" t="s">
        <v>111</v>
      </c>
      <c r="AK258" s="1" t="s">
        <v>190</v>
      </c>
      <c r="AL258" s="1" t="s">
        <v>1178</v>
      </c>
      <c r="AM258" s="1" t="s">
        <v>1179</v>
      </c>
      <c r="AN258" s="1" t="s">
        <v>62</v>
      </c>
      <c r="AO258" s="1" t="s">
        <v>90</v>
      </c>
      <c r="AP258" s="1" t="s">
        <v>99</v>
      </c>
    </row>
    <row r="259" spans="1:42" x14ac:dyDescent="0.3">
      <c r="A259" s="1" t="s">
        <v>1076</v>
      </c>
      <c r="B259" s="1" t="s">
        <v>6</v>
      </c>
      <c r="C259" s="1">
        <v>125500</v>
      </c>
      <c r="D259" s="1" t="s">
        <v>43</v>
      </c>
      <c r="E259" s="1" t="s">
        <v>44</v>
      </c>
      <c r="F259" s="1" t="s">
        <v>1075</v>
      </c>
      <c r="G259" s="1" t="s">
        <v>1076</v>
      </c>
      <c r="H259" s="1" t="s">
        <v>45</v>
      </c>
      <c r="I259" s="1" t="s">
        <v>45</v>
      </c>
      <c r="J259" s="1" t="s">
        <v>725</v>
      </c>
      <c r="K259" s="1" t="s">
        <v>48</v>
      </c>
      <c r="L259" s="1">
        <v>1</v>
      </c>
      <c r="M259" s="1" t="s">
        <v>45</v>
      </c>
      <c r="N259" s="1" t="s">
        <v>128</v>
      </c>
      <c r="O259" s="1" t="s">
        <v>45</v>
      </c>
      <c r="P259" s="1" t="s">
        <v>726</v>
      </c>
      <c r="Q259" s="1">
        <v>2.5358999999999998</v>
      </c>
      <c r="R259" s="1">
        <v>34.554400000000001</v>
      </c>
      <c r="S259" s="1">
        <v>2.0516999999999999</v>
      </c>
      <c r="T259" s="1" t="s">
        <v>50</v>
      </c>
      <c r="U259" s="1" t="s">
        <v>51</v>
      </c>
      <c r="V259" s="1" t="s">
        <v>52</v>
      </c>
      <c r="W259" s="1" t="s">
        <v>130</v>
      </c>
      <c r="X259" s="1" t="s">
        <v>150</v>
      </c>
      <c r="Y259" s="1" t="s">
        <v>189</v>
      </c>
      <c r="AA259" s="1" t="s">
        <v>190</v>
      </c>
      <c r="AB259" s="1" t="s">
        <v>721</v>
      </c>
      <c r="AC259" s="1">
        <v>2016</v>
      </c>
      <c r="AD259" s="1" t="s">
        <v>1180</v>
      </c>
      <c r="AE259" s="1">
        <v>26.153326</v>
      </c>
      <c r="AF259" s="1">
        <v>-173.36349999999999</v>
      </c>
      <c r="AG259" s="1">
        <v>1495.0170000000001</v>
      </c>
      <c r="AH259" s="1">
        <v>1495.0170000000001</v>
      </c>
      <c r="AI259" s="1">
        <v>1495.0170000000001</v>
      </c>
      <c r="AJ259" s="1" t="s">
        <v>111</v>
      </c>
      <c r="AK259" s="1" t="s">
        <v>190</v>
      </c>
      <c r="AL259" s="1" t="s">
        <v>1181</v>
      </c>
      <c r="AM259" s="1" t="s">
        <v>1182</v>
      </c>
      <c r="AN259" s="1" t="s">
        <v>62</v>
      </c>
      <c r="AO259" s="1" t="s">
        <v>90</v>
      </c>
      <c r="AP259" s="1" t="s">
        <v>99</v>
      </c>
    </row>
    <row r="260" spans="1:42" x14ac:dyDescent="0.3">
      <c r="A260" s="1" t="s">
        <v>1076</v>
      </c>
      <c r="B260" s="1" t="s">
        <v>6</v>
      </c>
      <c r="C260" s="1">
        <v>125500</v>
      </c>
      <c r="D260" s="1" t="s">
        <v>43</v>
      </c>
      <c r="E260" s="1" t="s">
        <v>44</v>
      </c>
      <c r="F260" s="1" t="s">
        <v>1075</v>
      </c>
      <c r="G260" s="1" t="s">
        <v>1076</v>
      </c>
      <c r="H260" s="1" t="s">
        <v>45</v>
      </c>
      <c r="I260" s="1" t="s">
        <v>45</v>
      </c>
      <c r="J260" s="1" t="s">
        <v>725</v>
      </c>
      <c r="K260" s="1" t="s">
        <v>48</v>
      </c>
      <c r="L260" s="1">
        <v>1</v>
      </c>
      <c r="M260" s="1" t="s">
        <v>45</v>
      </c>
      <c r="N260" s="1" t="s">
        <v>128</v>
      </c>
      <c r="O260" s="1" t="s">
        <v>45</v>
      </c>
      <c r="P260" s="1" t="s">
        <v>726</v>
      </c>
      <c r="Q260" s="1">
        <v>2.5472000000000001</v>
      </c>
      <c r="R260" s="1">
        <v>34.553100000000001</v>
      </c>
      <c r="S260" s="1">
        <v>2.0548999999999999</v>
      </c>
      <c r="T260" s="1" t="s">
        <v>50</v>
      </c>
      <c r="U260" s="1" t="s">
        <v>51</v>
      </c>
      <c r="V260" s="1" t="s">
        <v>52</v>
      </c>
      <c r="W260" s="1" t="s">
        <v>130</v>
      </c>
      <c r="X260" s="1" t="s">
        <v>150</v>
      </c>
      <c r="Y260" s="1" t="s">
        <v>189</v>
      </c>
      <c r="AA260" s="1" t="s">
        <v>190</v>
      </c>
      <c r="AB260" s="1" t="s">
        <v>721</v>
      </c>
      <c r="AC260" s="1">
        <v>2016</v>
      </c>
      <c r="AD260" s="1" t="s">
        <v>1183</v>
      </c>
      <c r="AE260" s="1">
        <v>26.153279999999999</v>
      </c>
      <c r="AF260" s="1">
        <v>-173.36341999999999</v>
      </c>
      <c r="AG260" s="1">
        <v>1494.9639999999999</v>
      </c>
      <c r="AH260" s="1">
        <v>1494.9639999999999</v>
      </c>
      <c r="AI260" s="1">
        <v>1494.9639999999999</v>
      </c>
      <c r="AJ260" s="1" t="s">
        <v>111</v>
      </c>
      <c r="AK260" s="1" t="s">
        <v>190</v>
      </c>
      <c r="AL260" s="1" t="s">
        <v>1184</v>
      </c>
      <c r="AM260" s="1" t="s">
        <v>1185</v>
      </c>
      <c r="AN260" s="1" t="s">
        <v>62</v>
      </c>
      <c r="AO260" s="1" t="s">
        <v>90</v>
      </c>
      <c r="AP260" s="1" t="s">
        <v>99</v>
      </c>
    </row>
    <row r="261" spans="1:42" x14ac:dyDescent="0.3">
      <c r="A261" s="1" t="s">
        <v>1076</v>
      </c>
      <c r="B261" s="1" t="s">
        <v>6</v>
      </c>
      <c r="C261" s="1">
        <v>125500</v>
      </c>
      <c r="D261" s="1" t="s">
        <v>43</v>
      </c>
      <c r="E261" s="1" t="s">
        <v>44</v>
      </c>
      <c r="F261" s="1" t="s">
        <v>1075</v>
      </c>
      <c r="G261" s="1" t="s">
        <v>1076</v>
      </c>
      <c r="H261" s="1" t="s">
        <v>45</v>
      </c>
      <c r="I261" s="1" t="s">
        <v>46</v>
      </c>
      <c r="J261" s="1" t="s">
        <v>195</v>
      </c>
      <c r="K261" s="1" t="s">
        <v>48</v>
      </c>
      <c r="L261" s="1">
        <v>1</v>
      </c>
      <c r="M261" s="1" t="s">
        <v>45</v>
      </c>
      <c r="N261" s="1" t="s">
        <v>128</v>
      </c>
      <c r="O261" s="1" t="s">
        <v>45</v>
      </c>
      <c r="P261" s="1" t="s">
        <v>196</v>
      </c>
      <c r="Q261" s="1">
        <v>3.508</v>
      </c>
      <c r="R261" s="1">
        <v>34.383499999999998</v>
      </c>
      <c r="S261" s="1">
        <v>1.0105</v>
      </c>
      <c r="T261" s="1" t="s">
        <v>50</v>
      </c>
      <c r="U261" s="1" t="s">
        <v>51</v>
      </c>
      <c r="V261" s="1" t="s">
        <v>52</v>
      </c>
      <c r="W261" s="1" t="s">
        <v>107</v>
      </c>
      <c r="AA261" s="1" t="s">
        <v>108</v>
      </c>
      <c r="AB261" s="1" t="s">
        <v>197</v>
      </c>
      <c r="AC261" s="1">
        <v>2016</v>
      </c>
      <c r="AD261" s="1" t="s">
        <v>1186</v>
      </c>
      <c r="AE261" s="1">
        <v>26.995439999999999</v>
      </c>
      <c r="AF261" s="1">
        <v>-176.84451000000001</v>
      </c>
      <c r="AG261" s="1">
        <v>1031.623</v>
      </c>
      <c r="AH261" s="1">
        <v>1031.623</v>
      </c>
      <c r="AI261" s="1">
        <v>1031.623</v>
      </c>
      <c r="AJ261" s="1" t="s">
        <v>111</v>
      </c>
      <c r="AK261" s="1" t="s">
        <v>108</v>
      </c>
      <c r="AL261" s="1" t="s">
        <v>1187</v>
      </c>
      <c r="AM261" s="1" t="s">
        <v>1188</v>
      </c>
      <c r="AN261" s="1" t="s">
        <v>62</v>
      </c>
      <c r="AO261" s="1" t="s">
        <v>114</v>
      </c>
      <c r="AP261" s="1" t="s">
        <v>115</v>
      </c>
    </row>
    <row r="262" spans="1:42" x14ac:dyDescent="0.3">
      <c r="A262" s="1" t="s">
        <v>1076</v>
      </c>
      <c r="B262" s="1" t="s">
        <v>6</v>
      </c>
      <c r="C262" s="1">
        <v>125500</v>
      </c>
      <c r="D262" s="1" t="s">
        <v>43</v>
      </c>
      <c r="E262" s="1" t="s">
        <v>44</v>
      </c>
      <c r="F262" s="1" t="s">
        <v>1075</v>
      </c>
      <c r="G262" s="1" t="s">
        <v>1076</v>
      </c>
      <c r="H262" s="1" t="s">
        <v>45</v>
      </c>
      <c r="I262" s="1" t="s">
        <v>46</v>
      </c>
      <c r="J262" s="1" t="s">
        <v>104</v>
      </c>
      <c r="K262" s="1" t="s">
        <v>48</v>
      </c>
      <c r="L262" s="1">
        <v>1</v>
      </c>
      <c r="M262" s="1" t="s">
        <v>45</v>
      </c>
      <c r="N262" s="1" t="s">
        <v>128</v>
      </c>
      <c r="O262" s="1" t="s">
        <v>45</v>
      </c>
      <c r="P262" s="1" t="s">
        <v>196</v>
      </c>
      <c r="Q262" s="1">
        <v>4.4588000000000001</v>
      </c>
      <c r="R262" s="1">
        <v>34.206400000000002</v>
      </c>
      <c r="S262" s="1">
        <v>1.5152000000000001</v>
      </c>
      <c r="T262" s="1" t="s">
        <v>50</v>
      </c>
      <c r="U262" s="1" t="s">
        <v>51</v>
      </c>
      <c r="V262" s="1" t="s">
        <v>52</v>
      </c>
      <c r="W262" s="1" t="s">
        <v>107</v>
      </c>
      <c r="AA262" s="1" t="s">
        <v>108</v>
      </c>
      <c r="AB262" s="1" t="s">
        <v>109</v>
      </c>
      <c r="AC262" s="1">
        <v>2016</v>
      </c>
      <c r="AD262" s="1" t="s">
        <v>1189</v>
      </c>
      <c r="AE262" s="1">
        <v>26.997969000000001</v>
      </c>
      <c r="AF262" s="1">
        <v>-176.84316999999999</v>
      </c>
      <c r="AG262" s="1">
        <v>841.2</v>
      </c>
      <c r="AH262" s="1">
        <v>841.2</v>
      </c>
      <c r="AI262" s="1">
        <v>841.2</v>
      </c>
      <c r="AJ262" s="1" t="s">
        <v>111</v>
      </c>
      <c r="AK262" s="1" t="s">
        <v>108</v>
      </c>
      <c r="AL262" s="1" t="s">
        <v>1190</v>
      </c>
      <c r="AM262" s="1" t="s">
        <v>1191</v>
      </c>
      <c r="AN262" s="1" t="s">
        <v>62</v>
      </c>
      <c r="AO262" s="1" t="s">
        <v>114</v>
      </c>
      <c r="AP262" s="1" t="s">
        <v>115</v>
      </c>
    </row>
    <row r="263" spans="1:42" x14ac:dyDescent="0.3">
      <c r="A263" s="1" t="s">
        <v>1192</v>
      </c>
      <c r="B263" s="1" t="s">
        <v>101</v>
      </c>
      <c r="C263" s="1">
        <v>272762</v>
      </c>
      <c r="D263" s="1" t="s">
        <v>43</v>
      </c>
      <c r="E263" s="1" t="s">
        <v>44</v>
      </c>
      <c r="F263" s="1" t="s">
        <v>1193</v>
      </c>
      <c r="G263" s="1" t="s">
        <v>1194</v>
      </c>
      <c r="H263" s="1" t="s">
        <v>1195</v>
      </c>
      <c r="I263" s="1" t="s">
        <v>1196</v>
      </c>
      <c r="J263" s="1" t="s">
        <v>467</v>
      </c>
      <c r="K263" s="1" t="s">
        <v>48</v>
      </c>
      <c r="L263" s="1">
        <v>1</v>
      </c>
      <c r="M263" s="1" t="s">
        <v>202</v>
      </c>
      <c r="N263" s="1" t="s">
        <v>1197</v>
      </c>
      <c r="O263" s="1" t="s">
        <v>45</v>
      </c>
      <c r="P263" s="1" t="s">
        <v>468</v>
      </c>
      <c r="Q263" s="1">
        <v>2.3519000000000001</v>
      </c>
      <c r="R263" s="1">
        <v>34.5871</v>
      </c>
      <c r="S263" s="1">
        <v>2.4477000000000002</v>
      </c>
      <c r="T263" s="1" t="s">
        <v>50</v>
      </c>
      <c r="U263" s="1" t="s">
        <v>51</v>
      </c>
      <c r="V263" s="1" t="s">
        <v>52</v>
      </c>
      <c r="W263" s="1" t="s">
        <v>469</v>
      </c>
      <c r="X263" s="1" t="s">
        <v>470</v>
      </c>
      <c r="AA263" s="1" t="s">
        <v>471</v>
      </c>
      <c r="AB263" s="1" t="s">
        <v>191</v>
      </c>
      <c r="AC263" s="1">
        <v>2016</v>
      </c>
      <c r="AD263" s="1" t="s">
        <v>1198</v>
      </c>
      <c r="AE263" s="1">
        <v>26.644777000000001</v>
      </c>
      <c r="AF263" s="1">
        <v>-175.39727999999999</v>
      </c>
      <c r="AG263" s="1">
        <v>1674.402</v>
      </c>
      <c r="AH263" s="1">
        <v>1674.402</v>
      </c>
      <c r="AI263" s="1">
        <v>1674.402</v>
      </c>
      <c r="AJ263" s="1" t="s">
        <v>111</v>
      </c>
      <c r="AK263" s="1" t="s">
        <v>471</v>
      </c>
      <c r="AL263" s="1" t="s">
        <v>1199</v>
      </c>
      <c r="AM263" s="1" t="s">
        <v>1200</v>
      </c>
      <c r="AN263" s="1" t="s">
        <v>62</v>
      </c>
      <c r="AO263" s="1" t="s">
        <v>114</v>
      </c>
      <c r="AP263" s="1" t="s">
        <v>115</v>
      </c>
    </row>
    <row r="264" spans="1:42" x14ac:dyDescent="0.3">
      <c r="A264" s="1" t="s">
        <v>1201</v>
      </c>
      <c r="B264" s="1" t="s">
        <v>7</v>
      </c>
      <c r="C264" s="1">
        <v>158993</v>
      </c>
      <c r="D264" s="1" t="s">
        <v>43</v>
      </c>
      <c r="E264" s="1" t="s">
        <v>44</v>
      </c>
      <c r="F264" s="1" t="s">
        <v>1193</v>
      </c>
      <c r="G264" s="1" t="s">
        <v>1194</v>
      </c>
      <c r="H264" s="1" t="s">
        <v>1202</v>
      </c>
      <c r="I264" s="1" t="s">
        <v>45</v>
      </c>
      <c r="J264" s="1" t="s">
        <v>47</v>
      </c>
      <c r="K264" s="1" t="s">
        <v>48</v>
      </c>
      <c r="L264" s="1">
        <v>1</v>
      </c>
      <c r="M264" s="1" t="s">
        <v>105</v>
      </c>
      <c r="N264" s="1" t="s">
        <v>45</v>
      </c>
      <c r="O264" s="1" t="s">
        <v>45</v>
      </c>
      <c r="P264" s="1" t="s">
        <v>242</v>
      </c>
      <c r="Q264" s="1">
        <v>3.0184000000000002</v>
      </c>
      <c r="R264" s="1">
        <v>34.480600000000003</v>
      </c>
      <c r="S264" s="1">
        <v>1.2495000000000001</v>
      </c>
      <c r="T264" s="1" t="s">
        <v>50</v>
      </c>
      <c r="U264" s="1" t="s">
        <v>51</v>
      </c>
      <c r="V264" s="1" t="s">
        <v>52</v>
      </c>
      <c r="W264" s="1" t="s">
        <v>53</v>
      </c>
      <c r="X264" s="1" t="s">
        <v>54</v>
      </c>
      <c r="Y264" s="1" t="s">
        <v>55</v>
      </c>
      <c r="AA264" s="1" t="s">
        <v>56</v>
      </c>
      <c r="AB264" s="1" t="s">
        <v>95</v>
      </c>
      <c r="AC264" s="1">
        <v>2015</v>
      </c>
      <c r="AD264" s="1" t="s">
        <v>1203</v>
      </c>
      <c r="AE264" s="1">
        <v>26.826595000000001</v>
      </c>
      <c r="AF264" s="1">
        <v>-175.60757000000001</v>
      </c>
      <c r="AG264" s="1">
        <v>1230.107</v>
      </c>
      <c r="AH264" s="1">
        <v>1230.107</v>
      </c>
      <c r="AI264" s="1">
        <v>1230.107</v>
      </c>
      <c r="AJ264" s="1" t="s">
        <v>59</v>
      </c>
      <c r="AK264" s="1" t="s">
        <v>56</v>
      </c>
      <c r="AL264" s="1" t="s">
        <v>1204</v>
      </c>
      <c r="AM264" s="1" t="s">
        <v>1205</v>
      </c>
      <c r="AN264" s="1" t="s">
        <v>62</v>
      </c>
      <c r="AO264" s="1" t="s">
        <v>63</v>
      </c>
      <c r="AP264" s="1" t="s">
        <v>64</v>
      </c>
    </row>
    <row r="265" spans="1:42" x14ac:dyDescent="0.3">
      <c r="A265" s="1" t="s">
        <v>1201</v>
      </c>
      <c r="B265" s="1" t="s">
        <v>7</v>
      </c>
      <c r="C265" s="1">
        <v>158993</v>
      </c>
      <c r="D265" s="1" t="s">
        <v>43</v>
      </c>
      <c r="E265" s="1" t="s">
        <v>44</v>
      </c>
      <c r="F265" s="1" t="s">
        <v>1193</v>
      </c>
      <c r="G265" s="1" t="s">
        <v>1194</v>
      </c>
      <c r="H265" s="1" t="s">
        <v>1202</v>
      </c>
      <c r="I265" s="1" t="s">
        <v>1206</v>
      </c>
      <c r="J265" s="1" t="s">
        <v>47</v>
      </c>
      <c r="K265" s="1" t="s">
        <v>48</v>
      </c>
      <c r="L265" s="1">
        <v>1</v>
      </c>
      <c r="M265" s="1" t="s">
        <v>105</v>
      </c>
      <c r="N265" s="1" t="s">
        <v>45</v>
      </c>
      <c r="O265" s="1" t="s">
        <v>45</v>
      </c>
      <c r="P265" s="1" t="s">
        <v>369</v>
      </c>
      <c r="Q265" s="1">
        <v>3.169</v>
      </c>
      <c r="R265" s="1">
        <v>34.457099999999997</v>
      </c>
      <c r="S265" s="1">
        <v>1.147</v>
      </c>
      <c r="T265" s="1" t="s">
        <v>50</v>
      </c>
      <c r="U265" s="1" t="s">
        <v>51</v>
      </c>
      <c r="V265" s="1" t="s">
        <v>52</v>
      </c>
      <c r="W265" s="1" t="s">
        <v>53</v>
      </c>
      <c r="X265" s="1" t="s">
        <v>54</v>
      </c>
      <c r="Y265" s="1" t="s">
        <v>55</v>
      </c>
      <c r="AA265" s="1" t="s">
        <v>56</v>
      </c>
      <c r="AB265" s="1" t="s">
        <v>57</v>
      </c>
      <c r="AC265" s="1">
        <v>2015</v>
      </c>
      <c r="AD265" s="1" t="s">
        <v>1207</v>
      </c>
      <c r="AE265" s="1">
        <v>26.828880000000002</v>
      </c>
      <c r="AF265" s="1">
        <v>-175.60735</v>
      </c>
      <c r="AG265" s="1">
        <v>1168.1099999999999</v>
      </c>
      <c r="AH265" s="1">
        <v>1168.1099999999999</v>
      </c>
      <c r="AI265" s="1">
        <v>1168.1099999999999</v>
      </c>
      <c r="AJ265" s="1" t="s">
        <v>59</v>
      </c>
      <c r="AK265" s="1" t="s">
        <v>56</v>
      </c>
      <c r="AL265" s="1" t="s">
        <v>1208</v>
      </c>
      <c r="AM265" s="1" t="s">
        <v>1209</v>
      </c>
      <c r="AN265" s="1" t="s">
        <v>62</v>
      </c>
      <c r="AO265" s="1" t="s">
        <v>63</v>
      </c>
      <c r="AP265" s="1" t="s">
        <v>64</v>
      </c>
    </row>
    <row r="266" spans="1:42" x14ac:dyDescent="0.3">
      <c r="A266" s="1" t="s">
        <v>1201</v>
      </c>
      <c r="B266" s="1" t="s">
        <v>7</v>
      </c>
      <c r="C266" s="1">
        <v>158993</v>
      </c>
      <c r="D266" s="1" t="s">
        <v>43</v>
      </c>
      <c r="E266" s="1" t="s">
        <v>44</v>
      </c>
      <c r="F266" s="1" t="s">
        <v>1193</v>
      </c>
      <c r="G266" s="1" t="s">
        <v>1194</v>
      </c>
      <c r="H266" s="1" t="s">
        <v>1202</v>
      </c>
      <c r="I266" s="1" t="s">
        <v>46</v>
      </c>
      <c r="J266" s="1" t="s">
        <v>1210</v>
      </c>
      <c r="K266" s="1" t="s">
        <v>48</v>
      </c>
      <c r="L266" s="1">
        <v>1</v>
      </c>
      <c r="M266" s="1" t="s">
        <v>202</v>
      </c>
      <c r="N266" s="1" t="s">
        <v>649</v>
      </c>
      <c r="O266" s="1" t="s">
        <v>45</v>
      </c>
      <c r="P266" s="1" t="s">
        <v>196</v>
      </c>
      <c r="Q266" s="1">
        <v>4.1969000000000003</v>
      </c>
      <c r="R266" s="1">
        <v>34.254600000000003</v>
      </c>
      <c r="S266" s="1">
        <v>1.2648999999999999</v>
      </c>
      <c r="T266" s="1" t="s">
        <v>50</v>
      </c>
      <c r="U266" s="1" t="s">
        <v>51</v>
      </c>
      <c r="V266" s="1" t="s">
        <v>52</v>
      </c>
      <c r="W266" s="1" t="s">
        <v>107</v>
      </c>
      <c r="AA266" s="1" t="s">
        <v>108</v>
      </c>
      <c r="AB266" s="1" t="s">
        <v>109</v>
      </c>
      <c r="AC266" s="1">
        <v>2016</v>
      </c>
      <c r="AD266" s="1" t="s">
        <v>1211</v>
      </c>
      <c r="AE266" s="1">
        <v>26.997208000000001</v>
      </c>
      <c r="AF266" s="1">
        <v>-176.84399999999999</v>
      </c>
      <c r="AG266" s="1">
        <v>890.44299999999998</v>
      </c>
      <c r="AH266" s="1">
        <v>890.44299999999998</v>
      </c>
      <c r="AI266" s="1">
        <v>890.44299999999998</v>
      </c>
      <c r="AJ266" s="1" t="s">
        <v>111</v>
      </c>
      <c r="AK266" s="1" t="s">
        <v>108</v>
      </c>
      <c r="AL266" s="1" t="s">
        <v>1212</v>
      </c>
      <c r="AM266" s="1" t="s">
        <v>1213</v>
      </c>
      <c r="AN266" s="1" t="s">
        <v>62</v>
      </c>
      <c r="AO266" s="1" t="s">
        <v>114</v>
      </c>
      <c r="AP266" s="1" t="s">
        <v>115</v>
      </c>
    </row>
    <row r="267" spans="1:42" x14ac:dyDescent="0.3">
      <c r="A267" s="1" t="s">
        <v>1193</v>
      </c>
      <c r="B267" s="1" t="s">
        <v>5</v>
      </c>
      <c r="C267" s="1">
        <v>10314</v>
      </c>
      <c r="D267" s="1" t="s">
        <v>43</v>
      </c>
      <c r="E267" s="1" t="s">
        <v>44</v>
      </c>
      <c r="F267" s="1" t="s">
        <v>1193</v>
      </c>
      <c r="G267" s="1" t="s">
        <v>45</v>
      </c>
      <c r="H267" s="1" t="s">
        <v>45</v>
      </c>
      <c r="I267" s="1" t="s">
        <v>46</v>
      </c>
      <c r="J267" s="1" t="s">
        <v>850</v>
      </c>
      <c r="K267" s="1" t="s">
        <v>48</v>
      </c>
      <c r="L267" s="1">
        <v>1</v>
      </c>
      <c r="M267" s="1" t="s">
        <v>45</v>
      </c>
      <c r="N267" s="1" t="s">
        <v>45</v>
      </c>
      <c r="O267" s="1" t="s">
        <v>45</v>
      </c>
      <c r="P267" s="1" t="s">
        <v>1214</v>
      </c>
      <c r="Q267" s="1">
        <v>2.2654000000000001</v>
      </c>
      <c r="R267" s="1">
        <v>34.591900000000003</v>
      </c>
      <c r="S267" s="1">
        <v>2.4777999999999998</v>
      </c>
      <c r="T267" s="1" t="s">
        <v>50</v>
      </c>
      <c r="U267" s="1" t="s">
        <v>51</v>
      </c>
      <c r="V267" s="1" t="s">
        <v>52</v>
      </c>
      <c r="W267" s="1" t="s">
        <v>211</v>
      </c>
      <c r="X267" s="1" t="s">
        <v>171</v>
      </c>
      <c r="AA267" s="1" t="s">
        <v>643</v>
      </c>
      <c r="AB267" s="1" t="s">
        <v>396</v>
      </c>
      <c r="AC267" s="1">
        <v>2015</v>
      </c>
      <c r="AD267" s="1" t="s">
        <v>1215</v>
      </c>
      <c r="AE267" s="1">
        <v>25.812387000000001</v>
      </c>
      <c r="AF267" s="1">
        <v>-171.09778</v>
      </c>
      <c r="AG267" s="1">
        <v>1720.0419999999999</v>
      </c>
      <c r="AH267" s="1">
        <v>1720.0419999999999</v>
      </c>
      <c r="AI267" s="1">
        <v>1720.0419999999999</v>
      </c>
      <c r="AJ267" s="1" t="s">
        <v>59</v>
      </c>
      <c r="AK267" s="1" t="s">
        <v>643</v>
      </c>
      <c r="AL267" s="1" t="s">
        <v>1216</v>
      </c>
      <c r="AM267" s="1" t="s">
        <v>1217</v>
      </c>
      <c r="AN267" s="1" t="s">
        <v>62</v>
      </c>
      <c r="AO267" s="1" t="s">
        <v>164</v>
      </c>
      <c r="AP267" s="1" t="s">
        <v>137</v>
      </c>
    </row>
    <row r="268" spans="1:42" x14ac:dyDescent="0.3">
      <c r="A268" s="1" t="s">
        <v>1218</v>
      </c>
      <c r="B268" s="1" t="s">
        <v>7</v>
      </c>
      <c r="C268" s="1">
        <v>159061</v>
      </c>
      <c r="D268" s="1" t="s">
        <v>43</v>
      </c>
      <c r="E268" s="1" t="s">
        <v>44</v>
      </c>
      <c r="F268" s="1" t="s">
        <v>1193</v>
      </c>
      <c r="G268" s="1" t="s">
        <v>1219</v>
      </c>
      <c r="H268" s="1" t="s">
        <v>1220</v>
      </c>
      <c r="I268" s="1" t="s">
        <v>1221</v>
      </c>
      <c r="J268" s="1" t="s">
        <v>402</v>
      </c>
      <c r="K268" s="1" t="s">
        <v>48</v>
      </c>
      <c r="L268" s="1">
        <v>1</v>
      </c>
      <c r="M268" s="1" t="s">
        <v>202</v>
      </c>
      <c r="N268" s="1" t="s">
        <v>45</v>
      </c>
      <c r="O268" s="1" t="s">
        <v>45</v>
      </c>
      <c r="P268" s="1" t="s">
        <v>196</v>
      </c>
      <c r="Q268" s="1">
        <v>1.82</v>
      </c>
      <c r="R268" s="1">
        <v>34.640999999999998</v>
      </c>
      <c r="S268" s="1">
        <v>3.1650999999999998</v>
      </c>
      <c r="T268" s="1" t="s">
        <v>50</v>
      </c>
      <c r="U268" s="1" t="s">
        <v>51</v>
      </c>
      <c r="V268" s="1" t="s">
        <v>52</v>
      </c>
      <c r="W268" s="1" t="s">
        <v>141</v>
      </c>
      <c r="AA268" s="1" t="s">
        <v>142</v>
      </c>
      <c r="AB268" s="1" t="s">
        <v>143</v>
      </c>
      <c r="AC268" s="1">
        <v>2015</v>
      </c>
      <c r="AD268" s="1" t="s">
        <v>1222</v>
      </c>
      <c r="AE268" s="1">
        <v>23.222528000000001</v>
      </c>
      <c r="AF268" s="1">
        <v>-163.51696999999999</v>
      </c>
      <c r="AG268" s="1">
        <v>2171.134</v>
      </c>
      <c r="AH268" s="1">
        <v>2171.134</v>
      </c>
      <c r="AI268" s="1">
        <v>2171.134</v>
      </c>
      <c r="AJ268" s="1" t="s">
        <v>59</v>
      </c>
      <c r="AK268" s="1" t="s">
        <v>142</v>
      </c>
      <c r="AL268" s="1" t="s">
        <v>1223</v>
      </c>
      <c r="AM268" s="1" t="s">
        <v>1224</v>
      </c>
      <c r="AN268" s="1" t="s">
        <v>62</v>
      </c>
      <c r="AO268" s="1" t="s">
        <v>90</v>
      </c>
      <c r="AP268" s="1" t="s">
        <v>137</v>
      </c>
    </row>
    <row r="269" spans="1:42" x14ac:dyDescent="0.3">
      <c r="A269" s="1" t="s">
        <v>1218</v>
      </c>
      <c r="B269" s="1" t="s">
        <v>7</v>
      </c>
      <c r="C269" s="1">
        <v>159061</v>
      </c>
      <c r="D269" s="1" t="s">
        <v>43</v>
      </c>
      <c r="E269" s="1" t="s">
        <v>44</v>
      </c>
      <c r="F269" s="1" t="s">
        <v>1193</v>
      </c>
      <c r="G269" s="1" t="s">
        <v>1219</v>
      </c>
      <c r="H269" s="1" t="s">
        <v>1220</v>
      </c>
      <c r="I269" s="1" t="s">
        <v>1221</v>
      </c>
      <c r="J269" s="1" t="s">
        <v>622</v>
      </c>
      <c r="K269" s="1" t="s">
        <v>48</v>
      </c>
      <c r="L269" s="1">
        <v>1</v>
      </c>
      <c r="M269" s="1" t="s">
        <v>202</v>
      </c>
      <c r="N269" s="1" t="s">
        <v>45</v>
      </c>
      <c r="O269" s="1" t="s">
        <v>45</v>
      </c>
      <c r="P269" s="1" t="s">
        <v>1225</v>
      </c>
      <c r="Q269" s="1">
        <v>1.6253</v>
      </c>
      <c r="R269" s="1">
        <v>34.661999999999999</v>
      </c>
      <c r="S269" s="1">
        <v>3.5457000000000001</v>
      </c>
      <c r="T269" s="1" t="s">
        <v>50</v>
      </c>
      <c r="U269" s="1" t="s">
        <v>51</v>
      </c>
      <c r="V269" s="1" t="s">
        <v>52</v>
      </c>
      <c r="W269" s="1" t="s">
        <v>211</v>
      </c>
      <c r="X269" s="1" t="s">
        <v>212</v>
      </c>
      <c r="AA269" s="1" t="s">
        <v>213</v>
      </c>
      <c r="AB269" s="1" t="s">
        <v>624</v>
      </c>
      <c r="AC269" s="1">
        <v>2015</v>
      </c>
      <c r="AD269" s="1" t="s">
        <v>1226</v>
      </c>
      <c r="AE269" s="1">
        <v>25.163937000000001</v>
      </c>
      <c r="AF269" s="1">
        <v>-169.87612999999999</v>
      </c>
      <c r="AG269" s="1">
        <v>2709.076</v>
      </c>
      <c r="AH269" s="1">
        <v>2709.076</v>
      </c>
      <c r="AI269" s="1">
        <v>2709.076</v>
      </c>
      <c r="AJ269" s="1" t="s">
        <v>59</v>
      </c>
      <c r="AK269" s="1" t="s">
        <v>213</v>
      </c>
      <c r="AL269" s="1" t="s">
        <v>1227</v>
      </c>
      <c r="AM269" s="1" t="s">
        <v>1228</v>
      </c>
      <c r="AN269" s="1" t="s">
        <v>62</v>
      </c>
      <c r="AO269" s="1" t="s">
        <v>164</v>
      </c>
      <c r="AP269" s="1" t="s">
        <v>218</v>
      </c>
    </row>
    <row r="270" spans="1:42" x14ac:dyDescent="0.3">
      <c r="A270" s="1" t="s">
        <v>1218</v>
      </c>
      <c r="B270" s="1" t="s">
        <v>7</v>
      </c>
      <c r="C270" s="1">
        <v>159061</v>
      </c>
      <c r="D270" s="1" t="s">
        <v>43</v>
      </c>
      <c r="E270" s="1" t="s">
        <v>44</v>
      </c>
      <c r="F270" s="1" t="s">
        <v>1193</v>
      </c>
      <c r="G270" s="1" t="s">
        <v>1219</v>
      </c>
      <c r="H270" s="1" t="s">
        <v>1220</v>
      </c>
      <c r="I270" s="1" t="s">
        <v>1221</v>
      </c>
      <c r="J270" s="1" t="s">
        <v>156</v>
      </c>
      <c r="K270" s="1" t="s">
        <v>48</v>
      </c>
      <c r="L270" s="1">
        <v>1</v>
      </c>
      <c r="M270" s="1" t="s">
        <v>45</v>
      </c>
      <c r="N270" s="1" t="s">
        <v>45</v>
      </c>
      <c r="O270" s="1" t="s">
        <v>45</v>
      </c>
      <c r="P270" s="1" t="s">
        <v>157</v>
      </c>
      <c r="Q270" s="1">
        <v>1.5848</v>
      </c>
      <c r="R270" s="1">
        <v>34.6633</v>
      </c>
      <c r="S270" s="1">
        <v>3.5876000000000001</v>
      </c>
      <c r="T270" s="1" t="s">
        <v>50</v>
      </c>
      <c r="U270" s="1" t="s">
        <v>51</v>
      </c>
      <c r="V270" s="1" t="s">
        <v>52</v>
      </c>
      <c r="W270" s="1" t="s">
        <v>158</v>
      </c>
      <c r="X270" s="1" t="s">
        <v>159</v>
      </c>
      <c r="AA270" s="1" t="s">
        <v>160</v>
      </c>
      <c r="AB270" s="1" t="s">
        <v>277</v>
      </c>
      <c r="AC270" s="1">
        <v>2015</v>
      </c>
      <c r="AD270" s="1" t="s">
        <v>1229</v>
      </c>
      <c r="AE270" s="1">
        <v>27.518989999999999</v>
      </c>
      <c r="AF270" s="1">
        <v>-175.4615</v>
      </c>
      <c r="AG270" s="1">
        <v>2780.9679999999998</v>
      </c>
      <c r="AH270" s="1">
        <v>2780.9679999999998</v>
      </c>
      <c r="AI270" s="1">
        <v>2780.9679999999998</v>
      </c>
      <c r="AJ270" s="1" t="s">
        <v>59</v>
      </c>
      <c r="AK270" s="1" t="s">
        <v>160</v>
      </c>
      <c r="AL270" s="1" t="s">
        <v>1230</v>
      </c>
      <c r="AM270" s="1" t="s">
        <v>1231</v>
      </c>
      <c r="AN270" s="1" t="s">
        <v>62</v>
      </c>
      <c r="AO270" s="1" t="s">
        <v>164</v>
      </c>
      <c r="AP270" s="1" t="s">
        <v>137</v>
      </c>
    </row>
    <row r="271" spans="1:42" x14ac:dyDescent="0.3">
      <c r="A271" s="1" t="s">
        <v>1232</v>
      </c>
      <c r="B271" s="1" t="s">
        <v>101</v>
      </c>
      <c r="C271" s="1">
        <v>712476</v>
      </c>
      <c r="D271" s="1" t="s">
        <v>43</v>
      </c>
      <c r="E271" s="1" t="s">
        <v>44</v>
      </c>
      <c r="F271" s="1" t="s">
        <v>1193</v>
      </c>
      <c r="G271" s="1" t="s">
        <v>1219</v>
      </c>
      <c r="H271" s="1" t="s">
        <v>1220</v>
      </c>
      <c r="I271" s="1" t="s">
        <v>45</v>
      </c>
      <c r="J271" s="1" t="s">
        <v>402</v>
      </c>
      <c r="K271" s="1" t="s">
        <v>48</v>
      </c>
      <c r="L271" s="1">
        <v>1</v>
      </c>
      <c r="M271" s="1" t="s">
        <v>45</v>
      </c>
      <c r="N271" s="1" t="s">
        <v>45</v>
      </c>
      <c r="O271" s="1" t="s">
        <v>45</v>
      </c>
      <c r="P271" s="1" t="s">
        <v>282</v>
      </c>
      <c r="Q271" s="1">
        <v>1.8056000000000001</v>
      </c>
      <c r="R271" s="1">
        <v>34.643099999999997</v>
      </c>
      <c r="S271" s="1">
        <v>3.161</v>
      </c>
      <c r="T271" s="1" t="s">
        <v>50</v>
      </c>
      <c r="U271" s="1" t="s">
        <v>51</v>
      </c>
      <c r="V271" s="1" t="s">
        <v>52</v>
      </c>
      <c r="W271" s="1" t="s">
        <v>141</v>
      </c>
      <c r="AA271" s="1" t="s">
        <v>142</v>
      </c>
      <c r="AB271" s="1" t="s">
        <v>143</v>
      </c>
      <c r="AC271" s="1">
        <v>2015</v>
      </c>
      <c r="AD271" s="1" t="s">
        <v>1233</v>
      </c>
      <c r="AE271" s="1">
        <v>23.223355999999999</v>
      </c>
      <c r="AF271" s="1">
        <v>-163.51633000000001</v>
      </c>
      <c r="AG271" s="1">
        <v>2134.7840000000001</v>
      </c>
      <c r="AH271" s="1">
        <v>2134.7840000000001</v>
      </c>
      <c r="AI271" s="1">
        <v>2134.7840000000001</v>
      </c>
      <c r="AJ271" s="1" t="s">
        <v>59</v>
      </c>
      <c r="AK271" s="1" t="s">
        <v>142</v>
      </c>
      <c r="AL271" s="1" t="s">
        <v>1234</v>
      </c>
      <c r="AM271" s="1" t="s">
        <v>1235</v>
      </c>
      <c r="AN271" s="1" t="s">
        <v>62</v>
      </c>
      <c r="AO271" s="1" t="s">
        <v>90</v>
      </c>
      <c r="AP271" s="1" t="s">
        <v>137</v>
      </c>
    </row>
    <row r="272" spans="1:42" x14ac:dyDescent="0.3">
      <c r="A272" s="1" t="s">
        <v>1232</v>
      </c>
      <c r="B272" s="1" t="s">
        <v>101</v>
      </c>
      <c r="C272" s="1">
        <v>712476</v>
      </c>
      <c r="D272" s="1" t="s">
        <v>43</v>
      </c>
      <c r="E272" s="1" t="s">
        <v>44</v>
      </c>
      <c r="F272" s="1" t="s">
        <v>1193</v>
      </c>
      <c r="G272" s="1" t="s">
        <v>1219</v>
      </c>
      <c r="H272" s="1" t="s">
        <v>1220</v>
      </c>
      <c r="I272" s="1" t="s">
        <v>45</v>
      </c>
      <c r="J272" s="1" t="s">
        <v>850</v>
      </c>
      <c r="K272" s="1" t="s">
        <v>48</v>
      </c>
      <c r="L272" s="1">
        <v>1</v>
      </c>
      <c r="M272" s="1" t="s">
        <v>45</v>
      </c>
      <c r="N272" s="1" t="s">
        <v>45</v>
      </c>
      <c r="O272" s="1" t="s">
        <v>45</v>
      </c>
      <c r="P272" s="1" t="s">
        <v>1236</v>
      </c>
      <c r="Q272" s="1">
        <v>2.1705999999999999</v>
      </c>
      <c r="R272" s="1">
        <v>34.600099999999998</v>
      </c>
      <c r="S272" s="1">
        <v>2.5449000000000002</v>
      </c>
      <c r="T272" s="1" t="s">
        <v>50</v>
      </c>
      <c r="U272" s="1" t="s">
        <v>51</v>
      </c>
      <c r="V272" s="1" t="s">
        <v>52</v>
      </c>
      <c r="W272" s="1" t="s">
        <v>211</v>
      </c>
      <c r="X272" s="1" t="s">
        <v>171</v>
      </c>
      <c r="AA272" s="1" t="s">
        <v>643</v>
      </c>
      <c r="AB272" s="1" t="s">
        <v>396</v>
      </c>
      <c r="AC272" s="1">
        <v>2015</v>
      </c>
      <c r="AD272" s="1" t="s">
        <v>1237</v>
      </c>
      <c r="AE272" s="1">
        <v>25.811973999999999</v>
      </c>
      <c r="AF272" s="1">
        <v>-171.09783999999999</v>
      </c>
      <c r="AG272" s="1">
        <v>1747.5719999999999</v>
      </c>
      <c r="AH272" s="1">
        <v>1747.5719999999999</v>
      </c>
      <c r="AI272" s="1">
        <v>1747.5719999999999</v>
      </c>
      <c r="AJ272" s="1" t="s">
        <v>59</v>
      </c>
      <c r="AK272" s="1" t="s">
        <v>643</v>
      </c>
      <c r="AL272" s="1" t="s">
        <v>1238</v>
      </c>
      <c r="AM272" s="1" t="s">
        <v>1239</v>
      </c>
      <c r="AN272" s="1" t="s">
        <v>62</v>
      </c>
      <c r="AO272" s="1" t="s">
        <v>164</v>
      </c>
      <c r="AP272" s="1" t="s">
        <v>137</v>
      </c>
    </row>
    <row r="273" spans="1:42" x14ac:dyDescent="0.3">
      <c r="A273" s="1" t="s">
        <v>1240</v>
      </c>
      <c r="B273" s="1" t="s">
        <v>7</v>
      </c>
      <c r="C273" s="1">
        <v>125856</v>
      </c>
      <c r="D273" s="1" t="s">
        <v>43</v>
      </c>
      <c r="E273" s="1" t="s">
        <v>44</v>
      </c>
      <c r="F273" s="1" t="s">
        <v>1193</v>
      </c>
      <c r="G273" s="1" t="s">
        <v>1219</v>
      </c>
      <c r="H273" s="1" t="s">
        <v>1241</v>
      </c>
      <c r="I273" s="1" t="s">
        <v>1242</v>
      </c>
      <c r="J273" s="1" t="s">
        <v>782</v>
      </c>
      <c r="K273" s="1" t="s">
        <v>48</v>
      </c>
      <c r="L273" s="1">
        <v>1</v>
      </c>
      <c r="M273" s="1" t="s">
        <v>45</v>
      </c>
      <c r="N273" s="1" t="s">
        <v>45</v>
      </c>
      <c r="O273" s="1" t="s">
        <v>45</v>
      </c>
      <c r="P273" s="1" t="s">
        <v>425</v>
      </c>
      <c r="Q273" s="1">
        <v>1.9280999999999999</v>
      </c>
      <c r="R273" s="1">
        <v>34.624499999999998</v>
      </c>
      <c r="S273" s="1">
        <v>2.9316</v>
      </c>
      <c r="T273" s="1" t="s">
        <v>50</v>
      </c>
      <c r="U273" s="1" t="s">
        <v>51</v>
      </c>
      <c r="V273" s="1" t="s">
        <v>52</v>
      </c>
      <c r="W273" s="1" t="s">
        <v>221</v>
      </c>
      <c r="X273" s="1" t="s">
        <v>131</v>
      </c>
      <c r="AA273" s="1" t="s">
        <v>222</v>
      </c>
      <c r="AB273" s="1" t="s">
        <v>223</v>
      </c>
      <c r="AC273" s="1">
        <v>2015</v>
      </c>
      <c r="AD273" s="1" t="s">
        <v>1243</v>
      </c>
      <c r="AE273" s="1">
        <v>25.081731999999999</v>
      </c>
      <c r="AF273" s="1">
        <v>-172.48898</v>
      </c>
      <c r="AG273" s="1">
        <v>1992.7619999999999</v>
      </c>
      <c r="AH273" s="1">
        <v>1992.7619999999999</v>
      </c>
      <c r="AI273" s="1">
        <v>1992.7619999999999</v>
      </c>
      <c r="AJ273" s="1" t="s">
        <v>59</v>
      </c>
      <c r="AK273" s="1" t="s">
        <v>222</v>
      </c>
      <c r="AL273" s="1" t="s">
        <v>1244</v>
      </c>
      <c r="AM273" s="1" t="s">
        <v>1245</v>
      </c>
      <c r="AN273" s="1" t="s">
        <v>62</v>
      </c>
      <c r="AO273" s="1" t="s">
        <v>90</v>
      </c>
      <c r="AP273" s="1" t="s">
        <v>137</v>
      </c>
    </row>
    <row r="274" spans="1:42" x14ac:dyDescent="0.3">
      <c r="A274" s="1" t="s">
        <v>1240</v>
      </c>
      <c r="B274" s="1" t="s">
        <v>7</v>
      </c>
      <c r="C274" s="1">
        <v>125856</v>
      </c>
      <c r="D274" s="1" t="s">
        <v>43</v>
      </c>
      <c r="E274" s="1" t="s">
        <v>44</v>
      </c>
      <c r="F274" s="1" t="s">
        <v>1193</v>
      </c>
      <c r="G274" s="1" t="s">
        <v>1219</v>
      </c>
      <c r="H274" s="1" t="s">
        <v>1241</v>
      </c>
      <c r="I274" s="1" t="s">
        <v>1246</v>
      </c>
      <c r="J274" s="1" t="s">
        <v>682</v>
      </c>
      <c r="K274" s="1" t="s">
        <v>48</v>
      </c>
      <c r="L274" s="1">
        <v>1</v>
      </c>
      <c r="M274" s="1" t="s">
        <v>45</v>
      </c>
      <c r="N274" s="1" t="s">
        <v>45</v>
      </c>
      <c r="O274" s="1" t="s">
        <v>45</v>
      </c>
      <c r="P274" s="1" t="s">
        <v>149</v>
      </c>
      <c r="Q274" s="1">
        <v>2.0236999999999998</v>
      </c>
      <c r="R274" s="1">
        <v>34.610799999999998</v>
      </c>
      <c r="S274" s="1">
        <v>2.6044</v>
      </c>
      <c r="T274" s="1" t="s">
        <v>50</v>
      </c>
      <c r="U274" s="1" t="s">
        <v>51</v>
      </c>
      <c r="V274" s="1" t="s">
        <v>52</v>
      </c>
      <c r="W274" s="1" t="s">
        <v>683</v>
      </c>
      <c r="X274" s="1" t="s">
        <v>159</v>
      </c>
      <c r="AA274" s="1" t="s">
        <v>684</v>
      </c>
      <c r="AB274" s="1" t="s">
        <v>685</v>
      </c>
      <c r="AC274" s="1">
        <v>2015</v>
      </c>
      <c r="AD274" s="1" t="s">
        <v>1247</v>
      </c>
      <c r="AE274" s="1">
        <v>26.818449000000001</v>
      </c>
      <c r="AF274" s="1">
        <v>-176.31548000000001</v>
      </c>
      <c r="AG274" s="1">
        <v>1931.3630000000001</v>
      </c>
      <c r="AH274" s="1">
        <v>1931.3630000000001</v>
      </c>
      <c r="AI274" s="1">
        <v>1931.3630000000001</v>
      </c>
      <c r="AJ274" s="1" t="s">
        <v>59</v>
      </c>
      <c r="AK274" s="1" t="s">
        <v>684</v>
      </c>
      <c r="AL274" s="1" t="s">
        <v>1248</v>
      </c>
      <c r="AM274" s="1" t="s">
        <v>1249</v>
      </c>
      <c r="AN274" s="1" t="s">
        <v>62</v>
      </c>
      <c r="AO274" s="1" t="s">
        <v>90</v>
      </c>
      <c r="AP274" s="1" t="s">
        <v>137</v>
      </c>
    </row>
    <row r="275" spans="1:42" x14ac:dyDescent="0.3">
      <c r="A275" s="1" t="s">
        <v>1240</v>
      </c>
      <c r="B275" s="1" t="s">
        <v>7</v>
      </c>
      <c r="C275" s="1">
        <v>125856</v>
      </c>
      <c r="D275" s="1" t="s">
        <v>43</v>
      </c>
      <c r="E275" s="1" t="s">
        <v>44</v>
      </c>
      <c r="F275" s="1" t="s">
        <v>1193</v>
      </c>
      <c r="G275" s="1" t="s">
        <v>1219</v>
      </c>
      <c r="H275" s="1" t="s">
        <v>1241</v>
      </c>
      <c r="I275" s="1" t="s">
        <v>1246</v>
      </c>
      <c r="J275" s="1" t="s">
        <v>682</v>
      </c>
      <c r="K275" s="1" t="s">
        <v>48</v>
      </c>
      <c r="L275" s="1">
        <v>1</v>
      </c>
      <c r="M275" s="1" t="s">
        <v>45</v>
      </c>
      <c r="N275" s="1" t="s">
        <v>45</v>
      </c>
      <c r="O275" s="1" t="s">
        <v>45</v>
      </c>
      <c r="P275" s="1" t="s">
        <v>149</v>
      </c>
      <c r="Q275" s="1">
        <v>2.0354999999999999</v>
      </c>
      <c r="R275" s="1">
        <v>34.609000000000002</v>
      </c>
      <c r="S275" s="1">
        <v>2.5766</v>
      </c>
      <c r="T275" s="1" t="s">
        <v>50</v>
      </c>
      <c r="U275" s="1" t="s">
        <v>51</v>
      </c>
      <c r="V275" s="1" t="s">
        <v>52</v>
      </c>
      <c r="W275" s="1" t="s">
        <v>683</v>
      </c>
      <c r="X275" s="1" t="s">
        <v>159</v>
      </c>
      <c r="AA275" s="1" t="s">
        <v>684</v>
      </c>
      <c r="AB275" s="1" t="s">
        <v>685</v>
      </c>
      <c r="AC275" s="1">
        <v>2015</v>
      </c>
      <c r="AD275" s="1" t="s">
        <v>1250</v>
      </c>
      <c r="AE275" s="1">
        <v>26.818583</v>
      </c>
      <c r="AF275" s="1">
        <v>-176.31575000000001</v>
      </c>
      <c r="AG275" s="1">
        <v>1916.27</v>
      </c>
      <c r="AH275" s="1">
        <v>1916.27</v>
      </c>
      <c r="AI275" s="1">
        <v>1916.27</v>
      </c>
      <c r="AJ275" s="1" t="s">
        <v>59</v>
      </c>
      <c r="AK275" s="1" t="s">
        <v>684</v>
      </c>
      <c r="AL275" s="1" t="s">
        <v>1251</v>
      </c>
      <c r="AM275" s="1" t="s">
        <v>1252</v>
      </c>
      <c r="AN275" s="1" t="s">
        <v>62</v>
      </c>
      <c r="AO275" s="1" t="s">
        <v>90</v>
      </c>
      <c r="AP275" s="1" t="s">
        <v>137</v>
      </c>
    </row>
    <row r="276" spans="1:42" x14ac:dyDescent="0.3">
      <c r="A276" s="1" t="s">
        <v>1240</v>
      </c>
      <c r="B276" s="1" t="s">
        <v>7</v>
      </c>
      <c r="C276" s="1">
        <v>125856</v>
      </c>
      <c r="D276" s="1" t="s">
        <v>43</v>
      </c>
      <c r="E276" s="1" t="s">
        <v>44</v>
      </c>
      <c r="F276" s="1" t="s">
        <v>1193</v>
      </c>
      <c r="G276" s="1" t="s">
        <v>1219</v>
      </c>
      <c r="H276" s="1" t="s">
        <v>1241</v>
      </c>
      <c r="I276" s="1" t="s">
        <v>1246</v>
      </c>
      <c r="J276" s="1" t="s">
        <v>682</v>
      </c>
      <c r="K276" s="1" t="s">
        <v>48</v>
      </c>
      <c r="L276" s="1">
        <v>2</v>
      </c>
      <c r="M276" s="1" t="s">
        <v>45</v>
      </c>
      <c r="N276" s="1" t="s">
        <v>45</v>
      </c>
      <c r="O276" s="1" t="s">
        <v>45</v>
      </c>
      <c r="P276" s="1" t="s">
        <v>452</v>
      </c>
      <c r="Q276" s="1">
        <v>2.0228999999999999</v>
      </c>
      <c r="R276" s="1">
        <v>34.609699999999997</v>
      </c>
      <c r="S276" s="1">
        <v>2.5468999999999999</v>
      </c>
      <c r="T276" s="1" t="s">
        <v>50</v>
      </c>
      <c r="U276" s="1" t="s">
        <v>51</v>
      </c>
      <c r="V276" s="1" t="s">
        <v>52</v>
      </c>
      <c r="W276" s="1" t="s">
        <v>683</v>
      </c>
      <c r="X276" s="1" t="s">
        <v>159</v>
      </c>
      <c r="AA276" s="1" t="s">
        <v>684</v>
      </c>
      <c r="AB276" s="1" t="s">
        <v>685</v>
      </c>
      <c r="AC276" s="1">
        <v>2015</v>
      </c>
      <c r="AD276" s="1" t="s">
        <v>1253</v>
      </c>
      <c r="AE276" s="1">
        <v>26.818773</v>
      </c>
      <c r="AF276" s="1">
        <v>-176.3159</v>
      </c>
      <c r="AG276" s="1">
        <v>1910.2919999999999</v>
      </c>
      <c r="AH276" s="1">
        <v>1910.2919999999999</v>
      </c>
      <c r="AI276" s="1">
        <v>1910.2919999999999</v>
      </c>
      <c r="AJ276" s="1" t="s">
        <v>59</v>
      </c>
      <c r="AK276" s="1" t="s">
        <v>684</v>
      </c>
      <c r="AL276" s="1" t="s">
        <v>1254</v>
      </c>
      <c r="AM276" s="1" t="s">
        <v>1255</v>
      </c>
      <c r="AN276" s="1" t="s">
        <v>62</v>
      </c>
      <c r="AO276" s="1" t="s">
        <v>90</v>
      </c>
      <c r="AP276" s="1" t="s">
        <v>137</v>
      </c>
    </row>
    <row r="277" spans="1:42" x14ac:dyDescent="0.3">
      <c r="A277" s="1" t="s">
        <v>1240</v>
      </c>
      <c r="B277" s="1" t="s">
        <v>7</v>
      </c>
      <c r="C277" s="1">
        <v>125856</v>
      </c>
      <c r="D277" s="1" t="s">
        <v>43</v>
      </c>
      <c r="E277" s="1" t="s">
        <v>44</v>
      </c>
      <c r="F277" s="1" t="s">
        <v>1193</v>
      </c>
      <c r="G277" s="1" t="s">
        <v>1219</v>
      </c>
      <c r="H277" s="1" t="s">
        <v>1241</v>
      </c>
      <c r="I277" s="1" t="s">
        <v>1246</v>
      </c>
      <c r="J277" s="1" t="s">
        <v>605</v>
      </c>
      <c r="K277" s="1" t="s">
        <v>48</v>
      </c>
      <c r="L277" s="1">
        <v>1</v>
      </c>
      <c r="M277" s="1" t="s">
        <v>45</v>
      </c>
      <c r="N277" s="1" t="s">
        <v>45</v>
      </c>
      <c r="O277" s="1" t="s">
        <v>45</v>
      </c>
      <c r="P277" s="1" t="s">
        <v>72</v>
      </c>
      <c r="Q277" s="1">
        <v>1.9845999999999999</v>
      </c>
      <c r="R277" s="1">
        <v>34.614800000000002</v>
      </c>
      <c r="S277" s="1">
        <v>2.6246999999999998</v>
      </c>
      <c r="T277" s="1" t="s">
        <v>50</v>
      </c>
      <c r="U277" s="1" t="s">
        <v>51</v>
      </c>
      <c r="V277" s="1" t="s">
        <v>52</v>
      </c>
      <c r="W277" s="1" t="s">
        <v>683</v>
      </c>
      <c r="X277" s="1" t="s">
        <v>159</v>
      </c>
      <c r="AA277" s="1" t="s">
        <v>684</v>
      </c>
      <c r="AB277" s="1" t="s">
        <v>819</v>
      </c>
      <c r="AC277" s="1">
        <v>2015</v>
      </c>
      <c r="AD277" s="1" t="s">
        <v>1256</v>
      </c>
      <c r="AE277" s="1">
        <v>26.819216000000001</v>
      </c>
      <c r="AF277" s="1">
        <v>-176.31650999999999</v>
      </c>
      <c r="AG277" s="1">
        <v>1848.5550000000001</v>
      </c>
      <c r="AH277" s="1">
        <v>1848.5550000000001</v>
      </c>
      <c r="AI277" s="1">
        <v>1848.5550000000001</v>
      </c>
      <c r="AJ277" s="1" t="s">
        <v>59</v>
      </c>
      <c r="AK277" s="1" t="s">
        <v>684</v>
      </c>
      <c r="AL277" s="1" t="s">
        <v>1257</v>
      </c>
      <c r="AM277" s="1" t="s">
        <v>1258</v>
      </c>
      <c r="AN277" s="1" t="s">
        <v>62</v>
      </c>
      <c r="AO277" s="1" t="s">
        <v>90</v>
      </c>
      <c r="AP277" s="1" t="s">
        <v>137</v>
      </c>
    </row>
    <row r="278" spans="1:42" x14ac:dyDescent="0.3">
      <c r="A278" s="1" t="s">
        <v>1240</v>
      </c>
      <c r="B278" s="1" t="s">
        <v>7</v>
      </c>
      <c r="C278" s="1">
        <v>125856</v>
      </c>
      <c r="D278" s="1" t="s">
        <v>43</v>
      </c>
      <c r="E278" s="1" t="s">
        <v>44</v>
      </c>
      <c r="F278" s="1" t="s">
        <v>1193</v>
      </c>
      <c r="G278" s="1" t="s">
        <v>1219</v>
      </c>
      <c r="H278" s="1" t="s">
        <v>1241</v>
      </c>
      <c r="I278" s="1" t="s">
        <v>944</v>
      </c>
      <c r="J278" s="1" t="s">
        <v>1259</v>
      </c>
      <c r="K278" s="1" t="s">
        <v>48</v>
      </c>
      <c r="L278" s="1">
        <v>1</v>
      </c>
      <c r="M278" s="1" t="s">
        <v>45</v>
      </c>
      <c r="N278" s="1" t="s">
        <v>128</v>
      </c>
      <c r="O278" s="1" t="s">
        <v>45</v>
      </c>
      <c r="P278" s="1" t="s">
        <v>196</v>
      </c>
      <c r="Q278" s="1">
        <v>1.6894</v>
      </c>
      <c r="R278" s="1">
        <v>34.651400000000002</v>
      </c>
      <c r="S278" s="1">
        <v>3.5329000000000002</v>
      </c>
      <c r="T278" s="1" t="s">
        <v>50</v>
      </c>
      <c r="U278" s="1" t="s">
        <v>51</v>
      </c>
      <c r="V278" s="1" t="s">
        <v>52</v>
      </c>
      <c r="W278" s="1" t="s">
        <v>130</v>
      </c>
      <c r="X278" s="1" t="s">
        <v>131</v>
      </c>
      <c r="AA278" s="1" t="s">
        <v>132</v>
      </c>
      <c r="AB278" s="1" t="s">
        <v>629</v>
      </c>
      <c r="AC278" s="1">
        <v>2016</v>
      </c>
      <c r="AD278" s="1" t="s">
        <v>1260</v>
      </c>
      <c r="AE278" s="1">
        <v>25.429438000000001</v>
      </c>
      <c r="AF278" s="1">
        <v>-173.54301000000001</v>
      </c>
      <c r="AG278" s="1">
        <v>2336.8119999999999</v>
      </c>
      <c r="AH278" s="1">
        <v>2336.8119999999999</v>
      </c>
      <c r="AI278" s="1">
        <v>2336.8119999999999</v>
      </c>
      <c r="AJ278" s="1" t="s">
        <v>111</v>
      </c>
      <c r="AK278" s="1" t="s">
        <v>132</v>
      </c>
      <c r="AL278" s="1" t="s">
        <v>1261</v>
      </c>
      <c r="AM278" s="1" t="s">
        <v>1262</v>
      </c>
      <c r="AN278" s="1" t="s">
        <v>62</v>
      </c>
      <c r="AO278" s="1" t="s">
        <v>90</v>
      </c>
      <c r="AP278" s="1" t="s">
        <v>137</v>
      </c>
    </row>
    <row r="279" spans="1:42" x14ac:dyDescent="0.3">
      <c r="A279" s="1" t="s">
        <v>1263</v>
      </c>
      <c r="B279" s="1" t="s">
        <v>178</v>
      </c>
      <c r="C279" s="1">
        <v>154740</v>
      </c>
      <c r="D279" s="1" t="s">
        <v>43</v>
      </c>
      <c r="E279" s="1" t="s">
        <v>44</v>
      </c>
      <c r="F279" s="1" t="s">
        <v>1193</v>
      </c>
      <c r="G279" s="1" t="s">
        <v>1219</v>
      </c>
      <c r="H279" s="1" t="s">
        <v>1264</v>
      </c>
      <c r="I279" s="1" t="s">
        <v>1265</v>
      </c>
      <c r="J279" s="1" t="s">
        <v>1266</v>
      </c>
      <c r="K279" s="1" t="s">
        <v>48</v>
      </c>
      <c r="L279" s="1">
        <v>1</v>
      </c>
      <c r="M279" s="1" t="s">
        <v>45</v>
      </c>
      <c r="N279" s="1" t="s">
        <v>128</v>
      </c>
      <c r="O279" s="1" t="s">
        <v>45</v>
      </c>
      <c r="P279" s="1" t="s">
        <v>188</v>
      </c>
      <c r="Q279" s="1">
        <v>3.0541999999999998</v>
      </c>
      <c r="R279" s="1">
        <v>34.480499999999999</v>
      </c>
      <c r="S279" s="1">
        <v>1.4859</v>
      </c>
      <c r="T279" s="1" t="s">
        <v>50</v>
      </c>
      <c r="U279" s="1" t="s">
        <v>51</v>
      </c>
      <c r="V279" s="1" t="s">
        <v>52</v>
      </c>
      <c r="W279" s="1" t="s">
        <v>130</v>
      </c>
      <c r="X279" s="1" t="s">
        <v>150</v>
      </c>
      <c r="Y279" s="1" t="s">
        <v>189</v>
      </c>
      <c r="AA279" s="1" t="s">
        <v>190</v>
      </c>
      <c r="AB279" s="1" t="s">
        <v>721</v>
      </c>
      <c r="AC279" s="1">
        <v>2016</v>
      </c>
      <c r="AD279" s="1" t="s">
        <v>1267</v>
      </c>
      <c r="AE279" s="1">
        <v>26.153476999999999</v>
      </c>
      <c r="AF279" s="1">
        <v>-173.36433</v>
      </c>
      <c r="AG279" s="1">
        <v>1308.8689999999999</v>
      </c>
      <c r="AH279" s="1">
        <v>1308.8689999999999</v>
      </c>
      <c r="AI279" s="1">
        <v>1308.8689999999999</v>
      </c>
      <c r="AJ279" s="1" t="s">
        <v>111</v>
      </c>
      <c r="AK279" s="1" t="s">
        <v>190</v>
      </c>
      <c r="AL279" s="1" t="s">
        <v>1268</v>
      </c>
      <c r="AM279" s="1" t="s">
        <v>1269</v>
      </c>
      <c r="AN279" s="1" t="s">
        <v>62</v>
      </c>
      <c r="AO279" s="1" t="s">
        <v>90</v>
      </c>
      <c r="AP279" s="1" t="s">
        <v>99</v>
      </c>
    </row>
    <row r="280" spans="1:42" x14ac:dyDescent="0.3">
      <c r="A280" s="1" t="s">
        <v>1270</v>
      </c>
      <c r="B280" s="1" t="s">
        <v>101</v>
      </c>
      <c r="C280" s="1">
        <v>281340</v>
      </c>
      <c r="D280" s="1" t="s">
        <v>43</v>
      </c>
      <c r="E280" s="1" t="s">
        <v>44</v>
      </c>
      <c r="F280" s="1" t="s">
        <v>1193</v>
      </c>
      <c r="G280" s="1" t="s">
        <v>1219</v>
      </c>
      <c r="H280" s="1" t="s">
        <v>1271</v>
      </c>
      <c r="I280" s="1" t="s">
        <v>45</v>
      </c>
      <c r="J280" s="1" t="s">
        <v>1272</v>
      </c>
      <c r="K280" s="1" t="s">
        <v>48</v>
      </c>
      <c r="L280" s="1">
        <v>1</v>
      </c>
      <c r="M280" s="1" t="s">
        <v>202</v>
      </c>
      <c r="N280" s="1" t="s">
        <v>1273</v>
      </c>
      <c r="O280" s="1" t="s">
        <v>45</v>
      </c>
      <c r="P280" s="1" t="s">
        <v>1274</v>
      </c>
      <c r="Q280" s="1">
        <v>1.476</v>
      </c>
      <c r="R280" s="1">
        <v>34.698099999999997</v>
      </c>
      <c r="S280" s="1">
        <v>4.8070000000000004</v>
      </c>
      <c r="T280" s="1" t="s">
        <v>50</v>
      </c>
      <c r="U280" s="1" t="s">
        <v>51</v>
      </c>
      <c r="V280" s="1" t="s">
        <v>52</v>
      </c>
      <c r="W280" s="1" t="s">
        <v>211</v>
      </c>
      <c r="X280" s="1" t="s">
        <v>159</v>
      </c>
      <c r="AA280" s="1" t="s">
        <v>992</v>
      </c>
      <c r="AB280" s="1" t="s">
        <v>624</v>
      </c>
      <c r="AC280" s="1">
        <v>2015</v>
      </c>
      <c r="AD280" s="1" t="s">
        <v>1275</v>
      </c>
      <c r="AE280" s="1">
        <v>24.584099999999999</v>
      </c>
      <c r="AF280" s="1">
        <v>-169.91248999999999</v>
      </c>
      <c r="AG280" s="1">
        <v>4822.4009999999998</v>
      </c>
      <c r="AH280" s="1">
        <v>4822.4009999999998</v>
      </c>
      <c r="AI280" s="1">
        <v>4822.4009999999998</v>
      </c>
      <c r="AJ280" s="1" t="s">
        <v>59</v>
      </c>
      <c r="AK280" s="1" t="s">
        <v>992</v>
      </c>
      <c r="AL280" s="1" t="s">
        <v>1276</v>
      </c>
      <c r="AM280" s="1" t="s">
        <v>1277</v>
      </c>
      <c r="AN280" s="1" t="s">
        <v>62</v>
      </c>
      <c r="AO280" s="1" t="s">
        <v>164</v>
      </c>
      <c r="AP280" s="1" t="s">
        <v>137</v>
      </c>
    </row>
    <row r="281" spans="1:42" x14ac:dyDescent="0.3">
      <c r="A281" s="1" t="s">
        <v>1270</v>
      </c>
      <c r="B281" s="1" t="s">
        <v>101</v>
      </c>
      <c r="C281" s="1">
        <v>281340</v>
      </c>
      <c r="D281" s="1" t="s">
        <v>43</v>
      </c>
      <c r="E281" s="1" t="s">
        <v>44</v>
      </c>
      <c r="F281" s="1" t="s">
        <v>1193</v>
      </c>
      <c r="G281" s="1" t="s">
        <v>1219</v>
      </c>
      <c r="H281" s="1" t="s">
        <v>1271</v>
      </c>
      <c r="I281" s="1" t="s">
        <v>45</v>
      </c>
      <c r="J281" s="1" t="s">
        <v>1272</v>
      </c>
      <c r="K281" s="1" t="s">
        <v>48</v>
      </c>
      <c r="L281" s="1">
        <v>1</v>
      </c>
      <c r="M281" s="1" t="s">
        <v>202</v>
      </c>
      <c r="N281" s="1" t="s">
        <v>45</v>
      </c>
      <c r="O281" s="1" t="s">
        <v>45</v>
      </c>
      <c r="P281" s="1" t="s">
        <v>149</v>
      </c>
      <c r="Q281" s="1">
        <v>1.5085</v>
      </c>
      <c r="R281" s="1">
        <v>34.705199999999998</v>
      </c>
      <c r="S281" s="1">
        <v>4.6692999999999998</v>
      </c>
      <c r="T281" s="1" t="s">
        <v>50</v>
      </c>
      <c r="U281" s="1" t="s">
        <v>51</v>
      </c>
      <c r="V281" s="1" t="s">
        <v>52</v>
      </c>
      <c r="W281" s="1" t="s">
        <v>211</v>
      </c>
      <c r="X281" s="1" t="s">
        <v>159</v>
      </c>
      <c r="AA281" s="1" t="s">
        <v>992</v>
      </c>
      <c r="AB281" s="1" t="s">
        <v>624</v>
      </c>
      <c r="AC281" s="1">
        <v>2015</v>
      </c>
      <c r="AD281" s="1" t="s">
        <v>1278</v>
      </c>
      <c r="AE281" s="1">
        <v>24.585153999999999</v>
      </c>
      <c r="AF281" s="1">
        <v>-169.91380000000001</v>
      </c>
      <c r="AG281" s="1">
        <v>4757.4970000000003</v>
      </c>
      <c r="AH281" s="1">
        <v>4757.4970000000003</v>
      </c>
      <c r="AI281" s="1">
        <v>4757.4970000000003</v>
      </c>
      <c r="AJ281" s="1" t="s">
        <v>59</v>
      </c>
      <c r="AK281" s="1" t="s">
        <v>992</v>
      </c>
      <c r="AL281" s="1" t="s">
        <v>1279</v>
      </c>
      <c r="AM281" s="1" t="s">
        <v>1280</v>
      </c>
      <c r="AN281" s="1" t="s">
        <v>62</v>
      </c>
      <c r="AO281" s="1" t="s">
        <v>164</v>
      </c>
      <c r="AP281" s="1" t="s">
        <v>137</v>
      </c>
    </row>
    <row r="282" spans="1:42" x14ac:dyDescent="0.3">
      <c r="A282" s="1" t="s">
        <v>1219</v>
      </c>
      <c r="B282" s="1" t="s">
        <v>6</v>
      </c>
      <c r="C282" s="1">
        <v>125505</v>
      </c>
      <c r="D282" s="1" t="s">
        <v>43</v>
      </c>
      <c r="E282" s="1" t="s">
        <v>44</v>
      </c>
      <c r="F282" s="1" t="s">
        <v>1193</v>
      </c>
      <c r="G282" s="1" t="s">
        <v>1219</v>
      </c>
      <c r="H282" s="1" t="s">
        <v>45</v>
      </c>
      <c r="I282" s="1" t="s">
        <v>46</v>
      </c>
      <c r="J282" s="1" t="s">
        <v>1142</v>
      </c>
      <c r="K282" s="1" t="s">
        <v>48</v>
      </c>
      <c r="L282" s="1">
        <v>1</v>
      </c>
      <c r="M282" s="1" t="s">
        <v>105</v>
      </c>
      <c r="N282" s="1" t="s">
        <v>45</v>
      </c>
      <c r="O282" s="1" t="s">
        <v>45</v>
      </c>
      <c r="P282" s="1" t="s">
        <v>282</v>
      </c>
      <c r="Q282" s="1">
        <v>1.8415999999999999</v>
      </c>
      <c r="R282" s="1">
        <v>34.64</v>
      </c>
      <c r="S282" s="1">
        <v>3.1162000000000001</v>
      </c>
      <c r="T282" s="1" t="s">
        <v>50</v>
      </c>
      <c r="U282" s="1" t="s">
        <v>51</v>
      </c>
      <c r="V282" s="1" t="s">
        <v>52</v>
      </c>
      <c r="W282" s="1" t="s">
        <v>141</v>
      </c>
      <c r="AA282" s="1" t="s">
        <v>142</v>
      </c>
      <c r="AB282" s="1" t="s">
        <v>143</v>
      </c>
      <c r="AC282" s="1">
        <v>2015</v>
      </c>
      <c r="AD282" s="1" t="s">
        <v>1281</v>
      </c>
      <c r="AE282" s="1">
        <v>23.222881000000001</v>
      </c>
      <c r="AF282" s="1">
        <v>-163.51653999999999</v>
      </c>
      <c r="AG282" s="1">
        <v>2139.828</v>
      </c>
      <c r="AH282" s="1">
        <v>2139.828</v>
      </c>
      <c r="AI282" s="1">
        <v>2139.828</v>
      </c>
      <c r="AJ282" s="1" t="s">
        <v>59</v>
      </c>
      <c r="AK282" s="1" t="s">
        <v>142</v>
      </c>
      <c r="AL282" s="1" t="s">
        <v>1282</v>
      </c>
      <c r="AM282" s="1" t="s">
        <v>1283</v>
      </c>
      <c r="AN282" s="1" t="s">
        <v>62</v>
      </c>
      <c r="AO282" s="1" t="s">
        <v>90</v>
      </c>
      <c r="AP282" s="1" t="s">
        <v>137</v>
      </c>
    </row>
    <row r="283" spans="1:42" x14ac:dyDescent="0.3">
      <c r="A283" s="1" t="s">
        <v>1219</v>
      </c>
      <c r="B283" s="1" t="s">
        <v>6</v>
      </c>
      <c r="C283" s="1">
        <v>125505</v>
      </c>
      <c r="D283" s="1" t="s">
        <v>43</v>
      </c>
      <c r="E283" s="1" t="s">
        <v>44</v>
      </c>
      <c r="F283" s="1" t="s">
        <v>1193</v>
      </c>
      <c r="G283" s="1" t="s">
        <v>1219</v>
      </c>
      <c r="H283" s="1" t="s">
        <v>45</v>
      </c>
      <c r="I283" s="1" t="s">
        <v>46</v>
      </c>
      <c r="J283" s="1" t="s">
        <v>402</v>
      </c>
      <c r="K283" s="1" t="s">
        <v>48</v>
      </c>
      <c r="L283" s="1">
        <v>1</v>
      </c>
      <c r="M283" s="1" t="s">
        <v>45</v>
      </c>
      <c r="N283" s="1" t="s">
        <v>45</v>
      </c>
      <c r="O283" s="1" t="s">
        <v>45</v>
      </c>
      <c r="P283" s="1" t="s">
        <v>973</v>
      </c>
      <c r="Q283" s="1">
        <v>1.8278000000000001</v>
      </c>
      <c r="R283" s="1">
        <v>34.640599999999999</v>
      </c>
      <c r="S283" s="1">
        <v>3.1560000000000001</v>
      </c>
      <c r="T283" s="1" t="s">
        <v>50</v>
      </c>
      <c r="U283" s="1" t="s">
        <v>51</v>
      </c>
      <c r="V283" s="1" t="s">
        <v>52</v>
      </c>
      <c r="W283" s="1" t="s">
        <v>141</v>
      </c>
      <c r="AA283" s="1" t="s">
        <v>142</v>
      </c>
      <c r="AB283" s="1" t="s">
        <v>143</v>
      </c>
      <c r="AC283" s="1">
        <v>2015</v>
      </c>
      <c r="AD283" s="1" t="s">
        <v>1284</v>
      </c>
      <c r="AE283" s="1">
        <v>23.223305</v>
      </c>
      <c r="AF283" s="1">
        <v>-163.51626999999999</v>
      </c>
      <c r="AG283" s="1">
        <v>2141.9520000000002</v>
      </c>
      <c r="AH283" s="1">
        <v>2141.9520000000002</v>
      </c>
      <c r="AI283" s="1">
        <v>2141.9520000000002</v>
      </c>
      <c r="AJ283" s="1" t="s">
        <v>59</v>
      </c>
      <c r="AK283" s="1" t="s">
        <v>142</v>
      </c>
      <c r="AL283" s="1" t="s">
        <v>1285</v>
      </c>
      <c r="AM283" s="1" t="s">
        <v>1286</v>
      </c>
      <c r="AN283" s="1" t="s">
        <v>62</v>
      </c>
      <c r="AO283" s="1" t="s">
        <v>90</v>
      </c>
      <c r="AP283" s="1" t="s">
        <v>137</v>
      </c>
    </row>
    <row r="284" spans="1:42" x14ac:dyDescent="0.3">
      <c r="A284" s="1" t="s">
        <v>1219</v>
      </c>
      <c r="B284" s="1" t="s">
        <v>6</v>
      </c>
      <c r="C284" s="1">
        <v>125505</v>
      </c>
      <c r="D284" s="1" t="s">
        <v>43</v>
      </c>
      <c r="E284" s="1" t="s">
        <v>44</v>
      </c>
      <c r="F284" s="1" t="s">
        <v>1193</v>
      </c>
      <c r="G284" s="1" t="s">
        <v>1219</v>
      </c>
      <c r="H284" s="1" t="s">
        <v>45</v>
      </c>
      <c r="I284" s="1" t="s">
        <v>46</v>
      </c>
      <c r="J284" s="1" t="s">
        <v>1287</v>
      </c>
      <c r="K284" s="1" t="s">
        <v>48</v>
      </c>
      <c r="L284" s="1">
        <v>1</v>
      </c>
      <c r="M284" s="1" t="s">
        <v>202</v>
      </c>
      <c r="N284" s="1" t="s">
        <v>45</v>
      </c>
      <c r="O284" s="1" t="s">
        <v>45</v>
      </c>
      <c r="P284" s="1" t="s">
        <v>583</v>
      </c>
      <c r="Q284" s="1">
        <v>1.9906999999999999</v>
      </c>
      <c r="R284" s="1">
        <v>34.6175</v>
      </c>
      <c r="S284" s="1">
        <v>2.8012999999999999</v>
      </c>
      <c r="T284" s="1" t="s">
        <v>50</v>
      </c>
      <c r="U284" s="1" t="s">
        <v>51</v>
      </c>
      <c r="V284" s="1" t="s">
        <v>52</v>
      </c>
      <c r="W284" s="1" t="s">
        <v>221</v>
      </c>
      <c r="X284" s="1" t="s">
        <v>131</v>
      </c>
      <c r="AA284" s="1" t="s">
        <v>222</v>
      </c>
      <c r="AB284" s="1" t="s">
        <v>230</v>
      </c>
      <c r="AC284" s="1">
        <v>2015</v>
      </c>
      <c r="AD284" s="1" t="s">
        <v>1288</v>
      </c>
      <c r="AE284" s="1">
        <v>25.083383999999999</v>
      </c>
      <c r="AF284" s="1">
        <v>-172.4922</v>
      </c>
      <c r="AG284" s="1">
        <v>1830.7729999999999</v>
      </c>
      <c r="AH284" s="1">
        <v>1830.7729999999999</v>
      </c>
      <c r="AI284" s="1">
        <v>1830.7729999999999</v>
      </c>
      <c r="AJ284" s="1" t="s">
        <v>59</v>
      </c>
      <c r="AK284" s="1" t="s">
        <v>222</v>
      </c>
      <c r="AL284" s="1" t="s">
        <v>1289</v>
      </c>
      <c r="AM284" s="1" t="s">
        <v>1290</v>
      </c>
      <c r="AN284" s="1" t="s">
        <v>62</v>
      </c>
      <c r="AO284" s="1" t="s">
        <v>90</v>
      </c>
      <c r="AP284" s="1" t="s">
        <v>137</v>
      </c>
    </row>
    <row r="285" spans="1:42" x14ac:dyDescent="0.3">
      <c r="A285" s="1" t="s">
        <v>1219</v>
      </c>
      <c r="B285" s="1" t="s">
        <v>6</v>
      </c>
      <c r="C285" s="1">
        <v>125505</v>
      </c>
      <c r="D285" s="1" t="s">
        <v>43</v>
      </c>
      <c r="E285" s="1" t="s">
        <v>44</v>
      </c>
      <c r="F285" s="1" t="s">
        <v>1193</v>
      </c>
      <c r="G285" s="1" t="s">
        <v>1219</v>
      </c>
      <c r="H285" s="1" t="s">
        <v>45</v>
      </c>
      <c r="I285" s="1" t="s">
        <v>45</v>
      </c>
      <c r="J285" s="1" t="s">
        <v>281</v>
      </c>
      <c r="K285" s="1" t="s">
        <v>48</v>
      </c>
      <c r="L285" s="1">
        <v>1</v>
      </c>
      <c r="M285" s="1" t="s">
        <v>45</v>
      </c>
      <c r="N285" s="1" t="s">
        <v>45</v>
      </c>
      <c r="O285" s="1" t="s">
        <v>45</v>
      </c>
      <c r="P285" s="1" t="s">
        <v>703</v>
      </c>
      <c r="Q285" s="1">
        <v>1.7843</v>
      </c>
      <c r="R285" s="1">
        <v>34.6372</v>
      </c>
      <c r="S285" s="1">
        <v>2.988</v>
      </c>
      <c r="T285" s="1" t="s">
        <v>50</v>
      </c>
      <c r="U285" s="1" t="s">
        <v>51</v>
      </c>
      <c r="V285" s="1" t="s">
        <v>52</v>
      </c>
      <c r="W285" s="1" t="s">
        <v>158</v>
      </c>
      <c r="X285" s="1" t="s">
        <v>283</v>
      </c>
      <c r="AA285" s="1" t="s">
        <v>284</v>
      </c>
      <c r="AB285" s="1" t="s">
        <v>277</v>
      </c>
      <c r="AC285" s="1">
        <v>2015</v>
      </c>
      <c r="AD285" s="1" t="s">
        <v>1291</v>
      </c>
      <c r="AE285" s="1">
        <v>27.853732999999998</v>
      </c>
      <c r="AF285" s="1">
        <v>-175.16463999999999</v>
      </c>
      <c r="AG285" s="1">
        <v>2262.42</v>
      </c>
      <c r="AH285" s="1">
        <v>2262.42</v>
      </c>
      <c r="AI285" s="1">
        <v>2262.42</v>
      </c>
      <c r="AJ285" s="1" t="s">
        <v>59</v>
      </c>
      <c r="AK285" s="1" t="s">
        <v>284</v>
      </c>
      <c r="AL285" s="1" t="s">
        <v>1292</v>
      </c>
      <c r="AM285" s="1" t="s">
        <v>1293</v>
      </c>
      <c r="AN285" s="1" t="s">
        <v>62</v>
      </c>
      <c r="AO285" s="1" t="s">
        <v>63</v>
      </c>
      <c r="AP285" s="1" t="s">
        <v>137</v>
      </c>
    </row>
    <row r="286" spans="1:42" x14ac:dyDescent="0.3">
      <c r="A286" s="1" t="s">
        <v>1219</v>
      </c>
      <c r="B286" s="1" t="s">
        <v>6</v>
      </c>
      <c r="C286" s="1">
        <v>125505</v>
      </c>
      <c r="D286" s="1" t="s">
        <v>43</v>
      </c>
      <c r="E286" s="1" t="s">
        <v>44</v>
      </c>
      <c r="F286" s="1" t="s">
        <v>1193</v>
      </c>
      <c r="G286" s="1" t="s">
        <v>1219</v>
      </c>
      <c r="H286" s="1" t="s">
        <v>45</v>
      </c>
      <c r="I286" s="1" t="s">
        <v>1294</v>
      </c>
      <c r="J286" s="1" t="s">
        <v>850</v>
      </c>
      <c r="K286" s="1" t="s">
        <v>48</v>
      </c>
      <c r="L286" s="1">
        <v>1</v>
      </c>
      <c r="M286" s="1" t="s">
        <v>45</v>
      </c>
      <c r="N286" s="1" t="s">
        <v>45</v>
      </c>
      <c r="O286" s="1" t="s">
        <v>45</v>
      </c>
      <c r="P286" s="1" t="s">
        <v>250</v>
      </c>
      <c r="Q286" s="1">
        <v>2.3159999999999998</v>
      </c>
      <c r="R286" s="1">
        <v>34.584600000000002</v>
      </c>
      <c r="S286" s="1">
        <v>2.2610000000000001</v>
      </c>
      <c r="T286" s="1" t="s">
        <v>50</v>
      </c>
      <c r="U286" s="1" t="s">
        <v>51</v>
      </c>
      <c r="V286" s="1" t="s">
        <v>52</v>
      </c>
      <c r="W286" s="1" t="s">
        <v>130</v>
      </c>
      <c r="X286" s="1" t="s">
        <v>171</v>
      </c>
      <c r="AA286" s="1" t="s">
        <v>375</v>
      </c>
      <c r="AB286" s="1" t="s">
        <v>376</v>
      </c>
      <c r="AC286" s="1">
        <v>2015</v>
      </c>
      <c r="AD286" s="1" t="s">
        <v>1295</v>
      </c>
      <c r="AE286" s="1">
        <v>26.199010000000001</v>
      </c>
      <c r="AF286" s="1">
        <v>-173.32615999999999</v>
      </c>
      <c r="AG286" s="1">
        <v>1552.999</v>
      </c>
      <c r="AH286" s="1">
        <v>1552.999</v>
      </c>
      <c r="AI286" s="1">
        <v>1552.999</v>
      </c>
      <c r="AJ286" s="1" t="s">
        <v>59</v>
      </c>
      <c r="AK286" s="1" t="s">
        <v>375</v>
      </c>
      <c r="AL286" s="1" t="s">
        <v>1296</v>
      </c>
      <c r="AM286" s="1" t="s">
        <v>1297</v>
      </c>
      <c r="AN286" s="1" t="s">
        <v>62</v>
      </c>
      <c r="AO286" s="1" t="s">
        <v>90</v>
      </c>
      <c r="AP286" s="1" t="s">
        <v>137</v>
      </c>
    </row>
    <row r="287" spans="1:42" x14ac:dyDescent="0.3">
      <c r="A287" s="1" t="s">
        <v>1219</v>
      </c>
      <c r="B287" s="1" t="s">
        <v>6</v>
      </c>
      <c r="C287" s="1">
        <v>125505</v>
      </c>
      <c r="D287" s="1" t="s">
        <v>43</v>
      </c>
      <c r="E287" s="1" t="s">
        <v>44</v>
      </c>
      <c r="F287" s="1" t="s">
        <v>1193</v>
      </c>
      <c r="G287" s="1" t="s">
        <v>1219</v>
      </c>
      <c r="H287" s="1" t="s">
        <v>45</v>
      </c>
      <c r="I287" s="1" t="s">
        <v>1294</v>
      </c>
      <c r="J287" s="1" t="s">
        <v>850</v>
      </c>
      <c r="K287" s="1" t="s">
        <v>48</v>
      </c>
      <c r="L287" s="1">
        <v>1</v>
      </c>
      <c r="M287" s="1" t="s">
        <v>45</v>
      </c>
      <c r="N287" s="1" t="s">
        <v>1298</v>
      </c>
      <c r="O287" s="1" t="s">
        <v>45</v>
      </c>
      <c r="P287" s="1" t="s">
        <v>1299</v>
      </c>
      <c r="Q287" s="1">
        <v>2.2235</v>
      </c>
      <c r="R287" s="1">
        <v>34.590499999999999</v>
      </c>
      <c r="S287" s="1">
        <v>2.395</v>
      </c>
      <c r="T287" s="1" t="s">
        <v>50</v>
      </c>
      <c r="U287" s="1" t="s">
        <v>51</v>
      </c>
      <c r="V287" s="1" t="s">
        <v>52</v>
      </c>
      <c r="W287" s="1" t="s">
        <v>130</v>
      </c>
      <c r="X287" s="1" t="s">
        <v>171</v>
      </c>
      <c r="AA287" s="1" t="s">
        <v>375</v>
      </c>
      <c r="AB287" s="1" t="s">
        <v>396</v>
      </c>
      <c r="AC287" s="1">
        <v>2015</v>
      </c>
      <c r="AD287" s="1" t="s">
        <v>1300</v>
      </c>
      <c r="AE287" s="1">
        <v>26.19764</v>
      </c>
      <c r="AF287" s="1">
        <v>-173.32605000000001</v>
      </c>
      <c r="AG287" s="1">
        <v>1528.1859999999999</v>
      </c>
      <c r="AH287" s="1">
        <v>1528.1859999999999</v>
      </c>
      <c r="AI287" s="1">
        <v>1528.1859999999999</v>
      </c>
      <c r="AJ287" s="1" t="s">
        <v>59</v>
      </c>
      <c r="AK287" s="1" t="s">
        <v>375</v>
      </c>
      <c r="AL287" s="1" t="s">
        <v>1301</v>
      </c>
      <c r="AM287" s="1" t="s">
        <v>1302</v>
      </c>
      <c r="AN287" s="1" t="s">
        <v>62</v>
      </c>
      <c r="AO287" s="1" t="s">
        <v>90</v>
      </c>
      <c r="AP287" s="1" t="s">
        <v>137</v>
      </c>
    </row>
    <row r="288" spans="1:42" x14ac:dyDescent="0.3">
      <c r="A288" s="1" t="s">
        <v>1219</v>
      </c>
      <c r="B288" s="1" t="s">
        <v>6</v>
      </c>
      <c r="C288" s="1">
        <v>125505</v>
      </c>
      <c r="D288" s="1" t="s">
        <v>43</v>
      </c>
      <c r="E288" s="1" t="s">
        <v>44</v>
      </c>
      <c r="F288" s="1" t="s">
        <v>1193</v>
      </c>
      <c r="G288" s="1" t="s">
        <v>1219</v>
      </c>
      <c r="H288" s="1" t="s">
        <v>45</v>
      </c>
      <c r="I288" s="1" t="s">
        <v>46</v>
      </c>
      <c r="J288" s="1" t="s">
        <v>1303</v>
      </c>
      <c r="K288" s="1" t="s">
        <v>48</v>
      </c>
      <c r="L288" s="1">
        <v>1</v>
      </c>
      <c r="M288" s="1" t="s">
        <v>45</v>
      </c>
      <c r="N288" s="1" t="s">
        <v>45</v>
      </c>
      <c r="O288" s="1" t="s">
        <v>45</v>
      </c>
      <c r="P288" s="1" t="s">
        <v>707</v>
      </c>
      <c r="Q288" s="1">
        <v>2.2814000000000001</v>
      </c>
      <c r="R288" s="1">
        <v>34.5899</v>
      </c>
      <c r="S288" s="1">
        <v>2.3961000000000001</v>
      </c>
      <c r="T288" s="1" t="s">
        <v>50</v>
      </c>
      <c r="U288" s="1" t="s">
        <v>51</v>
      </c>
      <c r="V288" s="1" t="s">
        <v>52</v>
      </c>
      <c r="W288" s="1" t="s">
        <v>211</v>
      </c>
      <c r="X288" s="1" t="s">
        <v>171</v>
      </c>
      <c r="AA288" s="1" t="s">
        <v>643</v>
      </c>
      <c r="AB288" s="1" t="s">
        <v>86</v>
      </c>
      <c r="AC288" s="1">
        <v>2015</v>
      </c>
      <c r="AD288" s="1" t="s">
        <v>1304</v>
      </c>
      <c r="AE288" s="1">
        <v>25.813514999999999</v>
      </c>
      <c r="AF288" s="1">
        <v>-171.09219999999999</v>
      </c>
      <c r="AG288" s="1">
        <v>1602.84</v>
      </c>
      <c r="AH288" s="1">
        <v>1602.84</v>
      </c>
      <c r="AI288" s="1">
        <v>1602.84</v>
      </c>
      <c r="AJ288" s="1" t="s">
        <v>59</v>
      </c>
      <c r="AK288" s="1" t="s">
        <v>643</v>
      </c>
      <c r="AL288" s="1" t="s">
        <v>1305</v>
      </c>
      <c r="AM288" s="1" t="s">
        <v>1306</v>
      </c>
      <c r="AN288" s="1" t="s">
        <v>62</v>
      </c>
      <c r="AO288" s="1" t="s">
        <v>164</v>
      </c>
      <c r="AP288" s="1" t="s">
        <v>137</v>
      </c>
    </row>
    <row r="289" spans="1:42" x14ac:dyDescent="0.3">
      <c r="A289" s="1" t="s">
        <v>1219</v>
      </c>
      <c r="B289" s="1" t="s">
        <v>6</v>
      </c>
      <c r="C289" s="1">
        <v>125505</v>
      </c>
      <c r="D289" s="1" t="s">
        <v>43</v>
      </c>
      <c r="E289" s="1" t="s">
        <v>44</v>
      </c>
      <c r="F289" s="1" t="s">
        <v>1193</v>
      </c>
      <c r="G289" s="1" t="s">
        <v>1219</v>
      </c>
      <c r="H289" s="1" t="s">
        <v>45</v>
      </c>
      <c r="I289" s="1" t="s">
        <v>45</v>
      </c>
      <c r="J289" s="1" t="s">
        <v>297</v>
      </c>
      <c r="K289" s="1" t="s">
        <v>48</v>
      </c>
      <c r="L289" s="1">
        <v>1</v>
      </c>
      <c r="M289" s="1" t="s">
        <v>45</v>
      </c>
      <c r="N289" s="1" t="s">
        <v>45</v>
      </c>
      <c r="O289" s="1" t="s">
        <v>45</v>
      </c>
      <c r="P289" s="1" t="s">
        <v>298</v>
      </c>
      <c r="Q289" s="1">
        <v>2.9573999999999998</v>
      </c>
      <c r="R289" s="1">
        <v>34.556199999999997</v>
      </c>
      <c r="S289" s="1">
        <v>2.1208</v>
      </c>
      <c r="T289" s="1" t="s">
        <v>50</v>
      </c>
      <c r="U289" s="1" t="s">
        <v>51</v>
      </c>
      <c r="V289" s="1" t="s">
        <v>52</v>
      </c>
      <c r="W289" s="1" t="s">
        <v>299</v>
      </c>
      <c r="X289" s="1" t="s">
        <v>300</v>
      </c>
      <c r="AA289" s="1" t="s">
        <v>301</v>
      </c>
      <c r="AB289" s="1" t="s">
        <v>302</v>
      </c>
      <c r="AC289" s="1">
        <v>2015</v>
      </c>
      <c r="AD289" s="1" t="s">
        <v>1307</v>
      </c>
      <c r="AE289" s="1">
        <v>23.182713</v>
      </c>
      <c r="AF289" s="1">
        <v>-162.45511999999999</v>
      </c>
      <c r="AG289" s="1">
        <v>1510.796</v>
      </c>
      <c r="AH289" s="1">
        <v>1510.796</v>
      </c>
      <c r="AI289" s="1">
        <v>1510.796</v>
      </c>
      <c r="AJ289" s="1" t="s">
        <v>59</v>
      </c>
      <c r="AK289" s="1" t="s">
        <v>301</v>
      </c>
      <c r="AL289" s="1" t="s">
        <v>1308</v>
      </c>
      <c r="AM289" s="1" t="s">
        <v>1309</v>
      </c>
      <c r="AN289" s="1" t="s">
        <v>62</v>
      </c>
      <c r="AO289" s="1" t="s">
        <v>306</v>
      </c>
      <c r="AP289" s="1" t="s">
        <v>307</v>
      </c>
    </row>
    <row r="290" spans="1:42" x14ac:dyDescent="0.3">
      <c r="A290" s="1" t="s">
        <v>1219</v>
      </c>
      <c r="B290" s="1" t="s">
        <v>6</v>
      </c>
      <c r="C290" s="1">
        <v>125505</v>
      </c>
      <c r="D290" s="1" t="s">
        <v>43</v>
      </c>
      <c r="E290" s="1" t="s">
        <v>44</v>
      </c>
      <c r="F290" s="1" t="s">
        <v>1193</v>
      </c>
      <c r="G290" s="1" t="s">
        <v>1219</v>
      </c>
      <c r="H290" s="1" t="s">
        <v>45</v>
      </c>
      <c r="I290" s="1" t="s">
        <v>45</v>
      </c>
      <c r="J290" s="1" t="s">
        <v>312</v>
      </c>
      <c r="K290" s="1" t="s">
        <v>48</v>
      </c>
      <c r="L290" s="1">
        <v>1</v>
      </c>
      <c r="M290" s="1" t="s">
        <v>45</v>
      </c>
      <c r="N290" s="1" t="s">
        <v>128</v>
      </c>
      <c r="O290" s="1" t="s">
        <v>45</v>
      </c>
      <c r="P290" s="1" t="s">
        <v>321</v>
      </c>
      <c r="Q290" s="1">
        <v>2.9980000000000002</v>
      </c>
      <c r="R290" s="1">
        <v>34.548200000000001</v>
      </c>
      <c r="S290" s="1">
        <v>2.0426000000000002</v>
      </c>
      <c r="T290" s="1" t="s">
        <v>50</v>
      </c>
      <c r="U290" s="1" t="s">
        <v>51</v>
      </c>
      <c r="V290" s="1" t="s">
        <v>52</v>
      </c>
      <c r="W290" s="1" t="s">
        <v>314</v>
      </c>
      <c r="X290" s="1" t="s">
        <v>315</v>
      </c>
      <c r="AA290" s="1" t="s">
        <v>316</v>
      </c>
      <c r="AB290" s="1" t="s">
        <v>317</v>
      </c>
      <c r="AC290" s="1">
        <v>2016</v>
      </c>
      <c r="AD290" s="1" t="s">
        <v>1310</v>
      </c>
      <c r="AE290" s="1">
        <v>23.945437999999999</v>
      </c>
      <c r="AF290" s="1">
        <v>-166.03978000000001</v>
      </c>
      <c r="AG290" s="1">
        <v>1297.8030000000001</v>
      </c>
      <c r="AH290" s="1">
        <v>1297.8030000000001</v>
      </c>
      <c r="AI290" s="1">
        <v>1297.8030000000001</v>
      </c>
      <c r="AJ290" s="1" t="s">
        <v>111</v>
      </c>
      <c r="AK290" s="1" t="s">
        <v>316</v>
      </c>
      <c r="AL290" s="1" t="s">
        <v>1311</v>
      </c>
      <c r="AM290" s="1" t="s">
        <v>1312</v>
      </c>
      <c r="AN290" s="1" t="s">
        <v>62</v>
      </c>
      <c r="AO290" s="1" t="s">
        <v>164</v>
      </c>
      <c r="AP290" s="1" t="s">
        <v>99</v>
      </c>
    </row>
    <row r="291" spans="1:42" x14ac:dyDescent="0.3">
      <c r="A291" s="1" t="s">
        <v>1219</v>
      </c>
      <c r="B291" s="1" t="s">
        <v>6</v>
      </c>
      <c r="C291" s="1">
        <v>125505</v>
      </c>
      <c r="D291" s="1" t="s">
        <v>43</v>
      </c>
      <c r="E291" s="1" t="s">
        <v>44</v>
      </c>
      <c r="F291" s="1" t="s">
        <v>1193</v>
      </c>
      <c r="G291" s="1" t="s">
        <v>1219</v>
      </c>
      <c r="H291" s="1" t="s">
        <v>45</v>
      </c>
      <c r="I291" s="1" t="s">
        <v>45</v>
      </c>
      <c r="J291" s="1" t="s">
        <v>503</v>
      </c>
      <c r="K291" s="1" t="s">
        <v>48</v>
      </c>
      <c r="L291" s="1">
        <v>1</v>
      </c>
      <c r="M291" s="1" t="s">
        <v>202</v>
      </c>
      <c r="N291" s="1" t="s">
        <v>128</v>
      </c>
      <c r="O291" s="1" t="s">
        <v>45</v>
      </c>
      <c r="P291" s="1" t="s">
        <v>188</v>
      </c>
      <c r="Q291" s="1">
        <v>3.2972999999999999</v>
      </c>
      <c r="R291" s="1">
        <v>34.5214</v>
      </c>
      <c r="S291" s="1">
        <v>1.8249</v>
      </c>
      <c r="T291" s="1" t="s">
        <v>50</v>
      </c>
      <c r="U291" s="1" t="s">
        <v>51</v>
      </c>
      <c r="V291" s="1" t="s">
        <v>52</v>
      </c>
      <c r="W291" s="1" t="s">
        <v>314</v>
      </c>
      <c r="X291" s="1" t="s">
        <v>315</v>
      </c>
      <c r="AA291" s="1" t="s">
        <v>316</v>
      </c>
      <c r="AB291" s="1" t="s">
        <v>317</v>
      </c>
      <c r="AC291" s="1">
        <v>2016</v>
      </c>
      <c r="AD291" s="1" t="s">
        <v>1313</v>
      </c>
      <c r="AE291" s="1">
        <v>23.945716999999998</v>
      </c>
      <c r="AF291" s="1">
        <v>-166.04056</v>
      </c>
      <c r="AG291" s="1">
        <v>1199.0540000000001</v>
      </c>
      <c r="AH291" s="1">
        <v>1199.0540000000001</v>
      </c>
      <c r="AI291" s="1">
        <v>1199.0540000000001</v>
      </c>
      <c r="AJ291" s="1" t="s">
        <v>111</v>
      </c>
      <c r="AK291" s="1" t="s">
        <v>316</v>
      </c>
      <c r="AL291" s="1" t="s">
        <v>1314</v>
      </c>
      <c r="AM291" s="1" t="s">
        <v>1315</v>
      </c>
      <c r="AN291" s="1" t="s">
        <v>62</v>
      </c>
      <c r="AO291" s="1" t="s">
        <v>164</v>
      </c>
      <c r="AP291" s="1" t="s">
        <v>99</v>
      </c>
    </row>
    <row r="292" spans="1:42" x14ac:dyDescent="0.3">
      <c r="A292" s="1" t="s">
        <v>1219</v>
      </c>
      <c r="B292" s="1" t="s">
        <v>6</v>
      </c>
      <c r="C292" s="1">
        <v>125505</v>
      </c>
      <c r="D292" s="1" t="s">
        <v>43</v>
      </c>
      <c r="E292" s="1" t="s">
        <v>44</v>
      </c>
      <c r="F292" s="1" t="s">
        <v>1193</v>
      </c>
      <c r="G292" s="1" t="s">
        <v>1219</v>
      </c>
      <c r="H292" s="1" t="s">
        <v>45</v>
      </c>
      <c r="I292" s="1" t="s">
        <v>46</v>
      </c>
      <c r="J292" s="1" t="s">
        <v>720</v>
      </c>
      <c r="K292" s="1" t="s">
        <v>48</v>
      </c>
      <c r="L292" s="1">
        <v>1</v>
      </c>
      <c r="M292" s="1" t="s">
        <v>45</v>
      </c>
      <c r="N292" s="1" t="s">
        <v>128</v>
      </c>
      <c r="O292" s="1" t="s">
        <v>45</v>
      </c>
      <c r="P292" s="1" t="s">
        <v>188</v>
      </c>
      <c r="Q292" s="1">
        <v>2.3929999999999998</v>
      </c>
      <c r="R292" s="1">
        <v>34.570999999999998</v>
      </c>
      <c r="S292" s="1">
        <v>2.1892</v>
      </c>
      <c r="T292" s="1" t="s">
        <v>50</v>
      </c>
      <c r="U292" s="1" t="s">
        <v>51</v>
      </c>
      <c r="V292" s="1" t="s">
        <v>52</v>
      </c>
      <c r="W292" s="1" t="s">
        <v>130</v>
      </c>
      <c r="X292" s="1" t="s">
        <v>150</v>
      </c>
      <c r="Y292" s="1" t="s">
        <v>189</v>
      </c>
      <c r="AA292" s="1" t="s">
        <v>190</v>
      </c>
      <c r="AB292" s="1" t="s">
        <v>721</v>
      </c>
      <c r="AC292" s="1">
        <v>2016</v>
      </c>
      <c r="AD292" s="1" t="s">
        <v>1316</v>
      </c>
      <c r="AE292" s="1">
        <v>26.153364</v>
      </c>
      <c r="AF292" s="1">
        <v>-173.36330000000001</v>
      </c>
      <c r="AG292" s="1">
        <v>1502.229</v>
      </c>
      <c r="AH292" s="1">
        <v>1502.229</v>
      </c>
      <c r="AI292" s="1">
        <v>1502.229</v>
      </c>
      <c r="AJ292" s="1" t="s">
        <v>111</v>
      </c>
      <c r="AK292" s="1" t="s">
        <v>190</v>
      </c>
      <c r="AL292" s="1" t="s">
        <v>1317</v>
      </c>
      <c r="AM292" s="1" t="s">
        <v>1318</v>
      </c>
      <c r="AN292" s="1" t="s">
        <v>62</v>
      </c>
      <c r="AO292" s="1" t="s">
        <v>90</v>
      </c>
      <c r="AP292" s="1" t="s">
        <v>99</v>
      </c>
    </row>
    <row r="293" spans="1:42" x14ac:dyDescent="0.3">
      <c r="A293" s="1" t="s">
        <v>1219</v>
      </c>
      <c r="B293" s="1" t="s">
        <v>6</v>
      </c>
      <c r="C293" s="1">
        <v>125505</v>
      </c>
      <c r="D293" s="1" t="s">
        <v>43</v>
      </c>
      <c r="E293" s="1" t="s">
        <v>44</v>
      </c>
      <c r="F293" s="1" t="s">
        <v>1193</v>
      </c>
      <c r="G293" s="1" t="s">
        <v>1219</v>
      </c>
      <c r="H293" s="1" t="s">
        <v>45</v>
      </c>
      <c r="I293" s="1" t="s">
        <v>45</v>
      </c>
      <c r="J293" s="1" t="s">
        <v>617</v>
      </c>
      <c r="K293" s="1" t="s">
        <v>48</v>
      </c>
      <c r="L293" s="1">
        <v>1</v>
      </c>
      <c r="M293" s="1" t="s">
        <v>202</v>
      </c>
      <c r="N293" s="1" t="s">
        <v>128</v>
      </c>
      <c r="O293" s="1" t="s">
        <v>45</v>
      </c>
      <c r="P293" s="1" t="s">
        <v>188</v>
      </c>
      <c r="Q293" s="1">
        <v>3.22</v>
      </c>
      <c r="R293" s="1">
        <v>34.453200000000002</v>
      </c>
      <c r="S293" s="1">
        <v>1.3162</v>
      </c>
      <c r="T293" s="1" t="s">
        <v>50</v>
      </c>
      <c r="U293" s="1" t="s">
        <v>51</v>
      </c>
      <c r="V293" s="1" t="s">
        <v>52</v>
      </c>
      <c r="W293" s="1" t="s">
        <v>130</v>
      </c>
      <c r="X293" s="1" t="s">
        <v>150</v>
      </c>
      <c r="Y293" s="1" t="s">
        <v>189</v>
      </c>
      <c r="AA293" s="1" t="s">
        <v>190</v>
      </c>
      <c r="AB293" s="1" t="s">
        <v>191</v>
      </c>
      <c r="AC293" s="1">
        <v>2016</v>
      </c>
      <c r="AD293" s="1" t="s">
        <v>1319</v>
      </c>
      <c r="AE293" s="1">
        <v>26.154442</v>
      </c>
      <c r="AF293" s="1">
        <v>-173.36465000000001</v>
      </c>
      <c r="AG293" s="1">
        <v>1169.944</v>
      </c>
      <c r="AH293" s="1">
        <v>1169.944</v>
      </c>
      <c r="AI293" s="1">
        <v>1169.944</v>
      </c>
      <c r="AJ293" s="1" t="s">
        <v>111</v>
      </c>
      <c r="AK293" s="1" t="s">
        <v>190</v>
      </c>
      <c r="AL293" s="1" t="s">
        <v>1320</v>
      </c>
      <c r="AM293" s="1" t="s">
        <v>1321</v>
      </c>
      <c r="AN293" s="1" t="s">
        <v>62</v>
      </c>
      <c r="AO293" s="1" t="s">
        <v>90</v>
      </c>
      <c r="AP293" s="1" t="s">
        <v>99</v>
      </c>
    </row>
    <row r="294" spans="1:42" x14ac:dyDescent="0.3">
      <c r="A294" s="1" t="s">
        <v>1219</v>
      </c>
      <c r="B294" s="1" t="s">
        <v>6</v>
      </c>
      <c r="C294" s="1">
        <v>125505</v>
      </c>
      <c r="D294" s="1" t="s">
        <v>43</v>
      </c>
      <c r="E294" s="1" t="s">
        <v>44</v>
      </c>
      <c r="F294" s="1" t="s">
        <v>1193</v>
      </c>
      <c r="G294" s="1" t="s">
        <v>1219</v>
      </c>
      <c r="H294" s="1" t="s">
        <v>45</v>
      </c>
      <c r="I294" s="1" t="s">
        <v>46</v>
      </c>
      <c r="J294" s="1" t="s">
        <v>326</v>
      </c>
      <c r="K294" s="1" t="s">
        <v>48</v>
      </c>
      <c r="L294" s="1">
        <v>1</v>
      </c>
      <c r="M294" s="1" t="s">
        <v>45</v>
      </c>
      <c r="N294" s="1" t="s">
        <v>128</v>
      </c>
      <c r="O294" s="1" t="s">
        <v>45</v>
      </c>
      <c r="P294" s="1" t="s">
        <v>196</v>
      </c>
      <c r="Q294" s="1">
        <v>2.3584000000000001</v>
      </c>
      <c r="R294" s="1">
        <v>34.585500000000003</v>
      </c>
      <c r="S294" s="1">
        <v>2.4356</v>
      </c>
      <c r="T294" s="1" t="s">
        <v>50</v>
      </c>
      <c r="U294" s="1" t="s">
        <v>51</v>
      </c>
      <c r="V294" s="1" t="s">
        <v>52</v>
      </c>
      <c r="W294" s="1" t="s">
        <v>469</v>
      </c>
      <c r="X294" s="1" t="s">
        <v>470</v>
      </c>
      <c r="AA294" s="1" t="s">
        <v>471</v>
      </c>
      <c r="AB294" s="1" t="s">
        <v>1322</v>
      </c>
      <c r="AC294" s="1">
        <v>2016</v>
      </c>
      <c r="AD294" s="1" t="s">
        <v>1323</v>
      </c>
      <c r="AE294" s="1">
        <v>26.645935000000001</v>
      </c>
      <c r="AF294" s="1">
        <v>-175.39572000000001</v>
      </c>
      <c r="AG294" s="1">
        <v>1633.165</v>
      </c>
      <c r="AH294" s="1">
        <v>1633.165</v>
      </c>
      <c r="AI294" s="1">
        <v>1633.165</v>
      </c>
      <c r="AJ294" s="1" t="s">
        <v>111</v>
      </c>
      <c r="AK294" s="1" t="s">
        <v>471</v>
      </c>
      <c r="AL294" s="1" t="s">
        <v>1324</v>
      </c>
      <c r="AM294" s="1" t="s">
        <v>1325</v>
      </c>
      <c r="AN294" s="1" t="s">
        <v>62</v>
      </c>
      <c r="AO294" s="1" t="s">
        <v>114</v>
      </c>
      <c r="AP294" s="1" t="s">
        <v>115</v>
      </c>
    </row>
    <row r="295" spans="1:42" x14ac:dyDescent="0.3">
      <c r="A295" s="1" t="s">
        <v>1326</v>
      </c>
      <c r="B295" s="1" t="s">
        <v>101</v>
      </c>
      <c r="C295" s="1">
        <v>126678</v>
      </c>
      <c r="D295" s="1" t="s">
        <v>43</v>
      </c>
      <c r="E295" s="1" t="s">
        <v>44</v>
      </c>
      <c r="F295" s="1" t="s">
        <v>1193</v>
      </c>
      <c r="G295" s="1" t="s">
        <v>1219</v>
      </c>
      <c r="H295" s="1" t="s">
        <v>1327</v>
      </c>
      <c r="I295" s="1" t="s">
        <v>45</v>
      </c>
      <c r="J295" s="1" t="s">
        <v>81</v>
      </c>
      <c r="K295" s="1" t="s">
        <v>48</v>
      </c>
      <c r="L295" s="1">
        <v>1</v>
      </c>
      <c r="M295" s="1" t="s">
        <v>45</v>
      </c>
      <c r="N295" s="1" t="s">
        <v>45</v>
      </c>
      <c r="O295" s="1" t="s">
        <v>45</v>
      </c>
      <c r="P295" s="1" t="s">
        <v>1328</v>
      </c>
      <c r="Q295" s="1">
        <v>2.2362000000000002</v>
      </c>
      <c r="R295" s="1">
        <v>34.593400000000003</v>
      </c>
      <c r="S295" s="1">
        <v>2.4708999999999999</v>
      </c>
      <c r="T295" s="1" t="s">
        <v>50</v>
      </c>
      <c r="U295" s="1" t="s">
        <v>51</v>
      </c>
      <c r="V295" s="1" t="s">
        <v>52</v>
      </c>
      <c r="W295" s="1" t="s">
        <v>211</v>
      </c>
      <c r="X295" s="1" t="s">
        <v>171</v>
      </c>
      <c r="AA295" s="1" t="s">
        <v>643</v>
      </c>
      <c r="AB295" s="1" t="s">
        <v>396</v>
      </c>
      <c r="AC295" s="1">
        <v>2015</v>
      </c>
      <c r="AD295" s="1" t="s">
        <v>1329</v>
      </c>
      <c r="AE295" s="1">
        <v>25.813376999999999</v>
      </c>
      <c r="AF295" s="1">
        <v>-171.09362999999999</v>
      </c>
      <c r="AG295" s="1">
        <v>1639.6790000000001</v>
      </c>
      <c r="AH295" s="1">
        <v>1639.6790000000001</v>
      </c>
      <c r="AI295" s="1">
        <v>1639.6790000000001</v>
      </c>
      <c r="AJ295" s="1" t="s">
        <v>59</v>
      </c>
      <c r="AK295" s="1" t="s">
        <v>643</v>
      </c>
      <c r="AL295" s="1" t="s">
        <v>1330</v>
      </c>
      <c r="AM295" s="1" t="s">
        <v>1331</v>
      </c>
      <c r="AN295" s="1" t="s">
        <v>62</v>
      </c>
      <c r="AO295" s="1" t="s">
        <v>164</v>
      </c>
      <c r="AP295" s="1" t="s">
        <v>137</v>
      </c>
    </row>
    <row r="296" spans="1:42" x14ac:dyDescent="0.3">
      <c r="A296" s="1" t="s">
        <v>1326</v>
      </c>
      <c r="B296" s="1" t="s">
        <v>101</v>
      </c>
      <c r="C296" s="1">
        <v>126678</v>
      </c>
      <c r="D296" s="1" t="s">
        <v>43</v>
      </c>
      <c r="E296" s="1" t="s">
        <v>44</v>
      </c>
      <c r="F296" s="1" t="s">
        <v>1193</v>
      </c>
      <c r="G296" s="1" t="s">
        <v>1219</v>
      </c>
      <c r="H296" s="1" t="s">
        <v>1327</v>
      </c>
      <c r="I296" s="1" t="s">
        <v>46</v>
      </c>
      <c r="J296" s="1" t="s">
        <v>1332</v>
      </c>
      <c r="K296" s="1" t="s">
        <v>48</v>
      </c>
      <c r="L296" s="1">
        <v>1</v>
      </c>
      <c r="M296" s="1" t="s">
        <v>105</v>
      </c>
      <c r="N296" s="1" t="s">
        <v>45</v>
      </c>
      <c r="O296" s="1" t="s">
        <v>45</v>
      </c>
      <c r="P296" s="1" t="s">
        <v>1333</v>
      </c>
      <c r="Q296" s="1">
        <v>2.6583999999999999</v>
      </c>
      <c r="R296" s="1">
        <v>34.559899999999999</v>
      </c>
      <c r="S296" s="1">
        <v>2.0823</v>
      </c>
      <c r="T296" s="1" t="s">
        <v>50</v>
      </c>
      <c r="U296" s="1" t="s">
        <v>51</v>
      </c>
      <c r="V296" s="1" t="s">
        <v>52</v>
      </c>
      <c r="W296" s="1" t="s">
        <v>83</v>
      </c>
      <c r="X296" s="1" t="s">
        <v>84</v>
      </c>
      <c r="AA296" s="1" t="s">
        <v>85</v>
      </c>
      <c r="AB296" s="1" t="s">
        <v>183</v>
      </c>
      <c r="AC296" s="1">
        <v>2015</v>
      </c>
      <c r="AD296" s="1" t="s">
        <v>1334</v>
      </c>
      <c r="AE296" s="1">
        <v>25.645223999999999</v>
      </c>
      <c r="AF296" s="1">
        <v>-168.84494000000001</v>
      </c>
      <c r="AG296" s="1">
        <v>1440.194</v>
      </c>
      <c r="AH296" s="1">
        <v>1440.194</v>
      </c>
      <c r="AI296" s="1">
        <v>1440.194</v>
      </c>
      <c r="AJ296" s="1" t="s">
        <v>59</v>
      </c>
      <c r="AK296" s="1" t="s">
        <v>85</v>
      </c>
      <c r="AL296" s="1" t="s">
        <v>1335</v>
      </c>
      <c r="AM296" s="1" t="s">
        <v>1336</v>
      </c>
      <c r="AN296" s="1" t="s">
        <v>62</v>
      </c>
      <c r="AO296" s="1" t="s">
        <v>90</v>
      </c>
      <c r="AP296" s="1" t="s">
        <v>91</v>
      </c>
    </row>
    <row r="297" spans="1:42" x14ac:dyDescent="0.3">
      <c r="A297" s="1" t="s">
        <v>1326</v>
      </c>
      <c r="B297" s="1" t="s">
        <v>101</v>
      </c>
      <c r="C297" s="1">
        <v>126678</v>
      </c>
      <c r="D297" s="1" t="s">
        <v>43</v>
      </c>
      <c r="E297" s="1" t="s">
        <v>44</v>
      </c>
      <c r="F297" s="1" t="s">
        <v>1193</v>
      </c>
      <c r="G297" s="1" t="s">
        <v>1219</v>
      </c>
      <c r="H297" s="1" t="s">
        <v>1327</v>
      </c>
      <c r="I297" s="1" t="s">
        <v>46</v>
      </c>
      <c r="J297" s="1" t="s">
        <v>195</v>
      </c>
      <c r="K297" s="1" t="s">
        <v>48</v>
      </c>
      <c r="L297" s="1">
        <v>1</v>
      </c>
      <c r="M297" s="1" t="s">
        <v>45</v>
      </c>
      <c r="N297" s="1" t="s">
        <v>128</v>
      </c>
      <c r="O297" s="1" t="s">
        <v>45</v>
      </c>
      <c r="P297" s="1" t="s">
        <v>1116</v>
      </c>
      <c r="Q297" s="1">
        <v>3.4963000000000002</v>
      </c>
      <c r="R297" s="1">
        <v>34.3855</v>
      </c>
      <c r="S297" s="1">
        <v>1.0763</v>
      </c>
      <c r="T297" s="1" t="s">
        <v>50</v>
      </c>
      <c r="U297" s="1" t="s">
        <v>51</v>
      </c>
      <c r="V297" s="1" t="s">
        <v>52</v>
      </c>
      <c r="W297" s="1" t="s">
        <v>107</v>
      </c>
      <c r="AA297" s="1" t="s">
        <v>108</v>
      </c>
      <c r="AB297" s="1" t="s">
        <v>197</v>
      </c>
      <c r="AC297" s="1">
        <v>2016</v>
      </c>
      <c r="AD297" s="1" t="s">
        <v>1337</v>
      </c>
      <c r="AE297" s="1">
        <v>26.995203</v>
      </c>
      <c r="AF297" s="1">
        <v>-176.84460000000001</v>
      </c>
      <c r="AG297" s="1">
        <v>1054.9459999999999</v>
      </c>
      <c r="AH297" s="1">
        <v>1054.9459999999999</v>
      </c>
      <c r="AI297" s="1">
        <v>1054.9459999999999</v>
      </c>
      <c r="AJ297" s="1" t="s">
        <v>111</v>
      </c>
      <c r="AK297" s="1" t="s">
        <v>108</v>
      </c>
      <c r="AL297" s="1" t="s">
        <v>1338</v>
      </c>
      <c r="AM297" s="1" t="s">
        <v>1339</v>
      </c>
      <c r="AN297" s="1" t="s">
        <v>62</v>
      </c>
      <c r="AO297" s="1" t="s">
        <v>114</v>
      </c>
      <c r="AP297" s="1" t="s">
        <v>115</v>
      </c>
    </row>
    <row r="298" spans="1:42" x14ac:dyDescent="0.3">
      <c r="A298" s="1" t="s">
        <v>1340</v>
      </c>
      <c r="B298" s="1" t="s">
        <v>6</v>
      </c>
      <c r="C298" s="1">
        <v>125507</v>
      </c>
      <c r="D298" s="1" t="s">
        <v>43</v>
      </c>
      <c r="E298" s="1" t="s">
        <v>44</v>
      </c>
      <c r="F298" s="1" t="s">
        <v>1341</v>
      </c>
      <c r="G298" s="1" t="s">
        <v>1340</v>
      </c>
      <c r="H298" s="1" t="s">
        <v>45</v>
      </c>
      <c r="I298" s="1" t="s">
        <v>45</v>
      </c>
      <c r="J298" s="1" t="s">
        <v>93</v>
      </c>
      <c r="K298" s="1" t="s">
        <v>48</v>
      </c>
      <c r="L298" s="1">
        <v>1</v>
      </c>
      <c r="M298" s="1" t="s">
        <v>45</v>
      </c>
      <c r="N298" s="1" t="s">
        <v>45</v>
      </c>
      <c r="O298" s="1" t="s">
        <v>45</v>
      </c>
      <c r="P298" s="1" t="s">
        <v>429</v>
      </c>
      <c r="Q298" s="1">
        <v>1.8387</v>
      </c>
      <c r="R298" s="1">
        <v>34.631</v>
      </c>
      <c r="S298" s="1">
        <v>2.9794</v>
      </c>
      <c r="T298" s="1" t="s">
        <v>50</v>
      </c>
      <c r="U298" s="1" t="s">
        <v>51</v>
      </c>
      <c r="V298" s="1" t="s">
        <v>52</v>
      </c>
      <c r="W298" s="1" t="s">
        <v>683</v>
      </c>
      <c r="X298" s="1" t="s">
        <v>159</v>
      </c>
      <c r="AA298" s="1" t="s">
        <v>684</v>
      </c>
      <c r="AB298" s="1" t="s">
        <v>685</v>
      </c>
      <c r="AC298" s="1">
        <v>2015</v>
      </c>
      <c r="AD298" s="1" t="s">
        <v>1342</v>
      </c>
      <c r="AE298" s="1">
        <v>26.816462999999999</v>
      </c>
      <c r="AF298" s="1">
        <v>-176.31442000000001</v>
      </c>
      <c r="AG298" s="1">
        <v>2044.3320000000001</v>
      </c>
      <c r="AH298" s="1">
        <v>2044.3320000000001</v>
      </c>
      <c r="AI298" s="1">
        <v>2044.3320000000001</v>
      </c>
      <c r="AJ298" s="1" t="s">
        <v>59</v>
      </c>
      <c r="AK298" s="1" t="s">
        <v>684</v>
      </c>
      <c r="AL298" s="1" t="s">
        <v>1343</v>
      </c>
      <c r="AM298" s="1" t="s">
        <v>1344</v>
      </c>
      <c r="AN298" s="1" t="s">
        <v>62</v>
      </c>
      <c r="AO298" s="1" t="s">
        <v>90</v>
      </c>
      <c r="AP298" s="1" t="s">
        <v>137</v>
      </c>
    </row>
    <row r="299" spans="1:42" x14ac:dyDescent="0.3">
      <c r="A299" s="1" t="s">
        <v>1340</v>
      </c>
      <c r="B299" s="1" t="s">
        <v>6</v>
      </c>
      <c r="C299" s="1">
        <v>125507</v>
      </c>
      <c r="D299" s="1" t="s">
        <v>43</v>
      </c>
      <c r="E299" s="1" t="s">
        <v>44</v>
      </c>
      <c r="F299" s="1" t="s">
        <v>1341</v>
      </c>
      <c r="G299" s="1" t="s">
        <v>1340</v>
      </c>
      <c r="H299" s="1" t="s">
        <v>45</v>
      </c>
      <c r="I299" s="1" t="s">
        <v>1345</v>
      </c>
      <c r="J299" s="1" t="s">
        <v>720</v>
      </c>
      <c r="K299" s="1" t="s">
        <v>48</v>
      </c>
      <c r="L299" s="1">
        <v>1</v>
      </c>
      <c r="M299" s="1" t="s">
        <v>119</v>
      </c>
      <c r="N299" s="1" t="s">
        <v>128</v>
      </c>
      <c r="O299" s="1" t="s">
        <v>45</v>
      </c>
      <c r="P299" s="1" t="s">
        <v>188</v>
      </c>
      <c r="Q299" s="1">
        <v>2.3952</v>
      </c>
      <c r="R299" s="1">
        <v>34.569400000000002</v>
      </c>
      <c r="S299" s="1">
        <v>2.1688000000000001</v>
      </c>
      <c r="T299" s="1" t="s">
        <v>50</v>
      </c>
      <c r="U299" s="1" t="s">
        <v>51</v>
      </c>
      <c r="V299" s="1" t="s">
        <v>52</v>
      </c>
      <c r="W299" s="1" t="s">
        <v>130</v>
      </c>
      <c r="X299" s="1" t="s">
        <v>150</v>
      </c>
      <c r="Y299" s="1" t="s">
        <v>189</v>
      </c>
      <c r="AA299" s="1" t="s">
        <v>190</v>
      </c>
      <c r="AB299" s="1" t="s">
        <v>721</v>
      </c>
      <c r="AC299" s="1">
        <v>2016</v>
      </c>
      <c r="AD299" s="1" t="s">
        <v>1346</v>
      </c>
      <c r="AE299" s="1">
        <v>26.153454</v>
      </c>
      <c r="AF299" s="1">
        <v>-173.36319</v>
      </c>
      <c r="AG299" s="1">
        <v>1510.7080000000001</v>
      </c>
      <c r="AH299" s="1">
        <v>1510.7080000000001</v>
      </c>
      <c r="AI299" s="1">
        <v>1510.7080000000001</v>
      </c>
      <c r="AJ299" s="1" t="s">
        <v>111</v>
      </c>
      <c r="AK299" s="1" t="s">
        <v>190</v>
      </c>
      <c r="AL299" s="1" t="s">
        <v>1347</v>
      </c>
      <c r="AM299" s="1" t="s">
        <v>1348</v>
      </c>
      <c r="AN299" s="1" t="s">
        <v>62</v>
      </c>
      <c r="AO299" s="1" t="s">
        <v>90</v>
      </c>
      <c r="AP299" s="1" t="s">
        <v>99</v>
      </c>
    </row>
    <row r="300" spans="1:42" x14ac:dyDescent="0.3">
      <c r="A300" s="1" t="s">
        <v>1349</v>
      </c>
      <c r="B300" s="1" t="s">
        <v>7</v>
      </c>
      <c r="C300" s="1">
        <v>125967</v>
      </c>
      <c r="D300" s="1" t="s">
        <v>43</v>
      </c>
      <c r="E300" s="1" t="s">
        <v>44</v>
      </c>
      <c r="F300" s="1" t="s">
        <v>1350</v>
      </c>
      <c r="G300" s="1" t="s">
        <v>1351</v>
      </c>
      <c r="H300" s="1" t="s">
        <v>1352</v>
      </c>
      <c r="I300" s="1" t="s">
        <v>46</v>
      </c>
      <c r="J300" s="1" t="s">
        <v>104</v>
      </c>
      <c r="K300" s="1" t="s">
        <v>48</v>
      </c>
      <c r="L300" s="1">
        <v>1</v>
      </c>
      <c r="M300" s="1" t="s">
        <v>45</v>
      </c>
      <c r="N300" s="1" t="s">
        <v>45</v>
      </c>
      <c r="O300" s="1" t="s">
        <v>45</v>
      </c>
      <c r="P300" s="1" t="s">
        <v>576</v>
      </c>
      <c r="Q300" s="1">
        <v>5.6665999999999999</v>
      </c>
      <c r="R300" s="1">
        <v>34.065199999999997</v>
      </c>
      <c r="S300" s="1">
        <v>3.1684000000000001</v>
      </c>
      <c r="T300" s="1" t="s">
        <v>50</v>
      </c>
      <c r="U300" s="1" t="s">
        <v>51</v>
      </c>
      <c r="V300" s="1" t="s">
        <v>52</v>
      </c>
      <c r="W300" s="1" t="s">
        <v>107</v>
      </c>
      <c r="AA300" s="1" t="s">
        <v>108</v>
      </c>
      <c r="AB300" s="1" t="s">
        <v>109</v>
      </c>
      <c r="AC300" s="1">
        <v>2016</v>
      </c>
      <c r="AD300" s="1" t="s">
        <v>1353</v>
      </c>
      <c r="AE300" s="1">
        <v>27.002047999999998</v>
      </c>
      <c r="AF300" s="1">
        <v>-176.83815000000001</v>
      </c>
      <c r="AG300" s="1">
        <v>647.36300000000006</v>
      </c>
      <c r="AH300" s="1">
        <v>647.36300000000006</v>
      </c>
      <c r="AI300" s="1">
        <v>647.36300000000006</v>
      </c>
      <c r="AJ300" s="1" t="s">
        <v>111</v>
      </c>
      <c r="AK300" s="1" t="s">
        <v>108</v>
      </c>
      <c r="AL300" s="1" t="s">
        <v>1354</v>
      </c>
      <c r="AM300" s="1" t="s">
        <v>1355</v>
      </c>
      <c r="AN300" s="1" t="s">
        <v>62</v>
      </c>
      <c r="AO300" s="1" t="s">
        <v>114</v>
      </c>
      <c r="AP300" s="1" t="s">
        <v>115</v>
      </c>
    </row>
    <row r="301" spans="1:42" x14ac:dyDescent="0.3">
      <c r="A301" s="1" t="s">
        <v>1356</v>
      </c>
      <c r="B301" s="1" t="s">
        <v>101</v>
      </c>
      <c r="C301" s="1">
        <v>1007123</v>
      </c>
      <c r="D301" s="1" t="s">
        <v>43</v>
      </c>
      <c r="E301" s="1" t="s">
        <v>44</v>
      </c>
      <c r="F301" s="1" t="s">
        <v>1357</v>
      </c>
      <c r="G301" s="1" t="s">
        <v>1358</v>
      </c>
      <c r="H301" s="1" t="s">
        <v>1359</v>
      </c>
      <c r="I301" s="1" t="s">
        <v>46</v>
      </c>
      <c r="J301" s="1" t="s">
        <v>991</v>
      </c>
      <c r="K301" s="1" t="s">
        <v>48</v>
      </c>
      <c r="L301" s="1">
        <v>1</v>
      </c>
      <c r="M301" s="1" t="s">
        <v>676</v>
      </c>
      <c r="N301" s="1" t="s">
        <v>45</v>
      </c>
      <c r="O301" s="1" t="s">
        <v>45</v>
      </c>
      <c r="P301" s="1" t="s">
        <v>1360</v>
      </c>
      <c r="Q301" s="1">
        <v>1.8476999999999999</v>
      </c>
      <c r="R301" s="1">
        <v>34.634999999999998</v>
      </c>
      <c r="S301" s="1">
        <v>3.0762999999999998</v>
      </c>
      <c r="T301" s="1" t="s">
        <v>50</v>
      </c>
      <c r="U301" s="1" t="s">
        <v>51</v>
      </c>
      <c r="V301" s="1" t="s">
        <v>52</v>
      </c>
      <c r="W301" s="1" t="s">
        <v>769</v>
      </c>
      <c r="X301" s="1" t="s">
        <v>770</v>
      </c>
      <c r="AA301" s="1" t="s">
        <v>771</v>
      </c>
      <c r="AB301" s="1" t="s">
        <v>414</v>
      </c>
      <c r="AC301" s="1">
        <v>2015</v>
      </c>
      <c r="AD301" s="1" t="s">
        <v>1361</v>
      </c>
      <c r="AE301" s="1">
        <v>25.626486</v>
      </c>
      <c r="AF301" s="1">
        <v>-167.24019000000001</v>
      </c>
      <c r="AG301" s="1">
        <v>2116.0169999999998</v>
      </c>
      <c r="AH301" s="1">
        <v>2116.0169999999998</v>
      </c>
      <c r="AI301" s="1">
        <v>2116.0169999999998</v>
      </c>
      <c r="AJ301" s="1" t="s">
        <v>59</v>
      </c>
      <c r="AK301" s="1" t="s">
        <v>771</v>
      </c>
      <c r="AL301" s="1" t="s">
        <v>1362</v>
      </c>
      <c r="AM301" s="1" t="s">
        <v>1363</v>
      </c>
      <c r="AN301" s="1" t="s">
        <v>62</v>
      </c>
      <c r="AO301" s="1" t="s">
        <v>90</v>
      </c>
      <c r="AP301" s="1" t="s">
        <v>137</v>
      </c>
    </row>
    <row r="302" spans="1:42" x14ac:dyDescent="0.3">
      <c r="A302" s="1" t="s">
        <v>1364</v>
      </c>
      <c r="B302" s="1" t="s">
        <v>7</v>
      </c>
      <c r="C302" s="1">
        <v>397696</v>
      </c>
      <c r="D302" s="1" t="s">
        <v>43</v>
      </c>
      <c r="E302" s="1" t="s">
        <v>44</v>
      </c>
      <c r="F302" s="1" t="s">
        <v>1365</v>
      </c>
      <c r="G302" s="1" t="s">
        <v>1366</v>
      </c>
      <c r="H302" s="1" t="s">
        <v>1367</v>
      </c>
      <c r="I302" s="1" t="s">
        <v>1368</v>
      </c>
      <c r="J302" s="1" t="s">
        <v>312</v>
      </c>
      <c r="K302" s="1" t="s">
        <v>48</v>
      </c>
      <c r="L302" s="1">
        <v>1</v>
      </c>
      <c r="M302" s="1" t="s">
        <v>45</v>
      </c>
      <c r="N302" s="1" t="s">
        <v>45</v>
      </c>
      <c r="O302" s="1" t="s">
        <v>45</v>
      </c>
      <c r="P302" s="1" t="s">
        <v>517</v>
      </c>
      <c r="Q302" s="1">
        <v>1.4716</v>
      </c>
      <c r="R302" s="1">
        <v>34.691099999999999</v>
      </c>
      <c r="S302" s="1">
        <v>4.5898000000000003</v>
      </c>
      <c r="T302" s="1" t="s">
        <v>50</v>
      </c>
      <c r="U302" s="1" t="s">
        <v>51</v>
      </c>
      <c r="V302" s="1" t="s">
        <v>52</v>
      </c>
      <c r="W302" s="1" t="s">
        <v>518</v>
      </c>
      <c r="X302" s="1" t="s">
        <v>519</v>
      </c>
      <c r="AA302" s="1" t="s">
        <v>520</v>
      </c>
      <c r="AB302" s="1" t="s">
        <v>521</v>
      </c>
      <c r="AC302" s="1">
        <v>2016</v>
      </c>
      <c r="AD302" s="1" t="s">
        <v>1369</v>
      </c>
      <c r="AE302" s="1">
        <v>23.573542</v>
      </c>
      <c r="AF302" s="1">
        <v>-164.02809999999999</v>
      </c>
      <c r="AG302" s="1">
        <v>4284.6409999999996</v>
      </c>
      <c r="AH302" s="1">
        <v>4284.6409999999996</v>
      </c>
      <c r="AI302" s="1">
        <v>4284.6409999999996</v>
      </c>
      <c r="AJ302" s="1" t="s">
        <v>111</v>
      </c>
      <c r="AK302" s="1" t="s">
        <v>520</v>
      </c>
      <c r="AL302" s="1" t="s">
        <v>1370</v>
      </c>
      <c r="AM302" s="1" t="s">
        <v>1371</v>
      </c>
      <c r="AN302" s="1" t="s">
        <v>62</v>
      </c>
      <c r="AO302" s="1" t="s">
        <v>306</v>
      </c>
      <c r="AP302" s="1" t="s">
        <v>99</v>
      </c>
    </row>
    <row r="303" spans="1:42" x14ac:dyDescent="0.3">
      <c r="A303" s="1" t="s">
        <v>1372</v>
      </c>
      <c r="B303" s="1" t="s">
        <v>101</v>
      </c>
      <c r="C303" s="1">
        <v>127288</v>
      </c>
      <c r="D303" s="1" t="s">
        <v>43</v>
      </c>
      <c r="E303" s="1" t="s">
        <v>44</v>
      </c>
      <c r="F303" s="1" t="s">
        <v>1373</v>
      </c>
      <c r="G303" s="1" t="s">
        <v>1374</v>
      </c>
      <c r="H303" s="1" t="s">
        <v>1375</v>
      </c>
      <c r="I303" s="1" t="s">
        <v>944</v>
      </c>
      <c r="J303" s="1" t="s">
        <v>467</v>
      </c>
      <c r="K303" s="1" t="s">
        <v>48</v>
      </c>
      <c r="L303" s="1">
        <v>1</v>
      </c>
      <c r="M303" s="1" t="s">
        <v>45</v>
      </c>
      <c r="N303" s="1" t="s">
        <v>128</v>
      </c>
      <c r="O303" s="1" t="s">
        <v>45</v>
      </c>
      <c r="P303" s="1" t="s">
        <v>188</v>
      </c>
      <c r="Q303" s="1">
        <v>3.0994000000000002</v>
      </c>
      <c r="R303" s="1">
        <v>34.473199999999999</v>
      </c>
      <c r="S303" s="1">
        <v>1.4222999999999999</v>
      </c>
      <c r="T303" s="1" t="s">
        <v>50</v>
      </c>
      <c r="U303" s="1" t="s">
        <v>51</v>
      </c>
      <c r="V303" s="1" t="s">
        <v>52</v>
      </c>
      <c r="W303" s="1" t="s">
        <v>130</v>
      </c>
      <c r="X303" s="1" t="s">
        <v>150</v>
      </c>
      <c r="Y303" s="1" t="s">
        <v>189</v>
      </c>
      <c r="AA303" s="1" t="s">
        <v>190</v>
      </c>
      <c r="AB303" s="1" t="s">
        <v>191</v>
      </c>
      <c r="AC303" s="1">
        <v>2016</v>
      </c>
      <c r="AD303" s="1" t="s">
        <v>1376</v>
      </c>
      <c r="AE303" s="1">
        <v>26.153946000000001</v>
      </c>
      <c r="AF303" s="1">
        <v>-173.36507</v>
      </c>
      <c r="AG303" s="1">
        <v>1249.3230000000001</v>
      </c>
      <c r="AH303" s="1">
        <v>1249.3230000000001</v>
      </c>
      <c r="AI303" s="1">
        <v>1249.3230000000001</v>
      </c>
      <c r="AJ303" s="1" t="s">
        <v>111</v>
      </c>
      <c r="AK303" s="1" t="s">
        <v>190</v>
      </c>
      <c r="AL303" s="1" t="s">
        <v>1377</v>
      </c>
      <c r="AM303" s="1" t="s">
        <v>1378</v>
      </c>
      <c r="AN303" s="1" t="s">
        <v>62</v>
      </c>
      <c r="AO303" s="1" t="s">
        <v>90</v>
      </c>
      <c r="AP303" s="1" t="s">
        <v>99</v>
      </c>
    </row>
    <row r="304" spans="1:42" x14ac:dyDescent="0.3">
      <c r="A304" s="1" t="s">
        <v>1372</v>
      </c>
      <c r="B304" s="1" t="s">
        <v>101</v>
      </c>
      <c r="C304" s="1">
        <v>127288</v>
      </c>
      <c r="D304" s="1" t="s">
        <v>43</v>
      </c>
      <c r="E304" s="1" t="s">
        <v>44</v>
      </c>
      <c r="F304" s="1" t="s">
        <v>1373</v>
      </c>
      <c r="G304" s="1" t="s">
        <v>1374</v>
      </c>
      <c r="H304" s="1" t="s">
        <v>1375</v>
      </c>
      <c r="I304" s="1" t="s">
        <v>46</v>
      </c>
      <c r="J304" s="1" t="s">
        <v>201</v>
      </c>
      <c r="K304" s="1" t="s">
        <v>48</v>
      </c>
      <c r="L304" s="1">
        <v>1</v>
      </c>
      <c r="M304" s="1" t="s">
        <v>45</v>
      </c>
      <c r="N304" s="1" t="s">
        <v>128</v>
      </c>
      <c r="O304" s="1" t="s">
        <v>45</v>
      </c>
      <c r="P304" s="1" t="s">
        <v>196</v>
      </c>
      <c r="Q304" s="1">
        <v>3.7957000000000001</v>
      </c>
      <c r="R304" s="1">
        <v>34.325099999999999</v>
      </c>
      <c r="S304" s="1">
        <v>1.0375000000000001</v>
      </c>
      <c r="T304" s="1" t="s">
        <v>50</v>
      </c>
      <c r="U304" s="1" t="s">
        <v>51</v>
      </c>
      <c r="V304" s="1" t="s">
        <v>52</v>
      </c>
      <c r="W304" s="1" t="s">
        <v>107</v>
      </c>
      <c r="AA304" s="1" t="s">
        <v>108</v>
      </c>
      <c r="AB304" s="1" t="s">
        <v>197</v>
      </c>
      <c r="AC304" s="1">
        <v>2016</v>
      </c>
      <c r="AD304" s="1" t="s">
        <v>1379</v>
      </c>
      <c r="AE304" s="1">
        <v>26.996410000000001</v>
      </c>
      <c r="AF304" s="1">
        <v>-176.84397999999999</v>
      </c>
      <c r="AG304" s="1">
        <v>956.33100000000002</v>
      </c>
      <c r="AH304" s="1">
        <v>956.33100000000002</v>
      </c>
      <c r="AI304" s="1">
        <v>956.33100000000002</v>
      </c>
      <c r="AJ304" s="1" t="s">
        <v>111</v>
      </c>
      <c r="AK304" s="1" t="s">
        <v>108</v>
      </c>
      <c r="AL304" s="1" t="s">
        <v>1380</v>
      </c>
      <c r="AM304" s="1" t="s">
        <v>1381</v>
      </c>
      <c r="AN304" s="1" t="s">
        <v>62</v>
      </c>
      <c r="AO304" s="1" t="s">
        <v>114</v>
      </c>
      <c r="AP304" s="1" t="s">
        <v>115</v>
      </c>
    </row>
    <row r="305" spans="1:42" x14ac:dyDescent="0.3">
      <c r="A305" s="1" t="s">
        <v>1372</v>
      </c>
      <c r="B305" s="1" t="s">
        <v>101</v>
      </c>
      <c r="C305" s="1">
        <v>127288</v>
      </c>
      <c r="D305" s="1" t="s">
        <v>43</v>
      </c>
      <c r="E305" s="1" t="s">
        <v>44</v>
      </c>
      <c r="F305" s="1" t="s">
        <v>1373</v>
      </c>
      <c r="G305" s="1" t="s">
        <v>1374</v>
      </c>
      <c r="H305" s="1" t="s">
        <v>1375</v>
      </c>
      <c r="I305" s="1" t="s">
        <v>45</v>
      </c>
      <c r="J305" s="1" t="s">
        <v>104</v>
      </c>
      <c r="K305" s="1" t="s">
        <v>48</v>
      </c>
      <c r="L305" s="1">
        <v>1</v>
      </c>
      <c r="M305" s="1" t="s">
        <v>45</v>
      </c>
      <c r="N305" s="1" t="s">
        <v>128</v>
      </c>
      <c r="O305" s="1" t="s">
        <v>45</v>
      </c>
      <c r="P305" s="1" t="s">
        <v>196</v>
      </c>
      <c r="Q305" s="1">
        <v>4.4161999999999999</v>
      </c>
      <c r="R305" s="1">
        <v>34.214100000000002</v>
      </c>
      <c r="S305" s="1">
        <v>1.4847999999999999</v>
      </c>
      <c r="T305" s="1" t="s">
        <v>50</v>
      </c>
      <c r="U305" s="1" t="s">
        <v>51</v>
      </c>
      <c r="V305" s="1" t="s">
        <v>52</v>
      </c>
      <c r="W305" s="1" t="s">
        <v>107</v>
      </c>
      <c r="AA305" s="1" t="s">
        <v>108</v>
      </c>
      <c r="AB305" s="1" t="s">
        <v>109</v>
      </c>
      <c r="AC305" s="1">
        <v>2016</v>
      </c>
      <c r="AD305" s="1" t="s">
        <v>1382</v>
      </c>
      <c r="AE305" s="1">
        <v>26.997693999999999</v>
      </c>
      <c r="AF305" s="1">
        <v>-176.84334999999999</v>
      </c>
      <c r="AG305" s="1">
        <v>850.76099999999997</v>
      </c>
      <c r="AH305" s="1">
        <v>850.76099999999997</v>
      </c>
      <c r="AI305" s="1">
        <v>850.76099999999997</v>
      </c>
      <c r="AJ305" s="1" t="s">
        <v>111</v>
      </c>
      <c r="AK305" s="1" t="s">
        <v>108</v>
      </c>
      <c r="AL305" s="1" t="s">
        <v>1383</v>
      </c>
      <c r="AM305" s="1" t="s">
        <v>1384</v>
      </c>
      <c r="AN305" s="1" t="s">
        <v>62</v>
      </c>
      <c r="AO305" s="1" t="s">
        <v>114</v>
      </c>
      <c r="AP305" s="1" t="s">
        <v>115</v>
      </c>
    </row>
    <row r="306" spans="1:42" x14ac:dyDescent="0.3">
      <c r="A306" s="1" t="s">
        <v>1385</v>
      </c>
      <c r="B306" s="1" t="s">
        <v>7</v>
      </c>
      <c r="C306" s="1">
        <v>126187</v>
      </c>
      <c r="D306" s="1" t="s">
        <v>43</v>
      </c>
      <c r="E306" s="1" t="s">
        <v>44</v>
      </c>
      <c r="F306" s="1" t="s">
        <v>1373</v>
      </c>
      <c r="G306" s="1" t="s">
        <v>1374</v>
      </c>
      <c r="H306" s="1" t="s">
        <v>1375</v>
      </c>
      <c r="I306" s="1" t="s">
        <v>45</v>
      </c>
      <c r="J306" s="1" t="s">
        <v>118</v>
      </c>
      <c r="K306" s="1" t="s">
        <v>48</v>
      </c>
      <c r="L306" s="1">
        <v>1</v>
      </c>
      <c r="M306" s="1" t="s">
        <v>45</v>
      </c>
      <c r="N306" s="1" t="s">
        <v>45</v>
      </c>
      <c r="O306" s="1" t="s">
        <v>45</v>
      </c>
      <c r="P306" s="1" t="s">
        <v>1386</v>
      </c>
      <c r="Q306" s="1">
        <v>2.7410000000000001</v>
      </c>
      <c r="R306" s="1">
        <v>34.554400000000001</v>
      </c>
      <c r="S306" s="1">
        <v>2.0438000000000001</v>
      </c>
      <c r="T306" s="1" t="s">
        <v>50</v>
      </c>
      <c r="U306" s="1" t="s">
        <v>51</v>
      </c>
      <c r="V306" s="1" t="s">
        <v>52</v>
      </c>
      <c r="W306" s="1" t="s">
        <v>83</v>
      </c>
      <c r="X306" s="1" t="s">
        <v>84</v>
      </c>
      <c r="AA306" s="1" t="s">
        <v>85</v>
      </c>
      <c r="AB306" s="1" t="s">
        <v>183</v>
      </c>
      <c r="AC306" s="1">
        <v>2015</v>
      </c>
      <c r="AD306" s="1" t="s">
        <v>1387</v>
      </c>
      <c r="AE306" s="1">
        <v>25.645119999999999</v>
      </c>
      <c r="AF306" s="1">
        <v>-168.84470999999999</v>
      </c>
      <c r="AG306" s="1">
        <v>1420.421</v>
      </c>
      <c r="AH306" s="1">
        <v>1420.421</v>
      </c>
      <c r="AI306" s="1">
        <v>1420.421</v>
      </c>
      <c r="AJ306" s="1" t="s">
        <v>59</v>
      </c>
      <c r="AK306" s="1" t="s">
        <v>85</v>
      </c>
      <c r="AL306" s="1" t="s">
        <v>1388</v>
      </c>
      <c r="AM306" s="1" t="s">
        <v>1389</v>
      </c>
      <c r="AN306" s="1" t="s">
        <v>62</v>
      </c>
      <c r="AO306" s="1" t="s">
        <v>90</v>
      </c>
      <c r="AP306" s="1" t="s">
        <v>91</v>
      </c>
    </row>
    <row r="307" spans="1:42" x14ac:dyDescent="0.3">
      <c r="A307" s="1" t="s">
        <v>1385</v>
      </c>
      <c r="B307" s="1" t="s">
        <v>7</v>
      </c>
      <c r="C307" s="1">
        <v>126187</v>
      </c>
      <c r="D307" s="1" t="s">
        <v>43</v>
      </c>
      <c r="E307" s="1" t="s">
        <v>44</v>
      </c>
      <c r="F307" s="1" t="s">
        <v>1373</v>
      </c>
      <c r="G307" s="1" t="s">
        <v>1374</v>
      </c>
      <c r="H307" s="1" t="s">
        <v>1375</v>
      </c>
      <c r="I307" s="1" t="s">
        <v>45</v>
      </c>
      <c r="J307" s="1" t="s">
        <v>312</v>
      </c>
      <c r="K307" s="1" t="s">
        <v>48</v>
      </c>
      <c r="L307" s="1">
        <v>1</v>
      </c>
      <c r="M307" s="1" t="s">
        <v>45</v>
      </c>
      <c r="N307" s="1" t="s">
        <v>128</v>
      </c>
      <c r="O307" s="1" t="s">
        <v>45</v>
      </c>
      <c r="P307" s="1" t="s">
        <v>1390</v>
      </c>
      <c r="Q307" s="1">
        <v>3.1585999999999999</v>
      </c>
      <c r="R307" s="1">
        <v>34.5321</v>
      </c>
      <c r="S307" s="1">
        <v>1.9501999999999999</v>
      </c>
      <c r="T307" s="1" t="s">
        <v>50</v>
      </c>
      <c r="U307" s="1" t="s">
        <v>51</v>
      </c>
      <c r="V307" s="1" t="s">
        <v>52</v>
      </c>
      <c r="W307" s="1" t="s">
        <v>314</v>
      </c>
      <c r="X307" s="1" t="s">
        <v>315</v>
      </c>
      <c r="AA307" s="1" t="s">
        <v>316</v>
      </c>
      <c r="AB307" s="1" t="s">
        <v>317</v>
      </c>
      <c r="AC307" s="1">
        <v>2016</v>
      </c>
      <c r="AD307" s="1" t="s">
        <v>1391</v>
      </c>
      <c r="AE307" s="1">
        <v>23.94567</v>
      </c>
      <c r="AF307" s="1">
        <v>-166.04019</v>
      </c>
      <c r="AG307" s="1">
        <v>1244.876</v>
      </c>
      <c r="AH307" s="1">
        <v>1244.876</v>
      </c>
      <c r="AI307" s="1">
        <v>1244.876</v>
      </c>
      <c r="AJ307" s="1" t="s">
        <v>111</v>
      </c>
      <c r="AK307" s="1" t="s">
        <v>316</v>
      </c>
      <c r="AL307" s="1" t="s">
        <v>1392</v>
      </c>
      <c r="AM307" s="1" t="s">
        <v>1393</v>
      </c>
      <c r="AN307" s="1" t="s">
        <v>62</v>
      </c>
      <c r="AO307" s="1" t="s">
        <v>164</v>
      </c>
      <c r="AP307" s="1" t="s">
        <v>99</v>
      </c>
    </row>
    <row r="308" spans="1:42" x14ac:dyDescent="0.3">
      <c r="A308" s="1" t="s">
        <v>1374</v>
      </c>
      <c r="B308" s="1" t="s">
        <v>6</v>
      </c>
      <c r="C308" s="1">
        <v>125601</v>
      </c>
      <c r="D308" s="1" t="s">
        <v>43</v>
      </c>
      <c r="E308" s="1" t="s">
        <v>44</v>
      </c>
      <c r="F308" s="1" t="s">
        <v>1373</v>
      </c>
      <c r="G308" s="1" t="s">
        <v>1374</v>
      </c>
      <c r="H308" s="1" t="s">
        <v>45</v>
      </c>
      <c r="I308" s="1" t="s">
        <v>46</v>
      </c>
      <c r="J308" s="1" t="s">
        <v>104</v>
      </c>
      <c r="K308" s="1" t="s">
        <v>48</v>
      </c>
      <c r="L308" s="1">
        <v>1</v>
      </c>
      <c r="M308" s="1" t="s">
        <v>45</v>
      </c>
      <c r="N308" s="1" t="s">
        <v>128</v>
      </c>
      <c r="O308" s="1" t="s">
        <v>45</v>
      </c>
      <c r="P308" s="1" t="s">
        <v>880</v>
      </c>
      <c r="Q308" s="1">
        <v>4.7759999999999998</v>
      </c>
      <c r="R308" s="1">
        <v>34.1494</v>
      </c>
      <c r="S308" s="1">
        <v>1.9726999999999999</v>
      </c>
      <c r="T308" s="1" t="s">
        <v>50</v>
      </c>
      <c r="U308" s="1" t="s">
        <v>51</v>
      </c>
      <c r="V308" s="1" t="s">
        <v>52</v>
      </c>
      <c r="W308" s="1" t="s">
        <v>107</v>
      </c>
      <c r="AA308" s="1" t="s">
        <v>108</v>
      </c>
      <c r="AB308" s="1" t="s">
        <v>109</v>
      </c>
      <c r="AC308" s="1">
        <v>2016</v>
      </c>
      <c r="AD308" s="1" t="s">
        <v>1394</v>
      </c>
      <c r="AE308" s="1">
        <v>26.999770999999999</v>
      </c>
      <c r="AF308" s="1">
        <v>-176.84247999999999</v>
      </c>
      <c r="AG308" s="1">
        <v>732.96199999999999</v>
      </c>
      <c r="AH308" s="1">
        <v>732.96199999999999</v>
      </c>
      <c r="AI308" s="1">
        <v>732.96199999999999</v>
      </c>
      <c r="AJ308" s="1" t="s">
        <v>111</v>
      </c>
      <c r="AK308" s="1" t="s">
        <v>108</v>
      </c>
      <c r="AL308" s="1" t="s">
        <v>1395</v>
      </c>
      <c r="AM308" s="1" t="s">
        <v>1396</v>
      </c>
      <c r="AN308" s="1" t="s">
        <v>62</v>
      </c>
      <c r="AO308" s="1" t="s">
        <v>114</v>
      </c>
      <c r="AP308" s="1" t="s">
        <v>115</v>
      </c>
    </row>
    <row r="309" spans="1:42" x14ac:dyDescent="0.3">
      <c r="A309" s="1" t="s">
        <v>1397</v>
      </c>
      <c r="B309" s="1" t="s">
        <v>7</v>
      </c>
      <c r="C309" s="1">
        <v>105727</v>
      </c>
      <c r="D309" s="1" t="s">
        <v>43</v>
      </c>
      <c r="E309" s="1" t="s">
        <v>1398</v>
      </c>
      <c r="F309" s="1" t="s">
        <v>1399</v>
      </c>
      <c r="G309" s="1" t="s">
        <v>1400</v>
      </c>
      <c r="H309" s="1" t="s">
        <v>1401</v>
      </c>
      <c r="I309" s="1" t="s">
        <v>45</v>
      </c>
      <c r="J309" s="1" t="s">
        <v>312</v>
      </c>
      <c r="K309" s="1" t="s">
        <v>48</v>
      </c>
      <c r="L309" s="1">
        <v>1</v>
      </c>
      <c r="M309" s="1" t="s">
        <v>45</v>
      </c>
      <c r="N309" s="1" t="s">
        <v>128</v>
      </c>
      <c r="O309" s="1" t="s">
        <v>45</v>
      </c>
      <c r="P309" s="1" t="s">
        <v>321</v>
      </c>
      <c r="Q309" s="1">
        <v>3.0329999999999999</v>
      </c>
      <c r="R309" s="1">
        <v>34.545999999999999</v>
      </c>
      <c r="S309" s="1">
        <v>2.0270000000000001</v>
      </c>
      <c r="T309" s="1" t="s">
        <v>50</v>
      </c>
      <c r="U309" s="1" t="s">
        <v>51</v>
      </c>
      <c r="V309" s="1" t="s">
        <v>52</v>
      </c>
      <c r="W309" s="1" t="s">
        <v>314</v>
      </c>
      <c r="X309" s="1" t="s">
        <v>315</v>
      </c>
      <c r="AA309" s="1" t="s">
        <v>316</v>
      </c>
      <c r="AB309" s="1" t="s">
        <v>317</v>
      </c>
      <c r="AC309" s="1">
        <v>2016</v>
      </c>
      <c r="AD309" s="1" t="s">
        <v>1402</v>
      </c>
      <c r="AE309" s="1">
        <v>23.945146999999999</v>
      </c>
      <c r="AF309" s="1">
        <v>-166.03935000000001</v>
      </c>
      <c r="AG309" s="1">
        <v>1334.1610000000001</v>
      </c>
      <c r="AH309" s="1">
        <v>1334.1610000000001</v>
      </c>
      <c r="AI309" s="1">
        <v>1334.1610000000001</v>
      </c>
      <c r="AJ309" s="1" t="s">
        <v>111</v>
      </c>
      <c r="AK309" s="1" t="s">
        <v>316</v>
      </c>
      <c r="AL309" s="1" t="s">
        <v>1403</v>
      </c>
      <c r="AM309" s="1" t="s">
        <v>1404</v>
      </c>
      <c r="AN309" s="1" t="s">
        <v>62</v>
      </c>
      <c r="AO309" s="1" t="s">
        <v>164</v>
      </c>
      <c r="AP309" s="1" t="s">
        <v>99</v>
      </c>
    </row>
    <row r="312" spans="1:42" x14ac:dyDescent="0.3">
      <c r="AG312" s="1">
        <f>MIN(AG1:AG309)</f>
        <v>647.36300000000006</v>
      </c>
    </row>
    <row r="313" spans="1:42" x14ac:dyDescent="0.3">
      <c r="AG313" s="1">
        <f>MAX(AG1:AG309)</f>
        <v>4822.4009999999998</v>
      </c>
    </row>
  </sheetData>
  <autoFilter ref="AP1:AP313" xr:uid="{E7FCF6A7-D789-1949-BEEA-5990636D1A9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61DB3-4A74-413C-8253-17B8E0522ABC}">
  <dimension ref="A3:AA61"/>
  <sheetViews>
    <sheetView topLeftCell="O36" workbookViewId="0">
      <selection activeCell="E13" sqref="E13"/>
    </sheetView>
  </sheetViews>
  <sheetFormatPr defaultColWidth="12.44140625" defaultRowHeight="15.6" x14ac:dyDescent="0.3"/>
  <cols>
    <col min="1" max="1" width="29.6640625" style="1" bestFit="1" customWidth="1"/>
    <col min="2" max="2" width="17.21875" style="1" bestFit="1" customWidth="1"/>
    <col min="3" max="19" width="16.44140625" style="1" bestFit="1" customWidth="1"/>
    <col min="20" max="26" width="14.44140625" style="1" bestFit="1" customWidth="1"/>
    <col min="27" max="16384" width="12.44140625" style="1"/>
  </cols>
  <sheetData>
    <row r="3" spans="1:27" x14ac:dyDescent="0.3">
      <c r="A3" s="1" t="s">
        <v>1405</v>
      </c>
      <c r="B3" s="1" t="s">
        <v>1406</v>
      </c>
    </row>
    <row r="4" spans="1:27" x14ac:dyDescent="0.3">
      <c r="A4" s="1" t="s">
        <v>1407</v>
      </c>
      <c r="B4" s="1" t="s">
        <v>142</v>
      </c>
      <c r="C4" s="1" t="s">
        <v>413</v>
      </c>
      <c r="D4" s="1" t="s">
        <v>771</v>
      </c>
      <c r="E4" s="1" t="s">
        <v>213</v>
      </c>
      <c r="F4" s="1" t="s">
        <v>992</v>
      </c>
      <c r="G4" s="1" t="s">
        <v>222</v>
      </c>
      <c r="H4" s="1" t="s">
        <v>229</v>
      </c>
      <c r="I4" s="1" t="s">
        <v>56</v>
      </c>
      <c r="J4" s="1" t="s">
        <v>261</v>
      </c>
      <c r="K4" s="1" t="s">
        <v>684</v>
      </c>
      <c r="L4" s="1" t="s">
        <v>151</v>
      </c>
      <c r="M4" s="1" t="s">
        <v>160</v>
      </c>
      <c r="N4" s="1" t="s">
        <v>284</v>
      </c>
      <c r="O4" s="1" t="s">
        <v>375</v>
      </c>
      <c r="P4" s="1" t="s">
        <v>643</v>
      </c>
      <c r="Q4" s="1" t="s">
        <v>85</v>
      </c>
      <c r="R4" s="1" t="s">
        <v>172</v>
      </c>
      <c r="S4" s="1" t="s">
        <v>301</v>
      </c>
      <c r="T4" s="1" t="s">
        <v>520</v>
      </c>
      <c r="U4" s="1" t="s">
        <v>316</v>
      </c>
      <c r="V4" s="1" t="s">
        <v>132</v>
      </c>
      <c r="W4" s="1" t="s">
        <v>190</v>
      </c>
      <c r="X4" s="1" t="s">
        <v>471</v>
      </c>
      <c r="Y4" s="1" t="s">
        <v>108</v>
      </c>
      <c r="Z4" s="1" t="s">
        <v>487</v>
      </c>
      <c r="AA4" s="1" t="s">
        <v>1408</v>
      </c>
    </row>
    <row r="5" spans="1:27" x14ac:dyDescent="0.3">
      <c r="A5" s="2" t="s">
        <v>1364</v>
      </c>
      <c r="T5" s="1">
        <v>1</v>
      </c>
      <c r="AA5" s="1">
        <v>1</v>
      </c>
    </row>
    <row r="6" spans="1:27" x14ac:dyDescent="0.3">
      <c r="A6" s="2" t="s">
        <v>44</v>
      </c>
      <c r="B6" s="1">
        <v>4</v>
      </c>
      <c r="D6" s="1">
        <v>1</v>
      </c>
      <c r="F6" s="1">
        <v>1</v>
      </c>
      <c r="I6" s="1">
        <v>5</v>
      </c>
      <c r="J6" s="1">
        <v>1</v>
      </c>
      <c r="Q6" s="1">
        <v>2</v>
      </c>
      <c r="R6" s="1">
        <v>1</v>
      </c>
      <c r="T6" s="1">
        <v>2</v>
      </c>
      <c r="U6" s="1">
        <v>1</v>
      </c>
      <c r="Y6" s="1">
        <v>13</v>
      </c>
      <c r="AA6" s="1">
        <v>31</v>
      </c>
    </row>
    <row r="7" spans="1:27" x14ac:dyDescent="0.3">
      <c r="A7" s="2" t="s">
        <v>1074</v>
      </c>
      <c r="Y7" s="1">
        <v>1</v>
      </c>
      <c r="AA7" s="1">
        <v>1</v>
      </c>
    </row>
    <row r="8" spans="1:27" x14ac:dyDescent="0.3">
      <c r="A8" s="2" t="s">
        <v>1082</v>
      </c>
      <c r="G8" s="1">
        <v>1</v>
      </c>
      <c r="Q8" s="1">
        <v>3</v>
      </c>
      <c r="U8" s="1">
        <v>2</v>
      </c>
      <c r="W8" s="1">
        <v>2</v>
      </c>
      <c r="Y8" s="1">
        <v>2</v>
      </c>
      <c r="AA8" s="1">
        <v>10</v>
      </c>
    </row>
    <row r="9" spans="1:27" x14ac:dyDescent="0.3">
      <c r="A9" s="2" t="s">
        <v>1340</v>
      </c>
      <c r="K9" s="1">
        <v>1</v>
      </c>
      <c r="W9" s="1">
        <v>1</v>
      </c>
      <c r="AA9" s="1">
        <v>2</v>
      </c>
    </row>
    <row r="10" spans="1:27" x14ac:dyDescent="0.3">
      <c r="A10" s="2" t="s">
        <v>42</v>
      </c>
      <c r="I10" s="1">
        <v>5</v>
      </c>
      <c r="Q10" s="1">
        <v>1</v>
      </c>
      <c r="AA10" s="1">
        <v>6</v>
      </c>
    </row>
    <row r="11" spans="1:27" x14ac:dyDescent="0.3">
      <c r="A11" s="2" t="s">
        <v>931</v>
      </c>
      <c r="L11" s="1">
        <v>1</v>
      </c>
      <c r="AA11" s="1">
        <v>1</v>
      </c>
    </row>
    <row r="12" spans="1:27" x14ac:dyDescent="0.3">
      <c r="A12" s="2" t="s">
        <v>1397</v>
      </c>
      <c r="U12" s="1">
        <v>1</v>
      </c>
      <c r="AA12" s="1">
        <v>1</v>
      </c>
    </row>
    <row r="13" spans="1:27" x14ac:dyDescent="0.3">
      <c r="A13" s="2" t="s">
        <v>1218</v>
      </c>
      <c r="B13" s="1">
        <v>1</v>
      </c>
      <c r="E13" s="1">
        <v>1</v>
      </c>
      <c r="M13" s="1">
        <v>1</v>
      </c>
      <c r="AA13" s="1">
        <v>3</v>
      </c>
    </row>
    <row r="14" spans="1:27" x14ac:dyDescent="0.3">
      <c r="A14" s="2" t="s">
        <v>1232</v>
      </c>
      <c r="B14" s="1">
        <v>1</v>
      </c>
      <c r="P14" s="1">
        <v>1</v>
      </c>
      <c r="AA14" s="1">
        <v>2</v>
      </c>
    </row>
    <row r="15" spans="1:27" x14ac:dyDescent="0.3">
      <c r="A15" s="2" t="s">
        <v>1240</v>
      </c>
      <c r="G15" s="1">
        <v>1</v>
      </c>
      <c r="K15" s="1">
        <v>5</v>
      </c>
      <c r="V15" s="1">
        <v>1</v>
      </c>
      <c r="AA15" s="1">
        <v>7</v>
      </c>
    </row>
    <row r="16" spans="1:27" x14ac:dyDescent="0.3">
      <c r="A16" s="2" t="s">
        <v>525</v>
      </c>
      <c r="Q16" s="1">
        <v>13</v>
      </c>
      <c r="AA16" s="1">
        <v>13</v>
      </c>
    </row>
    <row r="17" spans="1:27" x14ac:dyDescent="0.3">
      <c r="A17" s="2" t="s">
        <v>511</v>
      </c>
      <c r="T17" s="1">
        <v>1</v>
      </c>
      <c r="AA17" s="1">
        <v>1</v>
      </c>
    </row>
    <row r="18" spans="1:27" x14ac:dyDescent="0.3">
      <c r="A18" s="2" t="s">
        <v>1192</v>
      </c>
      <c r="X18" s="1">
        <v>1</v>
      </c>
      <c r="AA18" s="1">
        <v>1</v>
      </c>
    </row>
    <row r="19" spans="1:27" x14ac:dyDescent="0.3">
      <c r="A19" s="2" t="s">
        <v>1263</v>
      </c>
      <c r="W19" s="1">
        <v>1</v>
      </c>
      <c r="AA19" s="1">
        <v>1</v>
      </c>
    </row>
    <row r="20" spans="1:27" x14ac:dyDescent="0.3">
      <c r="A20" s="2" t="s">
        <v>567</v>
      </c>
      <c r="Y20" s="1">
        <v>1</v>
      </c>
      <c r="AA20" s="1">
        <v>1</v>
      </c>
    </row>
    <row r="21" spans="1:27" x14ac:dyDescent="0.3">
      <c r="A21" s="2" t="s">
        <v>575</v>
      </c>
      <c r="Y21" s="1">
        <v>1</v>
      </c>
      <c r="AA21" s="1">
        <v>1</v>
      </c>
    </row>
    <row r="22" spans="1:27" x14ac:dyDescent="0.3">
      <c r="A22" s="2" t="s">
        <v>580</v>
      </c>
      <c r="C22" s="1">
        <v>2</v>
      </c>
      <c r="E22" s="1">
        <v>2</v>
      </c>
      <c r="M22" s="1">
        <v>1</v>
      </c>
      <c r="O22" s="1">
        <v>1</v>
      </c>
      <c r="R22" s="1">
        <v>1</v>
      </c>
      <c r="Z22" s="1">
        <v>1</v>
      </c>
      <c r="AA22" s="1">
        <v>8</v>
      </c>
    </row>
    <row r="23" spans="1:27" x14ac:dyDescent="0.3">
      <c r="A23" s="2" t="s">
        <v>613</v>
      </c>
      <c r="Q23" s="1">
        <v>1</v>
      </c>
      <c r="W23" s="1">
        <v>1</v>
      </c>
      <c r="AA23" s="1">
        <v>2</v>
      </c>
    </row>
    <row r="24" spans="1:27" x14ac:dyDescent="0.3">
      <c r="A24" s="2" t="s">
        <v>621</v>
      </c>
      <c r="E24" s="1">
        <v>1</v>
      </c>
      <c r="V24" s="1">
        <v>1</v>
      </c>
      <c r="Y24" s="1">
        <v>1</v>
      </c>
      <c r="Z24" s="1">
        <v>1</v>
      </c>
      <c r="AA24" s="1">
        <v>4</v>
      </c>
    </row>
    <row r="25" spans="1:27" x14ac:dyDescent="0.3">
      <c r="A25" s="2" t="s">
        <v>1372</v>
      </c>
      <c r="W25" s="1">
        <v>1</v>
      </c>
      <c r="Y25" s="1">
        <v>2</v>
      </c>
      <c r="AA25" s="1">
        <v>3</v>
      </c>
    </row>
    <row r="26" spans="1:27" x14ac:dyDescent="0.3">
      <c r="A26" s="2" t="s">
        <v>1385</v>
      </c>
      <c r="Q26" s="1">
        <v>1</v>
      </c>
      <c r="U26" s="1">
        <v>1</v>
      </c>
      <c r="AA26" s="1">
        <v>2</v>
      </c>
    </row>
    <row r="27" spans="1:27" x14ac:dyDescent="0.3">
      <c r="A27" s="2" t="s">
        <v>1201</v>
      </c>
      <c r="I27" s="1">
        <v>2</v>
      </c>
      <c r="Y27" s="1">
        <v>1</v>
      </c>
      <c r="AA27" s="1">
        <v>3</v>
      </c>
    </row>
    <row r="28" spans="1:27" x14ac:dyDescent="0.3">
      <c r="A28" s="2" t="s">
        <v>1349</v>
      </c>
      <c r="Y28" s="1">
        <v>1</v>
      </c>
      <c r="AA28" s="1">
        <v>1</v>
      </c>
    </row>
    <row r="29" spans="1:27" x14ac:dyDescent="0.3">
      <c r="A29" s="2" t="s">
        <v>639</v>
      </c>
      <c r="P29" s="1">
        <v>1</v>
      </c>
      <c r="AA29" s="1">
        <v>1</v>
      </c>
    </row>
    <row r="30" spans="1:27" x14ac:dyDescent="0.3">
      <c r="A30" s="2" t="s">
        <v>647</v>
      </c>
      <c r="Y30" s="1">
        <v>1</v>
      </c>
      <c r="AA30" s="1">
        <v>1</v>
      </c>
    </row>
    <row r="31" spans="1:27" x14ac:dyDescent="0.3">
      <c r="A31" s="2" t="s">
        <v>1374</v>
      </c>
      <c r="Y31" s="1">
        <v>1</v>
      </c>
      <c r="AA31" s="1">
        <v>1</v>
      </c>
    </row>
    <row r="32" spans="1:27" x14ac:dyDescent="0.3">
      <c r="A32" s="2" t="s">
        <v>1076</v>
      </c>
      <c r="B32" s="1">
        <v>1</v>
      </c>
      <c r="I32" s="1">
        <v>3</v>
      </c>
      <c r="Q32" s="1">
        <v>1</v>
      </c>
      <c r="U32" s="1">
        <v>12</v>
      </c>
      <c r="W32" s="1">
        <v>3</v>
      </c>
      <c r="Y32" s="1">
        <v>2</v>
      </c>
      <c r="AA32" s="1">
        <v>22</v>
      </c>
    </row>
    <row r="33" spans="1:27" x14ac:dyDescent="0.3">
      <c r="A33" s="2" t="s">
        <v>1120</v>
      </c>
      <c r="I33" s="1">
        <v>2</v>
      </c>
      <c r="K33" s="1">
        <v>1</v>
      </c>
      <c r="P33" s="1">
        <v>1</v>
      </c>
      <c r="Q33" s="1">
        <v>2</v>
      </c>
      <c r="AA33" s="1">
        <v>6</v>
      </c>
    </row>
    <row r="34" spans="1:27" x14ac:dyDescent="0.3">
      <c r="A34" s="2" t="s">
        <v>653</v>
      </c>
      <c r="Y34" s="1">
        <v>2</v>
      </c>
      <c r="AA34" s="1">
        <v>2</v>
      </c>
    </row>
    <row r="35" spans="1:27" x14ac:dyDescent="0.3">
      <c r="A35" s="2" t="s">
        <v>177</v>
      </c>
      <c r="R35" s="1">
        <v>1</v>
      </c>
      <c r="W35" s="1">
        <v>1</v>
      </c>
      <c r="Y35" s="1">
        <v>3</v>
      </c>
      <c r="AA35" s="1">
        <v>5</v>
      </c>
    </row>
    <row r="36" spans="1:27" x14ac:dyDescent="0.3">
      <c r="A36" s="2" t="s">
        <v>124</v>
      </c>
      <c r="V36" s="1">
        <v>1</v>
      </c>
      <c r="AA36" s="1">
        <v>1</v>
      </c>
    </row>
    <row r="37" spans="1:27" x14ac:dyDescent="0.3">
      <c r="A37" s="2" t="s">
        <v>138</v>
      </c>
      <c r="B37" s="1">
        <v>1</v>
      </c>
      <c r="L37" s="1">
        <v>1</v>
      </c>
      <c r="M37" s="1">
        <v>2</v>
      </c>
      <c r="R37" s="1">
        <v>1</v>
      </c>
      <c r="AA37" s="1">
        <v>5</v>
      </c>
    </row>
    <row r="38" spans="1:27" x14ac:dyDescent="0.3">
      <c r="A38" s="2" t="s">
        <v>662</v>
      </c>
      <c r="C38" s="1">
        <v>1</v>
      </c>
      <c r="G38" s="1">
        <v>2</v>
      </c>
      <c r="H38" s="1">
        <v>2</v>
      </c>
      <c r="K38" s="1">
        <v>1</v>
      </c>
      <c r="N38" s="1">
        <v>6</v>
      </c>
      <c r="P38" s="1">
        <v>1</v>
      </c>
      <c r="V38" s="1">
        <v>1</v>
      </c>
      <c r="W38" s="1">
        <v>2</v>
      </c>
      <c r="Y38" s="1">
        <v>3</v>
      </c>
      <c r="Z38" s="1">
        <v>4</v>
      </c>
      <c r="AA38" s="1">
        <v>23</v>
      </c>
    </row>
    <row r="39" spans="1:27" x14ac:dyDescent="0.3">
      <c r="A39" s="2" t="s">
        <v>937</v>
      </c>
      <c r="Y39" s="1">
        <v>1</v>
      </c>
      <c r="AA39" s="1">
        <v>1</v>
      </c>
    </row>
    <row r="40" spans="1:27" x14ac:dyDescent="0.3">
      <c r="A40" s="2" t="s">
        <v>942</v>
      </c>
      <c r="Y40" s="1">
        <v>1</v>
      </c>
      <c r="AA40" s="1">
        <v>1</v>
      </c>
    </row>
    <row r="41" spans="1:27" x14ac:dyDescent="0.3">
      <c r="A41" s="2" t="s">
        <v>1270</v>
      </c>
      <c r="F41" s="1">
        <v>2</v>
      </c>
      <c r="AA41" s="1">
        <v>2</v>
      </c>
    </row>
    <row r="42" spans="1:27" x14ac:dyDescent="0.3">
      <c r="A42" s="2" t="s">
        <v>569</v>
      </c>
      <c r="C42" s="1">
        <v>3</v>
      </c>
      <c r="D42" s="1">
        <v>3</v>
      </c>
      <c r="G42" s="1">
        <v>4</v>
      </c>
      <c r="H42" s="1">
        <v>1</v>
      </c>
      <c r="I42" s="1">
        <v>3</v>
      </c>
      <c r="K42" s="1">
        <v>4</v>
      </c>
      <c r="L42" s="1">
        <v>1</v>
      </c>
      <c r="N42" s="1">
        <v>4</v>
      </c>
      <c r="O42" s="1">
        <v>1</v>
      </c>
      <c r="P42" s="1">
        <v>1</v>
      </c>
      <c r="Q42" s="1">
        <v>1</v>
      </c>
      <c r="R42" s="1">
        <v>5</v>
      </c>
      <c r="S42" s="1">
        <v>1</v>
      </c>
      <c r="Y42" s="1">
        <v>8</v>
      </c>
      <c r="AA42" s="1">
        <v>40</v>
      </c>
    </row>
    <row r="43" spans="1:27" x14ac:dyDescent="0.3">
      <c r="A43" s="2" t="s">
        <v>905</v>
      </c>
      <c r="Z43" s="1">
        <v>2</v>
      </c>
      <c r="AA43" s="1">
        <v>2</v>
      </c>
    </row>
    <row r="44" spans="1:27" x14ac:dyDescent="0.3">
      <c r="A44" s="2" t="s">
        <v>751</v>
      </c>
      <c r="V44" s="1">
        <v>1</v>
      </c>
      <c r="AA44" s="1">
        <v>1</v>
      </c>
    </row>
    <row r="45" spans="1:27" x14ac:dyDescent="0.3">
      <c r="A45" s="2" t="s">
        <v>932</v>
      </c>
      <c r="Y45" s="1">
        <v>1</v>
      </c>
      <c r="AA45" s="1">
        <v>1</v>
      </c>
    </row>
    <row r="46" spans="1:27" x14ac:dyDescent="0.3">
      <c r="A46" s="2" t="s">
        <v>92</v>
      </c>
      <c r="I46" s="1">
        <v>1</v>
      </c>
      <c r="AA46" s="1">
        <v>1</v>
      </c>
    </row>
    <row r="47" spans="1:27" x14ac:dyDescent="0.3">
      <c r="A47" s="2" t="s">
        <v>957</v>
      </c>
      <c r="Y47" s="1">
        <v>4</v>
      </c>
      <c r="AA47" s="1">
        <v>4</v>
      </c>
    </row>
    <row r="48" spans="1:27" x14ac:dyDescent="0.3">
      <c r="A48" s="2" t="s">
        <v>100</v>
      </c>
      <c r="Y48" s="1">
        <v>2</v>
      </c>
      <c r="AA48" s="1">
        <v>2</v>
      </c>
    </row>
    <row r="49" spans="1:27" x14ac:dyDescent="0.3">
      <c r="A49" s="2" t="s">
        <v>911</v>
      </c>
      <c r="I49" s="1">
        <v>3</v>
      </c>
      <c r="AA49" s="1">
        <v>3</v>
      </c>
    </row>
    <row r="50" spans="1:27" x14ac:dyDescent="0.3">
      <c r="A50" s="2" t="s">
        <v>923</v>
      </c>
      <c r="Y50" s="1">
        <v>2</v>
      </c>
      <c r="AA50" s="1">
        <v>2</v>
      </c>
    </row>
    <row r="51" spans="1:27" x14ac:dyDescent="0.3">
      <c r="A51" s="2" t="s">
        <v>1219</v>
      </c>
      <c r="B51" s="1">
        <v>2</v>
      </c>
      <c r="G51" s="1">
        <v>1</v>
      </c>
      <c r="N51" s="1">
        <v>1</v>
      </c>
      <c r="O51" s="1">
        <v>2</v>
      </c>
      <c r="P51" s="1">
        <v>1</v>
      </c>
      <c r="S51" s="1">
        <v>1</v>
      </c>
      <c r="U51" s="1">
        <v>2</v>
      </c>
      <c r="W51" s="1">
        <v>2</v>
      </c>
      <c r="X51" s="1">
        <v>1</v>
      </c>
      <c r="AA51" s="1">
        <v>13</v>
      </c>
    </row>
    <row r="52" spans="1:27" x14ac:dyDescent="0.3">
      <c r="A52" s="2" t="s">
        <v>1193</v>
      </c>
      <c r="P52" s="1">
        <v>1</v>
      </c>
      <c r="AA52" s="1">
        <v>1</v>
      </c>
    </row>
    <row r="53" spans="1:27" x14ac:dyDescent="0.3">
      <c r="A53" s="2" t="s">
        <v>1356</v>
      </c>
      <c r="D53" s="1">
        <v>1</v>
      </c>
      <c r="AA53" s="1">
        <v>1</v>
      </c>
    </row>
    <row r="54" spans="1:27" x14ac:dyDescent="0.3">
      <c r="A54" s="2" t="s">
        <v>950</v>
      </c>
      <c r="Y54" s="1">
        <v>1</v>
      </c>
      <c r="AA54" s="1">
        <v>1</v>
      </c>
    </row>
    <row r="55" spans="1:27" x14ac:dyDescent="0.3">
      <c r="A55" s="2" t="s">
        <v>1326</v>
      </c>
      <c r="P55" s="1">
        <v>1</v>
      </c>
      <c r="Q55" s="1">
        <v>1</v>
      </c>
      <c r="Y55" s="1">
        <v>1</v>
      </c>
      <c r="AA55" s="1">
        <v>3</v>
      </c>
    </row>
    <row r="56" spans="1:27" x14ac:dyDescent="0.3">
      <c r="A56" s="2" t="s">
        <v>125</v>
      </c>
      <c r="E56" s="1">
        <v>1</v>
      </c>
      <c r="G56" s="1">
        <v>1</v>
      </c>
      <c r="H56" s="1">
        <v>2</v>
      </c>
      <c r="I56" s="1">
        <v>5</v>
      </c>
      <c r="J56" s="1">
        <v>2</v>
      </c>
      <c r="M56" s="1">
        <v>3</v>
      </c>
      <c r="N56" s="1">
        <v>1</v>
      </c>
      <c r="Q56" s="1">
        <v>1</v>
      </c>
      <c r="R56" s="1">
        <v>1</v>
      </c>
      <c r="S56" s="1">
        <v>2</v>
      </c>
      <c r="U56" s="1">
        <v>2</v>
      </c>
      <c r="Y56" s="1">
        <v>14</v>
      </c>
      <c r="AA56" s="1">
        <v>35</v>
      </c>
    </row>
    <row r="57" spans="1:27" x14ac:dyDescent="0.3">
      <c r="A57" s="2" t="s">
        <v>365</v>
      </c>
      <c r="I57" s="1">
        <v>2</v>
      </c>
      <c r="O57" s="1">
        <v>5</v>
      </c>
      <c r="AA57" s="1">
        <v>7</v>
      </c>
    </row>
    <row r="58" spans="1:27" x14ac:dyDescent="0.3">
      <c r="A58" s="2" t="s">
        <v>400</v>
      </c>
      <c r="B58" s="1">
        <v>2</v>
      </c>
      <c r="C58" s="1">
        <v>1</v>
      </c>
      <c r="G58" s="1">
        <v>5</v>
      </c>
      <c r="I58" s="1">
        <v>1</v>
      </c>
      <c r="Q58" s="1">
        <v>2</v>
      </c>
      <c r="R58" s="1">
        <v>1</v>
      </c>
      <c r="S58" s="1">
        <v>2</v>
      </c>
      <c r="U58" s="1">
        <v>2</v>
      </c>
      <c r="V58" s="1">
        <v>1</v>
      </c>
      <c r="X58" s="1">
        <v>4</v>
      </c>
      <c r="Z58" s="1">
        <v>3</v>
      </c>
      <c r="AA58" s="1">
        <v>24</v>
      </c>
    </row>
    <row r="59" spans="1:27" x14ac:dyDescent="0.3">
      <c r="A59" s="2" t="s">
        <v>494</v>
      </c>
      <c r="I59" s="1">
        <v>2</v>
      </c>
      <c r="U59" s="1">
        <v>1</v>
      </c>
      <c r="Z59" s="1">
        <v>1</v>
      </c>
      <c r="AA59" s="1">
        <v>4</v>
      </c>
    </row>
    <row r="60" spans="1:27" x14ac:dyDescent="0.3">
      <c r="A60" s="2" t="s">
        <v>116</v>
      </c>
      <c r="Q60" s="1">
        <v>1</v>
      </c>
      <c r="AA60" s="1">
        <v>1</v>
      </c>
    </row>
    <row r="61" spans="1:27" x14ac:dyDescent="0.3">
      <c r="A61" s="2" t="s">
        <v>1408</v>
      </c>
      <c r="B61" s="1">
        <v>12</v>
      </c>
      <c r="C61" s="1">
        <v>7</v>
      </c>
      <c r="D61" s="1">
        <v>5</v>
      </c>
      <c r="E61" s="1">
        <v>5</v>
      </c>
      <c r="F61" s="1">
        <v>3</v>
      </c>
      <c r="G61" s="1">
        <v>15</v>
      </c>
      <c r="H61" s="1">
        <v>5</v>
      </c>
      <c r="I61" s="1">
        <v>34</v>
      </c>
      <c r="J61" s="1">
        <v>3</v>
      </c>
      <c r="K61" s="1">
        <v>12</v>
      </c>
      <c r="L61" s="1">
        <v>3</v>
      </c>
      <c r="M61" s="1">
        <v>7</v>
      </c>
      <c r="N61" s="1">
        <v>12</v>
      </c>
      <c r="O61" s="1">
        <v>9</v>
      </c>
      <c r="P61" s="1">
        <v>8</v>
      </c>
      <c r="Q61" s="1">
        <v>30</v>
      </c>
      <c r="R61" s="1">
        <v>11</v>
      </c>
      <c r="S61" s="1">
        <v>6</v>
      </c>
      <c r="T61" s="1">
        <v>4</v>
      </c>
      <c r="U61" s="1">
        <v>24</v>
      </c>
      <c r="V61" s="1">
        <v>6</v>
      </c>
      <c r="W61" s="1">
        <v>14</v>
      </c>
      <c r="X61" s="1">
        <v>6</v>
      </c>
      <c r="Y61" s="1">
        <v>70</v>
      </c>
      <c r="Z61" s="1">
        <v>12</v>
      </c>
      <c r="AA61" s="1">
        <v>323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73196-25B1-4051-975D-B65AF25202EA}">
  <dimension ref="A1:Z57"/>
  <sheetViews>
    <sheetView tabSelected="1" topLeftCell="K32" workbookViewId="0">
      <selection activeCell="R53" sqref="R53"/>
    </sheetView>
  </sheetViews>
  <sheetFormatPr defaultColWidth="12.44140625" defaultRowHeight="15.6" x14ac:dyDescent="0.3"/>
  <cols>
    <col min="1" max="1" width="22.5546875" style="1" customWidth="1"/>
    <col min="2" max="16384" width="12.44140625" style="1"/>
  </cols>
  <sheetData>
    <row r="1" spans="1:26" x14ac:dyDescent="0.3">
      <c r="A1" s="1" t="s">
        <v>1409</v>
      </c>
      <c r="B1" s="1" t="s">
        <v>142</v>
      </c>
      <c r="C1" s="1" t="s">
        <v>413</v>
      </c>
      <c r="D1" s="1" t="s">
        <v>771</v>
      </c>
      <c r="E1" s="1" t="s">
        <v>213</v>
      </c>
      <c r="F1" s="1" t="s">
        <v>992</v>
      </c>
      <c r="G1" s="1" t="s">
        <v>222</v>
      </c>
      <c r="H1" s="1" t="s">
        <v>229</v>
      </c>
      <c r="I1" s="1" t="s">
        <v>56</v>
      </c>
      <c r="J1" s="1" t="s">
        <v>261</v>
      </c>
      <c r="K1" s="1" t="s">
        <v>684</v>
      </c>
      <c r="L1" s="1" t="s">
        <v>151</v>
      </c>
      <c r="M1" s="1" t="s">
        <v>160</v>
      </c>
      <c r="N1" s="1" t="s">
        <v>284</v>
      </c>
      <c r="O1" s="1" t="s">
        <v>375</v>
      </c>
      <c r="P1" s="1" t="s">
        <v>643</v>
      </c>
      <c r="Q1" s="1" t="s">
        <v>85</v>
      </c>
      <c r="R1" s="1" t="s">
        <v>172</v>
      </c>
      <c r="S1" s="1" t="s">
        <v>301</v>
      </c>
      <c r="T1" s="1" t="s">
        <v>520</v>
      </c>
      <c r="U1" s="1" t="s">
        <v>316</v>
      </c>
      <c r="V1" s="1" t="s">
        <v>132</v>
      </c>
      <c r="W1" s="1" t="s">
        <v>190</v>
      </c>
      <c r="X1" s="1" t="s">
        <v>471</v>
      </c>
      <c r="Y1" s="1" t="s">
        <v>108</v>
      </c>
      <c r="Z1" s="1" t="s">
        <v>487</v>
      </c>
    </row>
    <row r="2" spans="1:26" x14ac:dyDescent="0.3">
      <c r="A2" s="1" t="s">
        <v>1364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1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</row>
    <row r="3" spans="1:26" x14ac:dyDescent="0.3">
      <c r="A3" s="1" t="s">
        <v>44</v>
      </c>
      <c r="B3" s="1">
        <v>4</v>
      </c>
      <c r="C3" s="1">
        <v>0</v>
      </c>
      <c r="D3" s="1">
        <v>1</v>
      </c>
      <c r="E3" s="1">
        <v>0</v>
      </c>
      <c r="F3" s="1">
        <v>1</v>
      </c>
      <c r="G3" s="1">
        <v>0</v>
      </c>
      <c r="H3" s="1">
        <v>0</v>
      </c>
      <c r="I3" s="1">
        <v>5</v>
      </c>
      <c r="J3" s="1">
        <v>1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2</v>
      </c>
      <c r="R3" s="1">
        <v>1</v>
      </c>
      <c r="S3" s="1">
        <v>0</v>
      </c>
      <c r="T3" s="1">
        <v>2</v>
      </c>
      <c r="U3" s="1">
        <v>1</v>
      </c>
      <c r="V3" s="1">
        <v>0</v>
      </c>
      <c r="W3" s="1">
        <v>0</v>
      </c>
      <c r="X3" s="1">
        <v>0</v>
      </c>
      <c r="Y3" s="1">
        <v>13</v>
      </c>
      <c r="Z3" s="1">
        <v>0</v>
      </c>
    </row>
    <row r="4" spans="1:26" x14ac:dyDescent="0.3">
      <c r="A4" s="1" t="s">
        <v>1074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1</v>
      </c>
      <c r="Z4" s="1">
        <v>0</v>
      </c>
    </row>
    <row r="5" spans="1:26" x14ac:dyDescent="0.3">
      <c r="A5" s="1" t="s">
        <v>1082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3</v>
      </c>
      <c r="R5" s="1">
        <v>0</v>
      </c>
      <c r="S5" s="1">
        <v>0</v>
      </c>
      <c r="T5" s="1">
        <v>0</v>
      </c>
      <c r="U5" s="1">
        <v>2</v>
      </c>
      <c r="V5" s="1">
        <v>0</v>
      </c>
      <c r="W5" s="1">
        <v>2</v>
      </c>
      <c r="X5" s="1">
        <v>0</v>
      </c>
      <c r="Y5" s="1">
        <v>2</v>
      </c>
      <c r="Z5" s="1">
        <v>0</v>
      </c>
    </row>
    <row r="6" spans="1:26" x14ac:dyDescent="0.3">
      <c r="A6" s="1" t="s">
        <v>1340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1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1</v>
      </c>
      <c r="X6" s="1">
        <v>0</v>
      </c>
      <c r="Y6" s="1">
        <v>0</v>
      </c>
      <c r="Z6" s="1">
        <v>0</v>
      </c>
    </row>
    <row r="7" spans="1:26" x14ac:dyDescent="0.3">
      <c r="A7" s="1" t="s">
        <v>42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5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1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</row>
    <row r="8" spans="1:26" x14ac:dyDescent="0.3">
      <c r="A8" s="1" t="s">
        <v>931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</row>
    <row r="9" spans="1:26" x14ac:dyDescent="0.3">
      <c r="A9" s="1" t="s">
        <v>1397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1</v>
      </c>
      <c r="V9" s="1">
        <v>0</v>
      </c>
      <c r="W9" s="1">
        <v>0</v>
      </c>
      <c r="X9" s="1">
        <v>0</v>
      </c>
      <c r="Y9" s="1">
        <v>0</v>
      </c>
      <c r="Z9" s="1">
        <v>0</v>
      </c>
    </row>
    <row r="10" spans="1:26" x14ac:dyDescent="0.3">
      <c r="A10" s="1" t="s">
        <v>1218</v>
      </c>
      <c r="B10" s="1">
        <v>1</v>
      </c>
      <c r="C10" s="1">
        <v>0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</row>
    <row r="11" spans="1:26" x14ac:dyDescent="0.3">
      <c r="A11" s="1" t="s">
        <v>1232</v>
      </c>
      <c r="B11" s="1">
        <v>1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1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</row>
    <row r="12" spans="1:26" x14ac:dyDescent="0.3">
      <c r="A12" s="1" t="s">
        <v>1240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5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1</v>
      </c>
      <c r="W12" s="1">
        <v>0</v>
      </c>
      <c r="X12" s="1">
        <v>0</v>
      </c>
      <c r="Y12" s="1">
        <v>0</v>
      </c>
      <c r="Z12" s="1">
        <v>0</v>
      </c>
    </row>
    <row r="13" spans="1:26" x14ac:dyDescent="0.3">
      <c r="A13" s="1" t="s">
        <v>525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13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</row>
    <row r="14" spans="1:26" x14ac:dyDescent="0.3">
      <c r="A14" s="1" t="s">
        <v>511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1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</row>
    <row r="15" spans="1:26" x14ac:dyDescent="0.3">
      <c r="A15" s="1" t="s">
        <v>1192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1</v>
      </c>
      <c r="Y15" s="1">
        <v>0</v>
      </c>
      <c r="Z15" s="1">
        <v>0</v>
      </c>
    </row>
    <row r="16" spans="1:26" x14ac:dyDescent="0.3">
      <c r="A16" s="1" t="s">
        <v>1263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1</v>
      </c>
      <c r="X16" s="1">
        <v>0</v>
      </c>
      <c r="Y16" s="1">
        <v>0</v>
      </c>
      <c r="Z16" s="1">
        <v>0</v>
      </c>
    </row>
    <row r="17" spans="1:26" x14ac:dyDescent="0.3">
      <c r="A17" s="1" t="s">
        <v>567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1</v>
      </c>
      <c r="Z17" s="1">
        <v>0</v>
      </c>
    </row>
    <row r="18" spans="1:26" x14ac:dyDescent="0.3">
      <c r="A18" s="1" t="s">
        <v>575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1</v>
      </c>
      <c r="Z18" s="1">
        <v>0</v>
      </c>
    </row>
    <row r="19" spans="1:26" x14ac:dyDescent="0.3">
      <c r="A19" s="1" t="s">
        <v>580</v>
      </c>
      <c r="B19" s="1">
        <v>0</v>
      </c>
      <c r="C19" s="1">
        <v>2</v>
      </c>
      <c r="D19" s="1">
        <v>0</v>
      </c>
      <c r="E19" s="1">
        <v>2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">
        <v>1</v>
      </c>
      <c r="P19" s="1">
        <v>0</v>
      </c>
      <c r="Q19" s="1">
        <v>0</v>
      </c>
      <c r="R19" s="1">
        <v>1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1</v>
      </c>
    </row>
    <row r="20" spans="1:26" x14ac:dyDescent="0.3">
      <c r="A20" s="1" t="s">
        <v>613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1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1</v>
      </c>
      <c r="X20" s="1">
        <v>0</v>
      </c>
      <c r="Y20" s="1">
        <v>0</v>
      </c>
      <c r="Z20" s="1">
        <v>0</v>
      </c>
    </row>
    <row r="21" spans="1:26" x14ac:dyDescent="0.3">
      <c r="A21" s="1" t="s">
        <v>621</v>
      </c>
      <c r="B21" s="1">
        <v>0</v>
      </c>
      <c r="C21" s="1">
        <v>0</v>
      </c>
      <c r="D21" s="1">
        <v>0</v>
      </c>
      <c r="E21" s="1">
        <v>1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1</v>
      </c>
      <c r="W21" s="1">
        <v>0</v>
      </c>
      <c r="X21" s="1">
        <v>0</v>
      </c>
      <c r="Y21" s="1">
        <v>1</v>
      </c>
      <c r="Z21" s="1">
        <v>1</v>
      </c>
    </row>
    <row r="22" spans="1:26" x14ac:dyDescent="0.3">
      <c r="A22" s="1" t="s">
        <v>1372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1</v>
      </c>
      <c r="X22" s="1">
        <v>0</v>
      </c>
      <c r="Y22" s="1">
        <v>2</v>
      </c>
      <c r="Z22" s="1">
        <v>0</v>
      </c>
    </row>
    <row r="23" spans="1:26" x14ac:dyDescent="0.3">
      <c r="A23" s="1" t="s">
        <v>1385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1</v>
      </c>
      <c r="R23" s="1">
        <v>0</v>
      </c>
      <c r="S23" s="1">
        <v>0</v>
      </c>
      <c r="T23" s="1">
        <v>0</v>
      </c>
      <c r="U23" s="1">
        <v>1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</row>
    <row r="24" spans="1:26" x14ac:dyDescent="0.3">
      <c r="A24" s="1" t="s">
        <v>1201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1</v>
      </c>
      <c r="Z24" s="1">
        <v>0</v>
      </c>
    </row>
    <row r="25" spans="1:26" x14ac:dyDescent="0.3">
      <c r="A25" s="1" t="s">
        <v>1349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1</v>
      </c>
      <c r="Z25" s="1">
        <v>0</v>
      </c>
    </row>
    <row r="26" spans="1:26" x14ac:dyDescent="0.3">
      <c r="A26" s="1" t="s">
        <v>639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1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</row>
    <row r="27" spans="1:26" x14ac:dyDescent="0.3">
      <c r="A27" s="1" t="s">
        <v>647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1</v>
      </c>
      <c r="Z27" s="1">
        <v>0</v>
      </c>
    </row>
    <row r="28" spans="1:26" x14ac:dyDescent="0.3">
      <c r="A28" s="1" t="s">
        <v>1374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1</v>
      </c>
      <c r="Z28" s="1">
        <v>0</v>
      </c>
    </row>
    <row r="29" spans="1:26" x14ac:dyDescent="0.3">
      <c r="A29" s="1" t="s">
        <v>1076</v>
      </c>
      <c r="B29" s="1">
        <v>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3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1</v>
      </c>
      <c r="R29" s="1">
        <v>0</v>
      </c>
      <c r="S29" s="1">
        <v>0</v>
      </c>
      <c r="T29" s="1">
        <v>0</v>
      </c>
      <c r="U29" s="1">
        <v>12</v>
      </c>
      <c r="V29" s="1">
        <v>0</v>
      </c>
      <c r="W29" s="1">
        <v>3</v>
      </c>
      <c r="X29" s="1">
        <v>0</v>
      </c>
      <c r="Y29" s="1">
        <v>2</v>
      </c>
      <c r="Z29" s="1">
        <v>0</v>
      </c>
    </row>
    <row r="30" spans="1:26" x14ac:dyDescent="0.3">
      <c r="A30" s="1" t="s">
        <v>1120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2</v>
      </c>
      <c r="J30" s="1">
        <v>0</v>
      </c>
      <c r="K30" s="1">
        <v>1</v>
      </c>
      <c r="L30" s="1">
        <v>0</v>
      </c>
      <c r="M30" s="1">
        <v>0</v>
      </c>
      <c r="N30" s="1">
        <v>0</v>
      </c>
      <c r="O30" s="1">
        <v>0</v>
      </c>
      <c r="P30" s="1">
        <v>1</v>
      </c>
      <c r="Q30" s="1">
        <v>2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</row>
    <row r="31" spans="1:26" x14ac:dyDescent="0.3">
      <c r="A31" s="1" t="s">
        <v>653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2</v>
      </c>
      <c r="Z31" s="1">
        <v>0</v>
      </c>
    </row>
    <row r="32" spans="1:26" x14ac:dyDescent="0.3">
      <c r="A32" s="1" t="s">
        <v>177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1</v>
      </c>
      <c r="S32" s="1">
        <v>0</v>
      </c>
      <c r="T32" s="1">
        <v>0</v>
      </c>
      <c r="U32" s="1">
        <v>0</v>
      </c>
      <c r="V32" s="1">
        <v>0</v>
      </c>
      <c r="W32" s="1">
        <v>1</v>
      </c>
      <c r="X32" s="1">
        <v>0</v>
      </c>
      <c r="Y32" s="1">
        <v>3</v>
      </c>
      <c r="Z32" s="1">
        <v>0</v>
      </c>
    </row>
    <row r="33" spans="1:26" x14ac:dyDescent="0.3">
      <c r="A33" s="1" t="s">
        <v>124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1</v>
      </c>
      <c r="W33" s="1">
        <v>0</v>
      </c>
      <c r="X33" s="1">
        <v>0</v>
      </c>
      <c r="Y33" s="1">
        <v>0</v>
      </c>
      <c r="Z33" s="1">
        <v>0</v>
      </c>
    </row>
    <row r="34" spans="1:26" x14ac:dyDescent="0.3">
      <c r="A34" s="1" t="s">
        <v>138</v>
      </c>
      <c r="B34" s="1">
        <v>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2</v>
      </c>
      <c r="N34" s="1">
        <v>0</v>
      </c>
      <c r="O34" s="1">
        <v>0</v>
      </c>
      <c r="P34" s="1">
        <v>0</v>
      </c>
      <c r="Q34" s="1">
        <v>0</v>
      </c>
      <c r="R34" s="1">
        <v>1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</row>
    <row r="35" spans="1:26" x14ac:dyDescent="0.3">
      <c r="A35" s="1" t="s">
        <v>662</v>
      </c>
      <c r="B35" s="1">
        <v>0</v>
      </c>
      <c r="C35" s="1">
        <v>1</v>
      </c>
      <c r="D35" s="1">
        <v>0</v>
      </c>
      <c r="E35" s="1">
        <v>0</v>
      </c>
      <c r="F35" s="1">
        <v>0</v>
      </c>
      <c r="G35" s="1">
        <v>2</v>
      </c>
      <c r="H35" s="1">
        <v>2</v>
      </c>
      <c r="I35" s="1">
        <v>0</v>
      </c>
      <c r="J35" s="1">
        <v>0</v>
      </c>
      <c r="K35" s="1">
        <v>1</v>
      </c>
      <c r="L35" s="1">
        <v>0</v>
      </c>
      <c r="M35" s="1">
        <v>0</v>
      </c>
      <c r="N35" s="1">
        <v>6</v>
      </c>
      <c r="O35" s="1">
        <v>0</v>
      </c>
      <c r="P35" s="1">
        <v>1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1</v>
      </c>
      <c r="W35" s="1">
        <v>2</v>
      </c>
      <c r="X35" s="1">
        <v>0</v>
      </c>
      <c r="Y35" s="1">
        <v>3</v>
      </c>
      <c r="Z35" s="1">
        <v>4</v>
      </c>
    </row>
    <row r="36" spans="1:26" x14ac:dyDescent="0.3">
      <c r="A36" s="1" t="s">
        <v>937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1</v>
      </c>
      <c r="Z36" s="1">
        <v>0</v>
      </c>
    </row>
    <row r="37" spans="1:26" x14ac:dyDescent="0.3">
      <c r="A37" s="1" t="s">
        <v>942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1</v>
      </c>
      <c r="Z37" s="1">
        <v>0</v>
      </c>
    </row>
    <row r="38" spans="1:26" x14ac:dyDescent="0.3">
      <c r="A38" s="1" t="s">
        <v>1270</v>
      </c>
      <c r="B38" s="1">
        <v>0</v>
      </c>
      <c r="C38" s="1">
        <v>0</v>
      </c>
      <c r="D38" s="1">
        <v>0</v>
      </c>
      <c r="E38" s="1">
        <v>0</v>
      </c>
      <c r="F38" s="1">
        <v>2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</row>
    <row r="39" spans="1:26" x14ac:dyDescent="0.3">
      <c r="A39" s="1" t="s">
        <v>569</v>
      </c>
      <c r="B39" s="1">
        <v>0</v>
      </c>
      <c r="C39" s="1">
        <v>3</v>
      </c>
      <c r="D39" s="1">
        <v>3</v>
      </c>
      <c r="E39" s="1">
        <v>0</v>
      </c>
      <c r="F39" s="1">
        <v>0</v>
      </c>
      <c r="G39" s="1">
        <v>4</v>
      </c>
      <c r="H39" s="1">
        <v>1</v>
      </c>
      <c r="I39" s="1">
        <v>3</v>
      </c>
      <c r="J39" s="1">
        <v>0</v>
      </c>
      <c r="K39" s="1">
        <v>4</v>
      </c>
      <c r="L39" s="1">
        <v>1</v>
      </c>
      <c r="M39" s="1">
        <v>0</v>
      </c>
      <c r="N39" s="1">
        <v>4</v>
      </c>
      <c r="O39" s="1">
        <v>1</v>
      </c>
      <c r="P39" s="1">
        <v>1</v>
      </c>
      <c r="Q39" s="1">
        <v>1</v>
      </c>
      <c r="R39" s="1">
        <v>5</v>
      </c>
      <c r="S39" s="1">
        <v>1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8</v>
      </c>
      <c r="Z39" s="1">
        <v>0</v>
      </c>
    </row>
    <row r="40" spans="1:26" x14ac:dyDescent="0.3">
      <c r="A40" s="1" t="s">
        <v>905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2</v>
      </c>
    </row>
    <row r="41" spans="1:26" x14ac:dyDescent="0.3">
      <c r="A41" s="1" t="s">
        <v>751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0</v>
      </c>
    </row>
    <row r="42" spans="1:26" x14ac:dyDescent="0.3">
      <c r="A42" s="1" t="s">
        <v>932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1</v>
      </c>
      <c r="Z42" s="1">
        <v>0</v>
      </c>
    </row>
    <row r="43" spans="1:26" x14ac:dyDescent="0.3">
      <c r="A43" s="1" t="s">
        <v>92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</row>
    <row r="44" spans="1:26" x14ac:dyDescent="0.3">
      <c r="A44" s="1" t="s">
        <v>957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4</v>
      </c>
      <c r="Z44" s="1">
        <v>0</v>
      </c>
    </row>
    <row r="45" spans="1:26" x14ac:dyDescent="0.3">
      <c r="A45" s="1" t="s">
        <v>100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2</v>
      </c>
      <c r="Z45" s="1">
        <v>0</v>
      </c>
    </row>
    <row r="46" spans="1:26" x14ac:dyDescent="0.3">
      <c r="A46" s="1" t="s">
        <v>911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3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</row>
    <row r="47" spans="1:26" x14ac:dyDescent="0.3">
      <c r="A47" s="1" t="s">
        <v>923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2</v>
      </c>
      <c r="Z47" s="1">
        <v>0</v>
      </c>
    </row>
    <row r="48" spans="1:26" x14ac:dyDescent="0.3">
      <c r="A48" s="1" t="s">
        <v>1219</v>
      </c>
      <c r="B48" s="1">
        <v>2</v>
      </c>
      <c r="C48" s="1">
        <v>0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</v>
      </c>
      <c r="P48" s="1">
        <v>1</v>
      </c>
      <c r="Q48" s="1">
        <v>0</v>
      </c>
      <c r="R48" s="1">
        <v>0</v>
      </c>
      <c r="S48" s="1">
        <v>1</v>
      </c>
      <c r="T48" s="1">
        <v>0</v>
      </c>
      <c r="U48" s="1">
        <v>2</v>
      </c>
      <c r="V48" s="1">
        <v>0</v>
      </c>
      <c r="W48" s="1">
        <v>2</v>
      </c>
      <c r="X48" s="1">
        <v>1</v>
      </c>
      <c r="Y48" s="1">
        <v>0</v>
      </c>
      <c r="Z48" s="1">
        <v>0</v>
      </c>
    </row>
    <row r="49" spans="1:26" x14ac:dyDescent="0.3">
      <c r="A49" s="1" t="s">
        <v>1193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1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</row>
    <row r="50" spans="1:26" x14ac:dyDescent="0.3">
      <c r="A50" s="1" t="s">
        <v>1356</v>
      </c>
      <c r="B50" s="1">
        <v>0</v>
      </c>
      <c r="C50" s="1">
        <v>0</v>
      </c>
      <c r="D50" s="1">
        <v>1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</row>
    <row r="51" spans="1:26" x14ac:dyDescent="0.3">
      <c r="A51" s="1" t="s">
        <v>950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1</v>
      </c>
      <c r="Z51" s="1">
        <v>0</v>
      </c>
    </row>
    <row r="52" spans="1:26" x14ac:dyDescent="0.3">
      <c r="A52" s="1" t="s">
        <v>1326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1</v>
      </c>
      <c r="Q52" s="1">
        <v>1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1</v>
      </c>
      <c r="Z52" s="1">
        <v>0</v>
      </c>
    </row>
    <row r="53" spans="1:26" x14ac:dyDescent="0.3">
      <c r="A53" s="1" t="s">
        <v>125</v>
      </c>
      <c r="B53" s="1">
        <v>0</v>
      </c>
      <c r="C53" s="1">
        <v>0</v>
      </c>
      <c r="D53" s="1">
        <v>0</v>
      </c>
      <c r="E53" s="1">
        <v>1</v>
      </c>
      <c r="F53" s="1">
        <v>0</v>
      </c>
      <c r="G53" s="1">
        <v>1</v>
      </c>
      <c r="H53" s="1">
        <v>2</v>
      </c>
      <c r="I53" s="1">
        <v>5</v>
      </c>
      <c r="J53" s="1">
        <v>2</v>
      </c>
      <c r="K53" s="1">
        <v>0</v>
      </c>
      <c r="L53" s="1">
        <v>0</v>
      </c>
      <c r="M53" s="1">
        <v>3</v>
      </c>
      <c r="N53" s="1">
        <v>1</v>
      </c>
      <c r="O53" s="1">
        <v>0</v>
      </c>
      <c r="P53" s="1">
        <v>0</v>
      </c>
      <c r="Q53" s="1">
        <v>1</v>
      </c>
      <c r="R53" s="1">
        <v>1</v>
      </c>
      <c r="S53" s="1">
        <v>2</v>
      </c>
      <c r="T53" s="1">
        <v>0</v>
      </c>
      <c r="U53" s="1">
        <v>2</v>
      </c>
      <c r="V53" s="1">
        <v>0</v>
      </c>
      <c r="W53" s="1">
        <v>0</v>
      </c>
      <c r="X53" s="1">
        <v>0</v>
      </c>
      <c r="Y53" s="1">
        <v>14</v>
      </c>
      <c r="Z53" s="1">
        <v>0</v>
      </c>
    </row>
    <row r="54" spans="1:26" x14ac:dyDescent="0.3">
      <c r="A54" s="1" t="s">
        <v>365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5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</row>
    <row r="55" spans="1:26" x14ac:dyDescent="0.3">
      <c r="A55" s="1" t="s">
        <v>400</v>
      </c>
      <c r="B55" s="1">
        <v>2</v>
      </c>
      <c r="C55" s="1">
        <v>1</v>
      </c>
      <c r="D55" s="1">
        <v>0</v>
      </c>
      <c r="E55" s="1">
        <v>0</v>
      </c>
      <c r="F55" s="1">
        <v>0</v>
      </c>
      <c r="G55" s="1">
        <v>5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2</v>
      </c>
      <c r="R55" s="1">
        <v>1</v>
      </c>
      <c r="S55" s="1">
        <v>2</v>
      </c>
      <c r="T55" s="1">
        <v>0</v>
      </c>
      <c r="U55" s="1">
        <v>2</v>
      </c>
      <c r="V55" s="1">
        <v>1</v>
      </c>
      <c r="W55" s="1">
        <v>0</v>
      </c>
      <c r="X55" s="1">
        <v>4</v>
      </c>
      <c r="Y55" s="1">
        <v>0</v>
      </c>
      <c r="Z55" s="1">
        <v>3</v>
      </c>
    </row>
    <row r="56" spans="1:26" x14ac:dyDescent="0.3">
      <c r="A56" s="1" t="s">
        <v>494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1</v>
      </c>
      <c r="V56" s="1">
        <v>0</v>
      </c>
      <c r="W56" s="1">
        <v>0</v>
      </c>
      <c r="X56" s="1">
        <v>0</v>
      </c>
      <c r="Y56" s="1">
        <v>0</v>
      </c>
      <c r="Z56" s="1">
        <v>1</v>
      </c>
    </row>
    <row r="57" spans="1:26" x14ac:dyDescent="0.3">
      <c r="A57" s="1" t="s">
        <v>116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1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FC213-52A9-482E-94D8-54445A35817F}">
  <dimension ref="A3:I61"/>
  <sheetViews>
    <sheetView topLeftCell="A34" workbookViewId="0">
      <selection activeCell="A3" sqref="A3:I61"/>
    </sheetView>
  </sheetViews>
  <sheetFormatPr defaultRowHeight="14.4" x14ac:dyDescent="0.3"/>
  <cols>
    <col min="1" max="1" width="26.33203125" bestFit="1" customWidth="1"/>
    <col min="2" max="2" width="15.5546875" bestFit="1" customWidth="1"/>
    <col min="3" max="3" width="5.109375" bestFit="1" customWidth="1"/>
    <col min="4" max="4" width="5.88671875" bestFit="1" customWidth="1"/>
    <col min="5" max="6" width="5.21875" bestFit="1" customWidth="1"/>
    <col min="7" max="7" width="7.33203125" bestFit="1" customWidth="1"/>
    <col min="8" max="8" width="6.88671875" bestFit="1" customWidth="1"/>
    <col min="9" max="9" width="10.77734375" bestFit="1" customWidth="1"/>
  </cols>
  <sheetData>
    <row r="3" spans="1:9" x14ac:dyDescent="0.3">
      <c r="A3" s="3" t="s">
        <v>1405</v>
      </c>
      <c r="B3" s="3" t="s">
        <v>1406</v>
      </c>
    </row>
    <row r="4" spans="1:9" x14ac:dyDescent="0.3">
      <c r="A4" s="3" t="s">
        <v>1407</v>
      </c>
      <c r="B4" t="s">
        <v>307</v>
      </c>
      <c r="C4" t="s">
        <v>64</v>
      </c>
      <c r="D4" t="s">
        <v>218</v>
      </c>
      <c r="E4" t="s">
        <v>99</v>
      </c>
      <c r="F4" t="s">
        <v>137</v>
      </c>
      <c r="G4" t="s">
        <v>115</v>
      </c>
      <c r="H4" t="s">
        <v>91</v>
      </c>
      <c r="I4" t="s">
        <v>1408</v>
      </c>
    </row>
    <row r="5" spans="1:9" x14ac:dyDescent="0.3">
      <c r="A5" s="4" t="s">
        <v>1364</v>
      </c>
      <c r="B5" s="5"/>
      <c r="C5" s="5"/>
      <c r="D5" s="5"/>
      <c r="E5" s="5">
        <v>1</v>
      </c>
      <c r="F5" s="5"/>
      <c r="G5" s="5"/>
      <c r="H5" s="5"/>
      <c r="I5" s="5">
        <v>1</v>
      </c>
    </row>
    <row r="6" spans="1:9" x14ac:dyDescent="0.3">
      <c r="A6" s="4" t="s">
        <v>44</v>
      </c>
      <c r="B6" s="5"/>
      <c r="C6" s="5">
        <v>4</v>
      </c>
      <c r="D6" s="5"/>
      <c r="E6" s="5">
        <v>4</v>
      </c>
      <c r="F6" s="5">
        <v>8</v>
      </c>
      <c r="G6" s="5">
        <v>13</v>
      </c>
      <c r="H6" s="5">
        <v>2</v>
      </c>
      <c r="I6" s="5">
        <v>31</v>
      </c>
    </row>
    <row r="7" spans="1:9" x14ac:dyDescent="0.3">
      <c r="A7" s="4" t="s">
        <v>1074</v>
      </c>
      <c r="B7" s="5"/>
      <c r="C7" s="5"/>
      <c r="D7" s="5"/>
      <c r="E7" s="5"/>
      <c r="F7" s="5"/>
      <c r="G7" s="5">
        <v>1</v>
      </c>
      <c r="H7" s="5"/>
      <c r="I7" s="5">
        <v>1</v>
      </c>
    </row>
    <row r="8" spans="1:9" x14ac:dyDescent="0.3">
      <c r="A8" s="4" t="s">
        <v>1082</v>
      </c>
      <c r="B8" s="5"/>
      <c r="C8" s="5"/>
      <c r="D8" s="5"/>
      <c r="E8" s="5">
        <v>4</v>
      </c>
      <c r="F8" s="5">
        <v>1</v>
      </c>
      <c r="G8" s="5">
        <v>2</v>
      </c>
      <c r="H8" s="5">
        <v>3</v>
      </c>
      <c r="I8" s="5">
        <v>10</v>
      </c>
    </row>
    <row r="9" spans="1:9" x14ac:dyDescent="0.3">
      <c r="A9" s="4" t="s">
        <v>1340</v>
      </c>
      <c r="B9" s="5"/>
      <c r="C9" s="5"/>
      <c r="D9" s="5"/>
      <c r="E9" s="5">
        <v>1</v>
      </c>
      <c r="F9" s="5">
        <v>1</v>
      </c>
      <c r="G9" s="5"/>
      <c r="H9" s="5"/>
      <c r="I9" s="5">
        <v>2</v>
      </c>
    </row>
    <row r="10" spans="1:9" x14ac:dyDescent="0.3">
      <c r="A10" s="4" t="s">
        <v>42</v>
      </c>
      <c r="B10" s="5"/>
      <c r="C10" s="5">
        <v>5</v>
      </c>
      <c r="D10" s="5"/>
      <c r="E10" s="5"/>
      <c r="F10" s="5"/>
      <c r="G10" s="5"/>
      <c r="H10" s="5">
        <v>1</v>
      </c>
      <c r="I10" s="5">
        <v>6</v>
      </c>
    </row>
    <row r="11" spans="1:9" x14ac:dyDescent="0.3">
      <c r="A11" s="4" t="s">
        <v>931</v>
      </c>
      <c r="B11" s="5"/>
      <c r="C11" s="5"/>
      <c r="D11" s="5"/>
      <c r="E11" s="5"/>
      <c r="F11" s="5">
        <v>1</v>
      </c>
      <c r="G11" s="5"/>
      <c r="H11" s="5"/>
      <c r="I11" s="5">
        <v>1</v>
      </c>
    </row>
    <row r="12" spans="1:9" x14ac:dyDescent="0.3">
      <c r="A12" s="4" t="s">
        <v>1397</v>
      </c>
      <c r="B12" s="5"/>
      <c r="C12" s="5"/>
      <c r="D12" s="5"/>
      <c r="E12" s="5">
        <v>1</v>
      </c>
      <c r="F12" s="5"/>
      <c r="G12" s="5"/>
      <c r="H12" s="5"/>
      <c r="I12" s="5">
        <v>1</v>
      </c>
    </row>
    <row r="13" spans="1:9" x14ac:dyDescent="0.3">
      <c r="A13" s="4" t="s">
        <v>1218</v>
      </c>
      <c r="B13" s="5"/>
      <c r="C13" s="5"/>
      <c r="D13" s="5">
        <v>1</v>
      </c>
      <c r="E13" s="5"/>
      <c r="F13" s="5">
        <v>2</v>
      </c>
      <c r="G13" s="5"/>
      <c r="H13" s="5"/>
      <c r="I13" s="5">
        <v>3</v>
      </c>
    </row>
    <row r="14" spans="1:9" x14ac:dyDescent="0.3">
      <c r="A14" s="4" t="s">
        <v>1232</v>
      </c>
      <c r="B14" s="5"/>
      <c r="C14" s="5"/>
      <c r="D14" s="5"/>
      <c r="E14" s="5"/>
      <c r="F14" s="5">
        <v>2</v>
      </c>
      <c r="G14" s="5"/>
      <c r="H14" s="5"/>
      <c r="I14" s="5">
        <v>2</v>
      </c>
    </row>
    <row r="15" spans="1:9" x14ac:dyDescent="0.3">
      <c r="A15" s="4" t="s">
        <v>1240</v>
      </c>
      <c r="B15" s="5"/>
      <c r="C15" s="5"/>
      <c r="D15" s="5"/>
      <c r="E15" s="5"/>
      <c r="F15" s="5">
        <v>7</v>
      </c>
      <c r="G15" s="5"/>
      <c r="H15" s="5"/>
      <c r="I15" s="5">
        <v>7</v>
      </c>
    </row>
    <row r="16" spans="1:9" x14ac:dyDescent="0.3">
      <c r="A16" s="4" t="s">
        <v>525</v>
      </c>
      <c r="B16" s="5"/>
      <c r="C16" s="5"/>
      <c r="D16" s="5"/>
      <c r="E16" s="5"/>
      <c r="F16" s="5"/>
      <c r="G16" s="5"/>
      <c r="H16" s="5">
        <v>13</v>
      </c>
      <c r="I16" s="5">
        <v>13</v>
      </c>
    </row>
    <row r="17" spans="1:9" x14ac:dyDescent="0.3">
      <c r="A17" s="4" t="s">
        <v>511</v>
      </c>
      <c r="B17" s="5"/>
      <c r="C17" s="5"/>
      <c r="D17" s="5"/>
      <c r="E17" s="5">
        <v>1</v>
      </c>
      <c r="F17" s="5"/>
      <c r="G17" s="5"/>
      <c r="H17" s="5"/>
      <c r="I17" s="5">
        <v>1</v>
      </c>
    </row>
    <row r="18" spans="1:9" x14ac:dyDescent="0.3">
      <c r="A18" s="4" t="s">
        <v>1192</v>
      </c>
      <c r="B18" s="5"/>
      <c r="C18" s="5"/>
      <c r="D18" s="5"/>
      <c r="E18" s="5"/>
      <c r="F18" s="5"/>
      <c r="G18" s="5">
        <v>1</v>
      </c>
      <c r="H18" s="5"/>
      <c r="I18" s="5">
        <v>1</v>
      </c>
    </row>
    <row r="19" spans="1:9" x14ac:dyDescent="0.3">
      <c r="A19" s="4" t="s">
        <v>1263</v>
      </c>
      <c r="B19" s="5"/>
      <c r="C19" s="5"/>
      <c r="D19" s="5"/>
      <c r="E19" s="5">
        <v>1</v>
      </c>
      <c r="F19" s="5"/>
      <c r="G19" s="5"/>
      <c r="H19" s="5"/>
      <c r="I19" s="5">
        <v>1</v>
      </c>
    </row>
    <row r="20" spans="1:9" x14ac:dyDescent="0.3">
      <c r="A20" s="4" t="s">
        <v>567</v>
      </c>
      <c r="B20" s="5"/>
      <c r="C20" s="5"/>
      <c r="D20" s="5"/>
      <c r="E20" s="5"/>
      <c r="F20" s="5"/>
      <c r="G20" s="5">
        <v>1</v>
      </c>
      <c r="H20" s="5"/>
      <c r="I20" s="5">
        <v>1</v>
      </c>
    </row>
    <row r="21" spans="1:9" x14ac:dyDescent="0.3">
      <c r="A21" s="4" t="s">
        <v>575</v>
      </c>
      <c r="B21" s="5"/>
      <c r="C21" s="5"/>
      <c r="D21" s="5"/>
      <c r="E21" s="5"/>
      <c r="F21" s="5"/>
      <c r="G21" s="5">
        <v>1</v>
      </c>
      <c r="H21" s="5"/>
      <c r="I21" s="5">
        <v>1</v>
      </c>
    </row>
    <row r="22" spans="1:9" x14ac:dyDescent="0.3">
      <c r="A22" s="4" t="s">
        <v>580</v>
      </c>
      <c r="B22" s="5"/>
      <c r="C22" s="5"/>
      <c r="D22" s="5">
        <v>2</v>
      </c>
      <c r="E22" s="5"/>
      <c r="F22" s="5">
        <v>6</v>
      </c>
      <c r="G22" s="5"/>
      <c r="H22" s="5"/>
      <c r="I22" s="5">
        <v>8</v>
      </c>
    </row>
    <row r="23" spans="1:9" x14ac:dyDescent="0.3">
      <c r="A23" s="4" t="s">
        <v>613</v>
      </c>
      <c r="B23" s="5"/>
      <c r="C23" s="5"/>
      <c r="D23" s="5"/>
      <c r="E23" s="5">
        <v>1</v>
      </c>
      <c r="F23" s="5"/>
      <c r="G23" s="5"/>
      <c r="H23" s="5">
        <v>1</v>
      </c>
      <c r="I23" s="5">
        <v>2</v>
      </c>
    </row>
    <row r="24" spans="1:9" x14ac:dyDescent="0.3">
      <c r="A24" s="4" t="s">
        <v>621</v>
      </c>
      <c r="B24" s="5"/>
      <c r="C24" s="5"/>
      <c r="D24" s="5">
        <v>1</v>
      </c>
      <c r="E24" s="5"/>
      <c r="F24" s="5">
        <v>2</v>
      </c>
      <c r="G24" s="5">
        <v>1</v>
      </c>
      <c r="H24" s="5"/>
      <c r="I24" s="5">
        <v>4</v>
      </c>
    </row>
    <row r="25" spans="1:9" x14ac:dyDescent="0.3">
      <c r="A25" s="4" t="s">
        <v>1372</v>
      </c>
      <c r="B25" s="5"/>
      <c r="C25" s="5"/>
      <c r="D25" s="5"/>
      <c r="E25" s="5">
        <v>1</v>
      </c>
      <c r="F25" s="5"/>
      <c r="G25" s="5">
        <v>2</v>
      </c>
      <c r="H25" s="5"/>
      <c r="I25" s="5">
        <v>3</v>
      </c>
    </row>
    <row r="26" spans="1:9" x14ac:dyDescent="0.3">
      <c r="A26" s="4" t="s">
        <v>1385</v>
      </c>
      <c r="B26" s="5"/>
      <c r="C26" s="5"/>
      <c r="D26" s="5"/>
      <c r="E26" s="5">
        <v>1</v>
      </c>
      <c r="F26" s="5"/>
      <c r="G26" s="5"/>
      <c r="H26" s="5">
        <v>1</v>
      </c>
      <c r="I26" s="5">
        <v>2</v>
      </c>
    </row>
    <row r="27" spans="1:9" x14ac:dyDescent="0.3">
      <c r="A27" s="4" t="s">
        <v>1201</v>
      </c>
      <c r="B27" s="5"/>
      <c r="C27" s="5">
        <v>2</v>
      </c>
      <c r="D27" s="5"/>
      <c r="E27" s="5"/>
      <c r="F27" s="5"/>
      <c r="G27" s="5">
        <v>1</v>
      </c>
      <c r="H27" s="5"/>
      <c r="I27" s="5">
        <v>3</v>
      </c>
    </row>
    <row r="28" spans="1:9" x14ac:dyDescent="0.3">
      <c r="A28" s="4" t="s">
        <v>1349</v>
      </c>
      <c r="B28" s="5"/>
      <c r="C28" s="5"/>
      <c r="D28" s="5"/>
      <c r="E28" s="5"/>
      <c r="F28" s="5"/>
      <c r="G28" s="5">
        <v>1</v>
      </c>
      <c r="H28" s="5"/>
      <c r="I28" s="5">
        <v>1</v>
      </c>
    </row>
    <row r="29" spans="1:9" x14ac:dyDescent="0.3">
      <c r="A29" s="4" t="s">
        <v>639</v>
      </c>
      <c r="B29" s="5"/>
      <c r="C29" s="5"/>
      <c r="D29" s="5"/>
      <c r="E29" s="5"/>
      <c r="F29" s="5">
        <v>1</v>
      </c>
      <c r="G29" s="5"/>
      <c r="H29" s="5"/>
      <c r="I29" s="5">
        <v>1</v>
      </c>
    </row>
    <row r="30" spans="1:9" x14ac:dyDescent="0.3">
      <c r="A30" s="4" t="s">
        <v>647</v>
      </c>
      <c r="B30" s="5"/>
      <c r="C30" s="5"/>
      <c r="D30" s="5"/>
      <c r="E30" s="5"/>
      <c r="F30" s="5"/>
      <c r="G30" s="5">
        <v>1</v>
      </c>
      <c r="H30" s="5"/>
      <c r="I30" s="5">
        <v>1</v>
      </c>
    </row>
    <row r="31" spans="1:9" x14ac:dyDescent="0.3">
      <c r="A31" s="4" t="s">
        <v>1374</v>
      </c>
      <c r="B31" s="5"/>
      <c r="C31" s="5"/>
      <c r="D31" s="5"/>
      <c r="E31" s="5"/>
      <c r="F31" s="5"/>
      <c r="G31" s="5">
        <v>1</v>
      </c>
      <c r="H31" s="5"/>
      <c r="I31" s="5">
        <v>1</v>
      </c>
    </row>
    <row r="32" spans="1:9" x14ac:dyDescent="0.3">
      <c r="A32" s="4" t="s">
        <v>1076</v>
      </c>
      <c r="B32" s="5"/>
      <c r="C32" s="5">
        <v>1</v>
      </c>
      <c r="D32" s="5"/>
      <c r="E32" s="5">
        <v>15</v>
      </c>
      <c r="F32" s="5">
        <v>1</v>
      </c>
      <c r="G32" s="5">
        <v>4</v>
      </c>
      <c r="H32" s="5">
        <v>1</v>
      </c>
      <c r="I32" s="5">
        <v>22</v>
      </c>
    </row>
    <row r="33" spans="1:9" x14ac:dyDescent="0.3">
      <c r="A33" s="4" t="s">
        <v>1120</v>
      </c>
      <c r="B33" s="5"/>
      <c r="C33" s="5">
        <v>1</v>
      </c>
      <c r="D33" s="5"/>
      <c r="E33" s="5"/>
      <c r="F33" s="5">
        <v>2</v>
      </c>
      <c r="G33" s="5">
        <v>1</v>
      </c>
      <c r="H33" s="5">
        <v>2</v>
      </c>
      <c r="I33" s="5">
        <v>6</v>
      </c>
    </row>
    <row r="34" spans="1:9" x14ac:dyDescent="0.3">
      <c r="A34" s="4" t="s">
        <v>653</v>
      </c>
      <c r="B34" s="5"/>
      <c r="C34" s="5"/>
      <c r="D34" s="5"/>
      <c r="E34" s="5"/>
      <c r="F34" s="5"/>
      <c r="G34" s="5">
        <v>2</v>
      </c>
      <c r="H34" s="5"/>
      <c r="I34" s="5">
        <v>2</v>
      </c>
    </row>
    <row r="35" spans="1:9" x14ac:dyDescent="0.3">
      <c r="A35" s="4" t="s">
        <v>177</v>
      </c>
      <c r="B35" s="5"/>
      <c r="C35" s="5"/>
      <c r="D35" s="5"/>
      <c r="E35" s="5">
        <v>1</v>
      </c>
      <c r="F35" s="5">
        <v>1</v>
      </c>
      <c r="G35" s="5">
        <v>3</v>
      </c>
      <c r="H35" s="5"/>
      <c r="I35" s="5">
        <v>5</v>
      </c>
    </row>
    <row r="36" spans="1:9" x14ac:dyDescent="0.3">
      <c r="A36" s="4" t="s">
        <v>124</v>
      </c>
      <c r="B36" s="5"/>
      <c r="C36" s="5"/>
      <c r="D36" s="5"/>
      <c r="E36" s="5"/>
      <c r="F36" s="5">
        <v>1</v>
      </c>
      <c r="G36" s="5"/>
      <c r="H36" s="5"/>
      <c r="I36" s="5">
        <v>1</v>
      </c>
    </row>
    <row r="37" spans="1:9" x14ac:dyDescent="0.3">
      <c r="A37" s="4" t="s">
        <v>138</v>
      </c>
      <c r="B37" s="5"/>
      <c r="C37" s="5"/>
      <c r="D37" s="5"/>
      <c r="E37" s="5"/>
      <c r="F37" s="5">
        <v>5</v>
      </c>
      <c r="G37" s="5"/>
      <c r="H37" s="5"/>
      <c r="I37" s="5">
        <v>5</v>
      </c>
    </row>
    <row r="38" spans="1:9" x14ac:dyDescent="0.3">
      <c r="A38" s="4" t="s">
        <v>662</v>
      </c>
      <c r="B38" s="5"/>
      <c r="C38" s="5"/>
      <c r="D38" s="5"/>
      <c r="E38" s="5">
        <v>2</v>
      </c>
      <c r="F38" s="5">
        <v>18</v>
      </c>
      <c r="G38" s="5">
        <v>3</v>
      </c>
      <c r="H38" s="5"/>
      <c r="I38" s="5">
        <v>23</v>
      </c>
    </row>
    <row r="39" spans="1:9" x14ac:dyDescent="0.3">
      <c r="A39" s="4" t="s">
        <v>937</v>
      </c>
      <c r="B39" s="5"/>
      <c r="C39" s="5"/>
      <c r="D39" s="5"/>
      <c r="E39" s="5"/>
      <c r="F39" s="5"/>
      <c r="G39" s="5">
        <v>1</v>
      </c>
      <c r="H39" s="5"/>
      <c r="I39" s="5">
        <v>1</v>
      </c>
    </row>
    <row r="40" spans="1:9" x14ac:dyDescent="0.3">
      <c r="A40" s="4" t="s">
        <v>942</v>
      </c>
      <c r="B40" s="5"/>
      <c r="C40" s="5"/>
      <c r="D40" s="5"/>
      <c r="E40" s="5"/>
      <c r="F40" s="5"/>
      <c r="G40" s="5">
        <v>1</v>
      </c>
      <c r="H40" s="5"/>
      <c r="I40" s="5">
        <v>1</v>
      </c>
    </row>
    <row r="41" spans="1:9" x14ac:dyDescent="0.3">
      <c r="A41" s="4" t="s">
        <v>1270</v>
      </c>
      <c r="B41" s="5"/>
      <c r="C41" s="5"/>
      <c r="D41" s="5"/>
      <c r="E41" s="5"/>
      <c r="F41" s="5">
        <v>2</v>
      </c>
      <c r="G41" s="5"/>
      <c r="H41" s="5"/>
      <c r="I41" s="5">
        <v>2</v>
      </c>
    </row>
    <row r="42" spans="1:9" x14ac:dyDescent="0.3">
      <c r="A42" s="4" t="s">
        <v>569</v>
      </c>
      <c r="B42" s="5">
        <v>1</v>
      </c>
      <c r="C42" s="5">
        <v>2</v>
      </c>
      <c r="D42" s="5"/>
      <c r="E42" s="5"/>
      <c r="F42" s="5">
        <v>27</v>
      </c>
      <c r="G42" s="5">
        <v>9</v>
      </c>
      <c r="H42" s="5">
        <v>1</v>
      </c>
      <c r="I42" s="5">
        <v>40</v>
      </c>
    </row>
    <row r="43" spans="1:9" x14ac:dyDescent="0.3">
      <c r="A43" s="4" t="s">
        <v>905</v>
      </c>
      <c r="B43" s="5"/>
      <c r="C43" s="5"/>
      <c r="D43" s="5"/>
      <c r="E43" s="5"/>
      <c r="F43" s="5">
        <v>2</v>
      </c>
      <c r="G43" s="5"/>
      <c r="H43" s="5"/>
      <c r="I43" s="5">
        <v>2</v>
      </c>
    </row>
    <row r="44" spans="1:9" x14ac:dyDescent="0.3">
      <c r="A44" s="4" t="s">
        <v>751</v>
      </c>
      <c r="B44" s="5"/>
      <c r="C44" s="5"/>
      <c r="D44" s="5"/>
      <c r="E44" s="5"/>
      <c r="F44" s="5">
        <v>1</v>
      </c>
      <c r="G44" s="5"/>
      <c r="H44" s="5"/>
      <c r="I44" s="5">
        <v>1</v>
      </c>
    </row>
    <row r="45" spans="1:9" x14ac:dyDescent="0.3">
      <c r="A45" s="4" t="s">
        <v>932</v>
      </c>
      <c r="B45" s="5"/>
      <c r="C45" s="5"/>
      <c r="D45" s="5"/>
      <c r="E45" s="5"/>
      <c r="F45" s="5"/>
      <c r="G45" s="5">
        <v>1</v>
      </c>
      <c r="H45" s="5"/>
      <c r="I45" s="5">
        <v>1</v>
      </c>
    </row>
    <row r="46" spans="1:9" x14ac:dyDescent="0.3">
      <c r="A46" s="4" t="s">
        <v>92</v>
      </c>
      <c r="B46" s="5"/>
      <c r="C46" s="5"/>
      <c r="D46" s="5"/>
      <c r="E46" s="5">
        <v>1</v>
      </c>
      <c r="F46" s="5"/>
      <c r="G46" s="5"/>
      <c r="H46" s="5"/>
      <c r="I46" s="5">
        <v>1</v>
      </c>
    </row>
    <row r="47" spans="1:9" x14ac:dyDescent="0.3">
      <c r="A47" s="4" t="s">
        <v>957</v>
      </c>
      <c r="B47" s="5"/>
      <c r="C47" s="5"/>
      <c r="D47" s="5"/>
      <c r="E47" s="5"/>
      <c r="F47" s="5"/>
      <c r="G47" s="5">
        <v>4</v>
      </c>
      <c r="H47" s="5"/>
      <c r="I47" s="5">
        <v>4</v>
      </c>
    </row>
    <row r="48" spans="1:9" x14ac:dyDescent="0.3">
      <c r="A48" s="4" t="s">
        <v>100</v>
      </c>
      <c r="B48" s="5"/>
      <c r="C48" s="5"/>
      <c r="D48" s="5"/>
      <c r="E48" s="5"/>
      <c r="F48" s="5"/>
      <c r="G48" s="5">
        <v>2</v>
      </c>
      <c r="H48" s="5"/>
      <c r="I48" s="5">
        <v>2</v>
      </c>
    </row>
    <row r="49" spans="1:9" x14ac:dyDescent="0.3">
      <c r="A49" s="4" t="s">
        <v>911</v>
      </c>
      <c r="B49" s="5"/>
      <c r="C49" s="5">
        <v>3</v>
      </c>
      <c r="D49" s="5"/>
      <c r="E49" s="5"/>
      <c r="F49" s="5"/>
      <c r="G49" s="5"/>
      <c r="H49" s="5"/>
      <c r="I49" s="5">
        <v>3</v>
      </c>
    </row>
    <row r="50" spans="1:9" x14ac:dyDescent="0.3">
      <c r="A50" s="4" t="s">
        <v>923</v>
      </c>
      <c r="B50" s="5"/>
      <c r="C50" s="5"/>
      <c r="D50" s="5"/>
      <c r="E50" s="5"/>
      <c r="F50" s="5"/>
      <c r="G50" s="5">
        <v>2</v>
      </c>
      <c r="H50" s="5"/>
      <c r="I50" s="5">
        <v>2</v>
      </c>
    </row>
    <row r="51" spans="1:9" x14ac:dyDescent="0.3">
      <c r="A51" s="4" t="s">
        <v>1219</v>
      </c>
      <c r="B51" s="5">
        <v>1</v>
      </c>
      <c r="C51" s="5"/>
      <c r="D51" s="5"/>
      <c r="E51" s="5">
        <v>4</v>
      </c>
      <c r="F51" s="5">
        <v>7</v>
      </c>
      <c r="G51" s="5">
        <v>1</v>
      </c>
      <c r="H51" s="5"/>
      <c r="I51" s="5">
        <v>13</v>
      </c>
    </row>
    <row r="52" spans="1:9" x14ac:dyDescent="0.3">
      <c r="A52" s="4" t="s">
        <v>1193</v>
      </c>
      <c r="B52" s="5"/>
      <c r="C52" s="5"/>
      <c r="D52" s="5"/>
      <c r="E52" s="5"/>
      <c r="F52" s="5">
        <v>1</v>
      </c>
      <c r="G52" s="5"/>
      <c r="H52" s="5"/>
      <c r="I52" s="5">
        <v>1</v>
      </c>
    </row>
    <row r="53" spans="1:9" x14ac:dyDescent="0.3">
      <c r="A53" s="4" t="s">
        <v>1356</v>
      </c>
      <c r="B53" s="5"/>
      <c r="C53" s="5"/>
      <c r="D53" s="5"/>
      <c r="E53" s="5"/>
      <c r="F53" s="5">
        <v>1</v>
      </c>
      <c r="G53" s="5"/>
      <c r="H53" s="5"/>
      <c r="I53" s="5">
        <v>1</v>
      </c>
    </row>
    <row r="54" spans="1:9" x14ac:dyDescent="0.3">
      <c r="A54" s="4" t="s">
        <v>950</v>
      </c>
      <c r="B54" s="5"/>
      <c r="C54" s="5"/>
      <c r="D54" s="5"/>
      <c r="E54" s="5"/>
      <c r="F54" s="5"/>
      <c r="G54" s="5">
        <v>1</v>
      </c>
      <c r="H54" s="5"/>
      <c r="I54" s="5">
        <v>1</v>
      </c>
    </row>
    <row r="55" spans="1:9" x14ac:dyDescent="0.3">
      <c r="A55" s="4" t="s">
        <v>1326</v>
      </c>
      <c r="B55" s="5"/>
      <c r="C55" s="5"/>
      <c r="D55" s="5"/>
      <c r="E55" s="5"/>
      <c r="F55" s="5">
        <v>1</v>
      </c>
      <c r="G55" s="5">
        <v>1</v>
      </c>
      <c r="H55" s="5">
        <v>1</v>
      </c>
      <c r="I55" s="5">
        <v>3</v>
      </c>
    </row>
    <row r="56" spans="1:9" x14ac:dyDescent="0.3">
      <c r="A56" s="4" t="s">
        <v>125</v>
      </c>
      <c r="B56" s="5">
        <v>2</v>
      </c>
      <c r="C56" s="5">
        <v>4</v>
      </c>
      <c r="D56" s="5">
        <v>1</v>
      </c>
      <c r="E56" s="5">
        <v>2</v>
      </c>
      <c r="F56" s="5">
        <v>10</v>
      </c>
      <c r="G56" s="5">
        <v>15</v>
      </c>
      <c r="H56" s="5">
        <v>1</v>
      </c>
      <c r="I56" s="5">
        <v>35</v>
      </c>
    </row>
    <row r="57" spans="1:9" x14ac:dyDescent="0.3">
      <c r="A57" s="4" t="s">
        <v>365</v>
      </c>
      <c r="B57" s="5"/>
      <c r="C57" s="5">
        <v>2</v>
      </c>
      <c r="D57" s="5"/>
      <c r="E57" s="5"/>
      <c r="F57" s="5">
        <v>5</v>
      </c>
      <c r="G57" s="5"/>
      <c r="H57" s="5"/>
      <c r="I57" s="5">
        <v>7</v>
      </c>
    </row>
    <row r="58" spans="1:9" x14ac:dyDescent="0.3">
      <c r="A58" s="4" t="s">
        <v>400</v>
      </c>
      <c r="B58" s="5">
        <v>2</v>
      </c>
      <c r="C58" s="5"/>
      <c r="D58" s="5"/>
      <c r="E58" s="5">
        <v>3</v>
      </c>
      <c r="F58" s="5">
        <v>13</v>
      </c>
      <c r="G58" s="5">
        <v>4</v>
      </c>
      <c r="H58" s="5">
        <v>2</v>
      </c>
      <c r="I58" s="5">
        <v>24</v>
      </c>
    </row>
    <row r="59" spans="1:9" x14ac:dyDescent="0.3">
      <c r="A59" s="4" t="s">
        <v>494</v>
      </c>
      <c r="B59" s="5"/>
      <c r="C59" s="5">
        <v>2</v>
      </c>
      <c r="D59" s="5"/>
      <c r="E59" s="5">
        <v>1</v>
      </c>
      <c r="F59" s="5">
        <v>1</v>
      </c>
      <c r="G59" s="5"/>
      <c r="H59" s="5"/>
      <c r="I59" s="5">
        <v>4</v>
      </c>
    </row>
    <row r="60" spans="1:9" x14ac:dyDescent="0.3">
      <c r="A60" s="4" t="s">
        <v>116</v>
      </c>
      <c r="B60" s="5"/>
      <c r="C60" s="5"/>
      <c r="D60" s="5"/>
      <c r="E60" s="5"/>
      <c r="F60" s="5"/>
      <c r="G60" s="5"/>
      <c r="H60" s="5">
        <v>1</v>
      </c>
      <c r="I60" s="5">
        <v>1</v>
      </c>
    </row>
    <row r="61" spans="1:9" x14ac:dyDescent="0.3">
      <c r="A61" s="4" t="s">
        <v>1408</v>
      </c>
      <c r="B61" s="5">
        <v>6</v>
      </c>
      <c r="C61" s="5">
        <v>26</v>
      </c>
      <c r="D61" s="5">
        <v>5</v>
      </c>
      <c r="E61" s="5">
        <v>45</v>
      </c>
      <c r="F61" s="5">
        <v>130</v>
      </c>
      <c r="G61" s="5">
        <v>81</v>
      </c>
      <c r="H61" s="5">
        <v>30</v>
      </c>
      <c r="I61" s="5">
        <v>323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EF36-97F1-491F-B2C7-D79C9CFD364A}">
  <dimension ref="A2:H58"/>
  <sheetViews>
    <sheetView topLeftCell="A19" workbookViewId="0">
      <selection activeCell="A12" sqref="A12"/>
    </sheetView>
  </sheetViews>
  <sheetFormatPr defaultRowHeight="14.4" x14ac:dyDescent="0.3"/>
  <cols>
    <col min="1" max="1" width="25.6640625" customWidth="1"/>
  </cols>
  <sheetData>
    <row r="2" spans="1:8" x14ac:dyDescent="0.3">
      <c r="A2" t="s">
        <v>1410</v>
      </c>
      <c r="B2" t="s">
        <v>307</v>
      </c>
      <c r="C2" t="s">
        <v>64</v>
      </c>
      <c r="D2" t="s">
        <v>218</v>
      </c>
      <c r="E2" t="s">
        <v>99</v>
      </c>
      <c r="F2" t="s">
        <v>137</v>
      </c>
      <c r="G2" t="s">
        <v>115</v>
      </c>
      <c r="H2" t="s">
        <v>91</v>
      </c>
    </row>
    <row r="3" spans="1:8" x14ac:dyDescent="0.3">
      <c r="A3" t="s">
        <v>1364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</row>
    <row r="4" spans="1:8" x14ac:dyDescent="0.3">
      <c r="A4" t="s">
        <v>44</v>
      </c>
      <c r="B4">
        <v>0</v>
      </c>
      <c r="C4">
        <v>4</v>
      </c>
      <c r="D4">
        <v>0</v>
      </c>
      <c r="E4">
        <v>4</v>
      </c>
      <c r="F4">
        <v>8</v>
      </c>
      <c r="G4">
        <v>13</v>
      </c>
      <c r="H4">
        <v>2</v>
      </c>
    </row>
    <row r="5" spans="1:8" x14ac:dyDescent="0.3">
      <c r="A5" t="s">
        <v>1074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</row>
    <row r="6" spans="1:8" x14ac:dyDescent="0.3">
      <c r="A6" t="s">
        <v>1082</v>
      </c>
      <c r="B6">
        <v>0</v>
      </c>
      <c r="C6">
        <v>0</v>
      </c>
      <c r="D6">
        <v>0</v>
      </c>
      <c r="E6">
        <v>4</v>
      </c>
      <c r="F6">
        <v>1</v>
      </c>
      <c r="G6">
        <v>2</v>
      </c>
      <c r="H6">
        <v>3</v>
      </c>
    </row>
    <row r="7" spans="1:8" x14ac:dyDescent="0.3">
      <c r="A7" t="s">
        <v>1340</v>
      </c>
      <c r="B7">
        <v>0</v>
      </c>
      <c r="C7">
        <v>0</v>
      </c>
      <c r="D7">
        <v>0</v>
      </c>
      <c r="E7">
        <v>1</v>
      </c>
      <c r="F7">
        <v>1</v>
      </c>
      <c r="G7">
        <v>0</v>
      </c>
      <c r="H7">
        <v>0</v>
      </c>
    </row>
    <row r="8" spans="1:8" x14ac:dyDescent="0.3">
      <c r="A8" t="s">
        <v>42</v>
      </c>
      <c r="B8">
        <v>0</v>
      </c>
      <c r="C8">
        <v>5</v>
      </c>
      <c r="D8">
        <v>0</v>
      </c>
      <c r="E8">
        <v>0</v>
      </c>
      <c r="F8">
        <v>0</v>
      </c>
      <c r="G8">
        <v>0</v>
      </c>
      <c r="H8">
        <v>1</v>
      </c>
    </row>
    <row r="9" spans="1:8" x14ac:dyDescent="0.3">
      <c r="A9" t="s">
        <v>931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</row>
    <row r="10" spans="1:8" x14ac:dyDescent="0.3">
      <c r="A10" t="s">
        <v>1397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</row>
    <row r="11" spans="1:8" x14ac:dyDescent="0.3">
      <c r="A11" t="s">
        <v>1218</v>
      </c>
      <c r="B11">
        <v>0</v>
      </c>
      <c r="C11">
        <v>0</v>
      </c>
      <c r="D11">
        <v>1</v>
      </c>
      <c r="E11">
        <v>0</v>
      </c>
      <c r="F11">
        <v>2</v>
      </c>
      <c r="G11">
        <v>0</v>
      </c>
      <c r="H11">
        <v>0</v>
      </c>
    </row>
    <row r="12" spans="1:8" x14ac:dyDescent="0.3">
      <c r="A12" t="s">
        <v>1232</v>
      </c>
      <c r="B12">
        <v>0</v>
      </c>
      <c r="C12">
        <v>0</v>
      </c>
      <c r="D12">
        <v>0</v>
      </c>
      <c r="E12">
        <v>0</v>
      </c>
      <c r="F12">
        <v>2</v>
      </c>
      <c r="G12">
        <v>0</v>
      </c>
      <c r="H12">
        <v>0</v>
      </c>
    </row>
    <row r="13" spans="1:8" x14ac:dyDescent="0.3">
      <c r="A13" t="s">
        <v>1240</v>
      </c>
      <c r="B13">
        <v>0</v>
      </c>
      <c r="C13">
        <v>0</v>
      </c>
      <c r="D13">
        <v>0</v>
      </c>
      <c r="E13">
        <v>0</v>
      </c>
      <c r="F13">
        <v>7</v>
      </c>
      <c r="G13">
        <v>0</v>
      </c>
      <c r="H13">
        <v>0</v>
      </c>
    </row>
    <row r="14" spans="1:8" x14ac:dyDescent="0.3">
      <c r="A14" t="s">
        <v>525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13</v>
      </c>
    </row>
    <row r="15" spans="1:8" x14ac:dyDescent="0.3">
      <c r="A15" t="s">
        <v>511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</row>
    <row r="16" spans="1:8" x14ac:dyDescent="0.3">
      <c r="A16" t="s">
        <v>1192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</row>
    <row r="17" spans="1:8" x14ac:dyDescent="0.3">
      <c r="A17" t="s">
        <v>1263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</row>
    <row r="18" spans="1:8" x14ac:dyDescent="0.3">
      <c r="A18" t="s">
        <v>567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</row>
    <row r="19" spans="1:8" x14ac:dyDescent="0.3">
      <c r="A19" t="s">
        <v>575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</row>
    <row r="20" spans="1:8" x14ac:dyDescent="0.3">
      <c r="A20" t="s">
        <v>580</v>
      </c>
      <c r="B20">
        <v>0</v>
      </c>
      <c r="C20">
        <v>0</v>
      </c>
      <c r="D20">
        <v>2</v>
      </c>
      <c r="E20">
        <v>0</v>
      </c>
      <c r="F20">
        <v>6</v>
      </c>
      <c r="G20">
        <v>0</v>
      </c>
      <c r="H20">
        <v>0</v>
      </c>
    </row>
    <row r="21" spans="1:8" x14ac:dyDescent="0.3">
      <c r="A21" t="s">
        <v>613</v>
      </c>
      <c r="B21">
        <v>0</v>
      </c>
      <c r="C21">
        <v>0</v>
      </c>
      <c r="D21">
        <v>0</v>
      </c>
      <c r="E21">
        <v>1</v>
      </c>
      <c r="F21">
        <v>0</v>
      </c>
      <c r="G21">
        <v>0</v>
      </c>
      <c r="H21">
        <v>1</v>
      </c>
    </row>
    <row r="22" spans="1:8" x14ac:dyDescent="0.3">
      <c r="A22" t="s">
        <v>621</v>
      </c>
      <c r="B22">
        <v>0</v>
      </c>
      <c r="C22">
        <v>0</v>
      </c>
      <c r="D22">
        <v>1</v>
      </c>
      <c r="E22">
        <v>0</v>
      </c>
      <c r="F22">
        <v>2</v>
      </c>
      <c r="G22">
        <v>1</v>
      </c>
      <c r="H22">
        <v>0</v>
      </c>
    </row>
    <row r="23" spans="1:8" x14ac:dyDescent="0.3">
      <c r="A23" t="s">
        <v>1372</v>
      </c>
      <c r="B23">
        <v>0</v>
      </c>
      <c r="C23">
        <v>0</v>
      </c>
      <c r="D23">
        <v>0</v>
      </c>
      <c r="E23">
        <v>1</v>
      </c>
      <c r="F23">
        <v>0</v>
      </c>
      <c r="G23">
        <v>2</v>
      </c>
      <c r="H23">
        <v>0</v>
      </c>
    </row>
    <row r="24" spans="1:8" x14ac:dyDescent="0.3">
      <c r="A24" t="s">
        <v>1385</v>
      </c>
      <c r="B24">
        <v>0</v>
      </c>
      <c r="C24">
        <v>0</v>
      </c>
      <c r="D24">
        <v>0</v>
      </c>
      <c r="E24">
        <v>1</v>
      </c>
      <c r="F24">
        <v>0</v>
      </c>
      <c r="G24">
        <v>0</v>
      </c>
      <c r="H24">
        <v>1</v>
      </c>
    </row>
    <row r="25" spans="1:8" x14ac:dyDescent="0.3">
      <c r="A25" t="s">
        <v>1201</v>
      </c>
      <c r="B25">
        <v>0</v>
      </c>
      <c r="C25">
        <v>2</v>
      </c>
      <c r="D25">
        <v>0</v>
      </c>
      <c r="E25">
        <v>0</v>
      </c>
      <c r="F25">
        <v>0</v>
      </c>
      <c r="G25">
        <v>1</v>
      </c>
      <c r="H25">
        <v>0</v>
      </c>
    </row>
    <row r="26" spans="1:8" x14ac:dyDescent="0.3">
      <c r="A26" t="s">
        <v>1349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</row>
    <row r="27" spans="1:8" x14ac:dyDescent="0.3">
      <c r="A27" t="s">
        <v>639</v>
      </c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</row>
    <row r="28" spans="1:8" x14ac:dyDescent="0.3">
      <c r="A28" t="s">
        <v>647</v>
      </c>
      <c r="B28">
        <v>0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</row>
    <row r="29" spans="1:8" x14ac:dyDescent="0.3">
      <c r="A29" t="s">
        <v>1374</v>
      </c>
      <c r="B29">
        <v>0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</row>
    <row r="30" spans="1:8" x14ac:dyDescent="0.3">
      <c r="A30" t="s">
        <v>1076</v>
      </c>
      <c r="B30">
        <v>0</v>
      </c>
      <c r="C30">
        <v>1</v>
      </c>
      <c r="D30">
        <v>0</v>
      </c>
      <c r="E30">
        <v>15</v>
      </c>
      <c r="F30">
        <v>1</v>
      </c>
      <c r="G30">
        <v>4</v>
      </c>
      <c r="H30">
        <v>1</v>
      </c>
    </row>
    <row r="31" spans="1:8" x14ac:dyDescent="0.3">
      <c r="A31" t="s">
        <v>1120</v>
      </c>
      <c r="B31">
        <v>0</v>
      </c>
      <c r="C31">
        <v>1</v>
      </c>
      <c r="D31">
        <v>0</v>
      </c>
      <c r="E31">
        <v>0</v>
      </c>
      <c r="F31">
        <v>2</v>
      </c>
      <c r="G31">
        <v>1</v>
      </c>
      <c r="H31">
        <v>2</v>
      </c>
    </row>
    <row r="32" spans="1:8" x14ac:dyDescent="0.3">
      <c r="A32" t="s">
        <v>653</v>
      </c>
      <c r="B32">
        <v>0</v>
      </c>
      <c r="C32">
        <v>0</v>
      </c>
      <c r="D32">
        <v>0</v>
      </c>
      <c r="E32">
        <v>0</v>
      </c>
      <c r="F32">
        <v>0</v>
      </c>
      <c r="G32">
        <v>2</v>
      </c>
      <c r="H32">
        <v>0</v>
      </c>
    </row>
    <row r="33" spans="1:8" x14ac:dyDescent="0.3">
      <c r="A33" t="s">
        <v>177</v>
      </c>
      <c r="B33">
        <v>0</v>
      </c>
      <c r="C33">
        <v>0</v>
      </c>
      <c r="D33">
        <v>0</v>
      </c>
      <c r="E33">
        <v>1</v>
      </c>
      <c r="F33">
        <v>1</v>
      </c>
      <c r="G33">
        <v>3</v>
      </c>
      <c r="H33">
        <v>0</v>
      </c>
    </row>
    <row r="34" spans="1:8" x14ac:dyDescent="0.3">
      <c r="A34" t="s">
        <v>124</v>
      </c>
      <c r="B34">
        <v>0</v>
      </c>
      <c r="C34">
        <v>0</v>
      </c>
      <c r="D34">
        <v>0</v>
      </c>
      <c r="E34">
        <v>0</v>
      </c>
      <c r="F34">
        <v>1</v>
      </c>
      <c r="G34">
        <v>0</v>
      </c>
      <c r="H34">
        <v>0</v>
      </c>
    </row>
    <row r="35" spans="1:8" x14ac:dyDescent="0.3">
      <c r="A35" t="s">
        <v>138</v>
      </c>
      <c r="B35">
        <v>0</v>
      </c>
      <c r="C35">
        <v>0</v>
      </c>
      <c r="D35">
        <v>0</v>
      </c>
      <c r="E35">
        <v>0</v>
      </c>
      <c r="F35">
        <v>5</v>
      </c>
      <c r="G35">
        <v>0</v>
      </c>
      <c r="H35">
        <v>0</v>
      </c>
    </row>
    <row r="36" spans="1:8" x14ac:dyDescent="0.3">
      <c r="A36" t="s">
        <v>662</v>
      </c>
      <c r="B36">
        <v>0</v>
      </c>
      <c r="C36">
        <v>0</v>
      </c>
      <c r="D36">
        <v>0</v>
      </c>
      <c r="E36">
        <v>2</v>
      </c>
      <c r="F36">
        <v>18</v>
      </c>
      <c r="G36">
        <v>3</v>
      </c>
      <c r="H36">
        <v>0</v>
      </c>
    </row>
    <row r="37" spans="1:8" x14ac:dyDescent="0.3">
      <c r="A37" t="s">
        <v>937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0</v>
      </c>
    </row>
    <row r="38" spans="1:8" x14ac:dyDescent="0.3">
      <c r="A38" t="s">
        <v>942</v>
      </c>
      <c r="B38">
        <v>0</v>
      </c>
      <c r="C38">
        <v>0</v>
      </c>
      <c r="D38">
        <v>0</v>
      </c>
      <c r="E38">
        <v>0</v>
      </c>
      <c r="F38">
        <v>0</v>
      </c>
      <c r="G38">
        <v>1</v>
      </c>
      <c r="H38">
        <v>0</v>
      </c>
    </row>
    <row r="39" spans="1:8" x14ac:dyDescent="0.3">
      <c r="A39" t="s">
        <v>1270</v>
      </c>
      <c r="B39">
        <v>0</v>
      </c>
      <c r="C39">
        <v>0</v>
      </c>
      <c r="D39">
        <v>0</v>
      </c>
      <c r="E39">
        <v>0</v>
      </c>
      <c r="F39">
        <v>2</v>
      </c>
      <c r="G39">
        <v>0</v>
      </c>
      <c r="H39">
        <v>0</v>
      </c>
    </row>
    <row r="40" spans="1:8" x14ac:dyDescent="0.3">
      <c r="A40" t="s">
        <v>569</v>
      </c>
      <c r="B40">
        <v>1</v>
      </c>
      <c r="C40">
        <v>2</v>
      </c>
      <c r="D40">
        <v>0</v>
      </c>
      <c r="E40">
        <v>0</v>
      </c>
      <c r="F40">
        <v>27</v>
      </c>
      <c r="G40">
        <v>9</v>
      </c>
      <c r="H40">
        <v>1</v>
      </c>
    </row>
    <row r="41" spans="1:8" x14ac:dyDescent="0.3">
      <c r="A41" t="s">
        <v>905</v>
      </c>
      <c r="B41">
        <v>0</v>
      </c>
      <c r="C41">
        <v>0</v>
      </c>
      <c r="D41">
        <v>0</v>
      </c>
      <c r="E41">
        <v>0</v>
      </c>
      <c r="F41">
        <v>2</v>
      </c>
      <c r="G41">
        <v>0</v>
      </c>
      <c r="H41">
        <v>0</v>
      </c>
    </row>
    <row r="42" spans="1:8" x14ac:dyDescent="0.3">
      <c r="A42" t="s">
        <v>751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</row>
    <row r="43" spans="1:8" x14ac:dyDescent="0.3">
      <c r="A43" t="s">
        <v>932</v>
      </c>
      <c r="B43">
        <v>0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</row>
    <row r="44" spans="1:8" x14ac:dyDescent="0.3">
      <c r="A44" t="s">
        <v>92</v>
      </c>
      <c r="B44">
        <v>0</v>
      </c>
      <c r="C44">
        <v>0</v>
      </c>
      <c r="D44">
        <v>0</v>
      </c>
      <c r="E44">
        <v>1</v>
      </c>
      <c r="F44">
        <v>0</v>
      </c>
      <c r="G44">
        <v>0</v>
      </c>
      <c r="H44">
        <v>0</v>
      </c>
    </row>
    <row r="45" spans="1:8" x14ac:dyDescent="0.3">
      <c r="A45" t="s">
        <v>957</v>
      </c>
      <c r="B45">
        <v>0</v>
      </c>
      <c r="C45">
        <v>0</v>
      </c>
      <c r="D45">
        <v>0</v>
      </c>
      <c r="E45">
        <v>0</v>
      </c>
      <c r="F45">
        <v>0</v>
      </c>
      <c r="G45">
        <v>4</v>
      </c>
      <c r="H45">
        <v>0</v>
      </c>
    </row>
    <row r="46" spans="1:8" x14ac:dyDescent="0.3">
      <c r="A46" t="s">
        <v>100</v>
      </c>
      <c r="B46">
        <v>0</v>
      </c>
      <c r="C46">
        <v>0</v>
      </c>
      <c r="D46">
        <v>0</v>
      </c>
      <c r="E46">
        <v>0</v>
      </c>
      <c r="F46">
        <v>0</v>
      </c>
      <c r="G46">
        <v>2</v>
      </c>
      <c r="H46">
        <v>0</v>
      </c>
    </row>
    <row r="47" spans="1:8" x14ac:dyDescent="0.3">
      <c r="A47" t="s">
        <v>911</v>
      </c>
      <c r="B47">
        <v>0</v>
      </c>
      <c r="C47">
        <v>3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">
      <c r="A48" t="s">
        <v>923</v>
      </c>
      <c r="B48">
        <v>0</v>
      </c>
      <c r="C48">
        <v>0</v>
      </c>
      <c r="D48">
        <v>0</v>
      </c>
      <c r="E48">
        <v>0</v>
      </c>
      <c r="F48">
        <v>0</v>
      </c>
      <c r="G48">
        <v>2</v>
      </c>
      <c r="H48">
        <v>0</v>
      </c>
    </row>
    <row r="49" spans="1:8" x14ac:dyDescent="0.3">
      <c r="A49" t="s">
        <v>1219</v>
      </c>
      <c r="B49">
        <v>1</v>
      </c>
      <c r="C49">
        <v>0</v>
      </c>
      <c r="D49">
        <v>0</v>
      </c>
      <c r="E49">
        <v>4</v>
      </c>
      <c r="F49">
        <v>7</v>
      </c>
      <c r="G49">
        <v>1</v>
      </c>
      <c r="H49">
        <v>0</v>
      </c>
    </row>
    <row r="50" spans="1:8" x14ac:dyDescent="0.3">
      <c r="A50" t="s">
        <v>1193</v>
      </c>
      <c r="B50">
        <v>0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</row>
    <row r="51" spans="1:8" x14ac:dyDescent="0.3">
      <c r="A51" t="s">
        <v>1356</v>
      </c>
      <c r="B51">
        <v>0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</row>
    <row r="52" spans="1:8" x14ac:dyDescent="0.3">
      <c r="A52" t="s">
        <v>950</v>
      </c>
      <c r="B52">
        <v>0</v>
      </c>
      <c r="C52">
        <v>0</v>
      </c>
      <c r="D52">
        <v>0</v>
      </c>
      <c r="E52">
        <v>0</v>
      </c>
      <c r="F52">
        <v>0</v>
      </c>
      <c r="G52">
        <v>1</v>
      </c>
      <c r="H52">
        <v>0</v>
      </c>
    </row>
    <row r="53" spans="1:8" x14ac:dyDescent="0.3">
      <c r="A53" t="s">
        <v>1326</v>
      </c>
      <c r="B53">
        <v>0</v>
      </c>
      <c r="C53">
        <v>0</v>
      </c>
      <c r="D53">
        <v>0</v>
      </c>
      <c r="E53">
        <v>0</v>
      </c>
      <c r="F53">
        <v>1</v>
      </c>
      <c r="G53">
        <v>1</v>
      </c>
      <c r="H53">
        <v>1</v>
      </c>
    </row>
    <row r="54" spans="1:8" x14ac:dyDescent="0.3">
      <c r="A54" t="s">
        <v>125</v>
      </c>
      <c r="B54">
        <v>2</v>
      </c>
      <c r="C54">
        <v>4</v>
      </c>
      <c r="D54">
        <v>1</v>
      </c>
      <c r="E54">
        <v>2</v>
      </c>
      <c r="F54">
        <v>10</v>
      </c>
      <c r="G54">
        <v>15</v>
      </c>
      <c r="H54">
        <v>1</v>
      </c>
    </row>
    <row r="55" spans="1:8" x14ac:dyDescent="0.3">
      <c r="A55" t="s">
        <v>365</v>
      </c>
      <c r="B55">
        <v>0</v>
      </c>
      <c r="C55">
        <v>2</v>
      </c>
      <c r="D55">
        <v>0</v>
      </c>
      <c r="E55">
        <v>0</v>
      </c>
      <c r="F55">
        <v>5</v>
      </c>
      <c r="G55">
        <v>0</v>
      </c>
      <c r="H55">
        <v>0</v>
      </c>
    </row>
    <row r="56" spans="1:8" x14ac:dyDescent="0.3">
      <c r="A56" t="s">
        <v>400</v>
      </c>
      <c r="B56">
        <v>2</v>
      </c>
      <c r="C56">
        <v>0</v>
      </c>
      <c r="D56">
        <v>0</v>
      </c>
      <c r="E56">
        <v>3</v>
      </c>
      <c r="F56">
        <v>13</v>
      </c>
      <c r="G56">
        <v>4</v>
      </c>
      <c r="H56">
        <v>2</v>
      </c>
    </row>
    <row r="57" spans="1:8" x14ac:dyDescent="0.3">
      <c r="A57" t="s">
        <v>494</v>
      </c>
      <c r="B57">
        <v>0</v>
      </c>
      <c r="C57">
        <v>2</v>
      </c>
      <c r="D57">
        <v>0</v>
      </c>
      <c r="E57">
        <v>1</v>
      </c>
      <c r="F57">
        <v>1</v>
      </c>
      <c r="G57">
        <v>0</v>
      </c>
      <c r="H57">
        <v>0</v>
      </c>
    </row>
    <row r="58" spans="1:8" x14ac:dyDescent="0.3">
      <c r="A58" t="s">
        <v>116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NWHI</vt:lpstr>
      <vt:lpstr>NWHI dives pivot</vt:lpstr>
      <vt:lpstr>NWHI dives </vt:lpstr>
      <vt:lpstr>NWHI feature pivot</vt:lpstr>
      <vt:lpstr>NWHI features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Cecile</dc:creator>
  <cp:lastModifiedBy>Cecile Vimond</cp:lastModifiedBy>
  <dcterms:created xsi:type="dcterms:W3CDTF">2021-11-26T22:10:08Z</dcterms:created>
  <dcterms:modified xsi:type="dcterms:W3CDTF">2021-11-26T22:48:36Z</dcterms:modified>
</cp:coreProperties>
</file>