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et_concentrations" sheetId="1" state="visible" r:id="rId2"/>
    <sheet name="Exponential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<sst xmlns="http://schemas.openxmlformats.org/spreadsheetml/2006/main" count="339" uniqueCount="232">
  <si>
    <t xml:space="preserve">average umol</t>
  </si>
  <si>
    <t xml:space="preserve">average</t>
  </si>
  <si>
    <t xml:space="preserve">stdev</t>
  </si>
  <si>
    <t xml:space="preserve">met_name</t>
  </si>
  <si>
    <t xml:space="preserve">umol/gCDW</t>
  </si>
  <si>
    <t xml:space="preserve">mol/L</t>
  </si>
  <si>
    <t xml:space="preserve">arg__L_c</t>
  </si>
  <si>
    <t xml:space="preserve">orn_c</t>
  </si>
  <si>
    <t xml:space="preserve">conversion uMol/gCDW to mol/L</t>
  </si>
  <si>
    <t xml:space="preserve">his__L_c</t>
  </si>
  <si>
    <t xml:space="preserve">(umol/gCDW * 10^-6 * cell dry weight) / cell volume</t>
  </si>
  <si>
    <t xml:space="preserve">asn__L_c</t>
  </si>
  <si>
    <t xml:space="preserve">ser__L_c</t>
  </si>
  <si>
    <t xml:space="preserve">cell volume (L) – Ishii</t>
  </si>
  <si>
    <t xml:space="preserve">citr__L_c</t>
  </si>
  <si>
    <t xml:space="preserve">Cell dry weight (g) – Ishii</t>
  </si>
  <si>
    <t xml:space="preserve">gln__L_c</t>
  </si>
  <si>
    <t xml:space="preserve">thr__L_c</t>
  </si>
  <si>
    <t xml:space="preserve">ala__L_c</t>
  </si>
  <si>
    <t xml:space="preserve">cytd_c</t>
  </si>
  <si>
    <t xml:space="preserve">stdev = 20% of mean, because in Daniel’s dataset the average stdev is 24%</t>
  </si>
  <si>
    <t xml:space="preserve">ura_C</t>
  </si>
  <si>
    <t xml:space="preserve">AICAr_c</t>
  </si>
  <si>
    <t xml:space="preserve">met__L_c</t>
  </si>
  <si>
    <t xml:space="preserve">uri_c</t>
  </si>
  <si>
    <t xml:space="preserve">gua_c</t>
  </si>
  <si>
    <t xml:space="preserve">hxan_c</t>
  </si>
  <si>
    <t xml:space="preserve">tyr__L_c</t>
  </si>
  <si>
    <t xml:space="preserve">xan_c</t>
  </si>
  <si>
    <t xml:space="preserve">ins_c</t>
  </si>
  <si>
    <t xml:space="preserve">gsn_c</t>
  </si>
  <si>
    <t xml:space="preserve">ade_c</t>
  </si>
  <si>
    <t xml:space="preserve">gam6p_c</t>
  </si>
  <si>
    <t xml:space="preserve">adn_c</t>
  </si>
  <si>
    <t xml:space="preserve">phe__L_c</t>
  </si>
  <si>
    <t xml:space="preserve">asp__L_c</t>
  </si>
  <si>
    <t xml:space="preserve">glu__L_c</t>
  </si>
  <si>
    <t xml:space="preserve">skm_c</t>
  </si>
  <si>
    <t xml:space="preserve">glx_c</t>
  </si>
  <si>
    <t xml:space="preserve">glyclt_c</t>
  </si>
  <si>
    <t xml:space="preserve">trp__L_c</t>
  </si>
  <si>
    <t xml:space="preserve">5oxpro_c</t>
  </si>
  <si>
    <t xml:space="preserve">lac__L_c</t>
  </si>
  <si>
    <t xml:space="preserve">urate_c</t>
  </si>
  <si>
    <t xml:space="preserve">gthrd_c</t>
  </si>
  <si>
    <t xml:space="preserve">nad_c</t>
  </si>
  <si>
    <t xml:space="preserve">pyr_c</t>
  </si>
  <si>
    <t xml:space="preserve">f6p_c</t>
  </si>
  <si>
    <t xml:space="preserve">g3p_c</t>
  </si>
  <si>
    <t xml:space="preserve">g6p_c</t>
  </si>
  <si>
    <t xml:space="preserve">r5p_c</t>
  </si>
  <si>
    <t xml:space="preserve">s7p_c</t>
  </si>
  <si>
    <t xml:space="preserve">glyc3p_c</t>
  </si>
  <si>
    <t xml:space="preserve">ara5p_c</t>
  </si>
  <si>
    <t xml:space="preserve">g1p_c</t>
  </si>
  <si>
    <t xml:space="preserve">cmp_c</t>
  </si>
  <si>
    <t xml:space="preserve">ru5p__D_c</t>
  </si>
  <si>
    <t xml:space="preserve">2obut_c</t>
  </si>
  <si>
    <t xml:space="preserve">f1p_c</t>
  </si>
  <si>
    <t xml:space="preserve">dcmp_c</t>
  </si>
  <si>
    <t xml:space="preserve">ump_c</t>
  </si>
  <si>
    <t xml:space="preserve">dhap_c</t>
  </si>
  <si>
    <t xml:space="preserve">dump_c</t>
  </si>
  <si>
    <t xml:space="preserve">dtmp_c</t>
  </si>
  <si>
    <t xml:space="preserve">ribflv_c</t>
  </si>
  <si>
    <t xml:space="preserve">amp_c</t>
  </si>
  <si>
    <t xml:space="preserve">gmp_c</t>
  </si>
  <si>
    <t xml:space="preserve">imp_c</t>
  </si>
  <si>
    <t xml:space="preserve">camp_c</t>
  </si>
  <si>
    <t xml:space="preserve">gthox_c</t>
  </si>
  <si>
    <t xml:space="preserve">mmal_c</t>
  </si>
  <si>
    <t xml:space="preserve">succ_c</t>
  </si>
  <si>
    <t xml:space="preserve">mal__L_c</t>
  </si>
  <si>
    <t xml:space="preserve">glutacon__c</t>
  </si>
  <si>
    <t xml:space="preserve">fum_c</t>
  </si>
  <si>
    <t xml:space="preserve">udpg_c</t>
  </si>
  <si>
    <t xml:space="preserve">damp_c</t>
  </si>
  <si>
    <t xml:space="preserve">oxa_c</t>
  </si>
  <si>
    <t xml:space="preserve">actp_c</t>
  </si>
  <si>
    <t xml:space="preserve">akg_c</t>
  </si>
  <si>
    <t xml:space="preserve">oaa_c</t>
  </si>
  <si>
    <t xml:space="preserve">dtdpglu_c</t>
  </si>
  <si>
    <t xml:space="preserve">nadh_c</t>
  </si>
  <si>
    <t xml:space="preserve">adpglc_c</t>
  </si>
  <si>
    <t xml:space="preserve">chor_c</t>
  </si>
  <si>
    <t xml:space="preserve">dgdp_c</t>
  </si>
  <si>
    <t xml:space="preserve">gdp_c</t>
  </si>
  <si>
    <t xml:space="preserve">6pgc_c</t>
  </si>
  <si>
    <t xml:space="preserve">Pool_2pg_3pg</t>
  </si>
  <si>
    <t xml:space="preserve">dcdp_c</t>
  </si>
  <si>
    <t xml:space="preserve">adp_c</t>
  </si>
  <si>
    <t xml:space="preserve">2mcit_c</t>
  </si>
  <si>
    <t xml:space="preserve">udp_c</t>
  </si>
  <si>
    <t xml:space="preserve">acon__C_c</t>
  </si>
  <si>
    <t xml:space="preserve">nadp_c</t>
  </si>
  <si>
    <t xml:space="preserve">pep_c</t>
  </si>
  <si>
    <t xml:space="preserve">dadp_c</t>
  </si>
  <si>
    <t xml:space="preserve">cit_c</t>
  </si>
  <si>
    <t xml:space="preserve">icit_c</t>
  </si>
  <si>
    <t xml:space="preserve">fad_c</t>
  </si>
  <si>
    <t xml:space="preserve">fdp_c</t>
  </si>
  <si>
    <t xml:space="preserve">dgtp_c</t>
  </si>
  <si>
    <t xml:space="preserve">ctp_c</t>
  </si>
  <si>
    <t xml:space="preserve">dctp_c</t>
  </si>
  <si>
    <t xml:space="preserve">ditp_c</t>
  </si>
  <si>
    <t xml:space="preserve">utp_c</t>
  </si>
  <si>
    <t xml:space="preserve">23dpg_c</t>
  </si>
  <si>
    <t xml:space="preserve">atp_c</t>
  </si>
  <si>
    <t xml:space="preserve">datp_c</t>
  </si>
  <si>
    <t xml:space="preserve">dttp_c</t>
  </si>
  <si>
    <t xml:space="preserve">gtp_c</t>
  </si>
  <si>
    <t xml:space="preserve">prpp_c</t>
  </si>
  <si>
    <t xml:space="preserve">nadph_c</t>
  </si>
  <si>
    <t xml:space="preserve">phpyr_c</t>
  </si>
  <si>
    <t xml:space="preserve">coa_c</t>
  </si>
  <si>
    <t xml:space="preserve">accoa_c</t>
  </si>
  <si>
    <t xml:space="preserve">malcoa_c</t>
  </si>
  <si>
    <t xml:space="preserve">succoa_c</t>
  </si>
  <si>
    <t xml:space="preserve">OD</t>
  </si>
  <si>
    <t xml:space="preserve">Time-point 1, h (T1)</t>
  </si>
  <si>
    <t xml:space="preserve">Exponential phase</t>
  </si>
  <si>
    <t xml:space="preserve">Sample Name</t>
  </si>
  <si>
    <t xml:space="preserve">Component Name</t>
  </si>
  <si>
    <t xml:space="preserve">Calculated Concentration, uM/gCDW</t>
  </si>
  <si>
    <t xml:space="preserve">sem-1c 0</t>
  </si>
  <si>
    <t xml:space="preserve">arg-L.arg-L_1.Light</t>
  </si>
  <si>
    <t xml:space="preserve">orn.orn_1.Light</t>
  </si>
  <si>
    <t xml:space="preserve">his-L.his-L_1.Light</t>
  </si>
  <si>
    <t xml:space="preserve">asn-L.asn-L_1.Light</t>
  </si>
  <si>
    <t xml:space="preserve">ser-L.ser-L_1.Light</t>
  </si>
  <si>
    <t xml:space="preserve">citr-L.citr-L_1.Light</t>
  </si>
  <si>
    <t xml:space="preserve">gln-L.gln-L_1.Light</t>
  </si>
  <si>
    <t xml:space="preserve">thr-L.thr-L_1.Light</t>
  </si>
  <si>
    <t xml:space="preserve">ala-L.ala-L_1.Light</t>
  </si>
  <si>
    <t xml:space="preserve">cytd.cytd_1.Light</t>
  </si>
  <si>
    <t xml:space="preserve">ura.ura_1.Light</t>
  </si>
  <si>
    <t xml:space="preserve">AICAr.AICAr_1.Light</t>
  </si>
  <si>
    <t xml:space="preserve">met-L.met-L_1.Light</t>
  </si>
  <si>
    <t xml:space="preserve">uri.uri_1.Light</t>
  </si>
  <si>
    <t xml:space="preserve">gua.gua_1.Light</t>
  </si>
  <si>
    <t xml:space="preserve">hxan.hxan_1.Light</t>
  </si>
  <si>
    <t xml:space="preserve">tyr-L.tyr-L_1.Light</t>
  </si>
  <si>
    <t xml:space="preserve">xan.xan_1.Light</t>
  </si>
  <si>
    <t xml:space="preserve">ins.ins_1.Light</t>
  </si>
  <si>
    <t xml:space="preserve">gsn.gsn_1.Light</t>
  </si>
  <si>
    <t xml:space="preserve">ade.ade_1.Light</t>
  </si>
  <si>
    <t xml:space="preserve">gam6p.gam6p_1.Light</t>
  </si>
  <si>
    <t xml:space="preserve">adn.adn_1.Light</t>
  </si>
  <si>
    <t xml:space="preserve">phe-L.phe-L_1.Light</t>
  </si>
  <si>
    <t xml:space="preserve">asp-L.asp-L_1.Light</t>
  </si>
  <si>
    <t xml:space="preserve">glu-L.glu-L_1.Light</t>
  </si>
  <si>
    <t xml:space="preserve">skm.skm_1.Light</t>
  </si>
  <si>
    <t xml:space="preserve">glx.glx_1.Light</t>
  </si>
  <si>
    <t xml:space="preserve">glyclt.glyclt_1.Light</t>
  </si>
  <si>
    <t xml:space="preserve">trp-L.trp-L_1.Light</t>
  </si>
  <si>
    <t xml:space="preserve">5oxpro.5oxpro_1.Light</t>
  </si>
  <si>
    <t xml:space="preserve">lac-L.lac-L_1.Light</t>
  </si>
  <si>
    <t xml:space="preserve">urate.urate_1.Light</t>
  </si>
  <si>
    <t xml:space="preserve">gthrd.gthrd_1.Light</t>
  </si>
  <si>
    <t xml:space="preserve">nad.nad_1.Light</t>
  </si>
  <si>
    <t xml:space="preserve">pyr.pyr_1.Light</t>
  </si>
  <si>
    <t xml:space="preserve">f6p.f6p_1.Light</t>
  </si>
  <si>
    <t xml:space="preserve">g3p.g3p_1.Light</t>
  </si>
  <si>
    <t xml:space="preserve">g6p.g6p_1.Light</t>
  </si>
  <si>
    <t xml:space="preserve">r5p.r5p_1.Light</t>
  </si>
  <si>
    <t xml:space="preserve">s7p.s7p_1.Light</t>
  </si>
  <si>
    <t xml:space="preserve">glyc3p.glyc3p_1.Light</t>
  </si>
  <si>
    <t xml:space="preserve">ara5p.ara5p_1.Light</t>
  </si>
  <si>
    <t xml:space="preserve">g1p.g1p_1.Light</t>
  </si>
  <si>
    <t xml:space="preserve">cmp.cmp_1.Light</t>
  </si>
  <si>
    <t xml:space="preserve">ru5p-D.ru5p-D_1.Light</t>
  </si>
  <si>
    <t xml:space="preserve">2obut.2obut_1.Light</t>
  </si>
  <si>
    <t xml:space="preserve">f1p.f1p_1.Light</t>
  </si>
  <si>
    <t xml:space="preserve">dcmp.dcmp_1.Light</t>
  </si>
  <si>
    <t xml:space="preserve">ump.ump_1.Light</t>
  </si>
  <si>
    <t xml:space="preserve">dhap.dhap_1.Light</t>
  </si>
  <si>
    <t xml:space="preserve">dump.dump_1.Light</t>
  </si>
  <si>
    <t xml:space="preserve">dtmp.dtmp_1.Light</t>
  </si>
  <si>
    <t xml:space="preserve">ribflv.ribflv_1.Light</t>
  </si>
  <si>
    <t xml:space="preserve">amp.amp_1.Light</t>
  </si>
  <si>
    <t xml:space="preserve">gmp.gmp_1.Light</t>
  </si>
  <si>
    <t xml:space="preserve">imp.imp_1.Light</t>
  </si>
  <si>
    <t xml:space="preserve">camp.camp_1.Light</t>
  </si>
  <si>
    <t xml:space="preserve">gthox.gthox_1.Light</t>
  </si>
  <si>
    <t xml:space="preserve">mmal.mmal_1.Light</t>
  </si>
  <si>
    <t xml:space="preserve">succ.succ_1.Light</t>
  </si>
  <si>
    <t xml:space="preserve">mal-L.mal-L_1.Light</t>
  </si>
  <si>
    <t xml:space="preserve">glutacon.glutacon_1.Light</t>
  </si>
  <si>
    <t xml:space="preserve">fum.fum_1.Light</t>
  </si>
  <si>
    <t xml:space="preserve">udpg.udpg_1.Light</t>
  </si>
  <si>
    <t xml:space="preserve">damp.damp_1.Light</t>
  </si>
  <si>
    <t xml:space="preserve">oxa.oxa_1.Light</t>
  </si>
  <si>
    <t xml:space="preserve">actp.actp_1.Light</t>
  </si>
  <si>
    <t xml:space="preserve">akg.akg_1.Light</t>
  </si>
  <si>
    <t xml:space="preserve">oaa.oaa_1.Light</t>
  </si>
  <si>
    <t xml:space="preserve">dtdpglu.dtdpglu_1.Light</t>
  </si>
  <si>
    <t xml:space="preserve">nadh.nadh_1.Light</t>
  </si>
  <si>
    <t xml:space="preserve">adpglc.adpglc_1.Light</t>
  </si>
  <si>
    <t xml:space="preserve">chor.chor_1.Light</t>
  </si>
  <si>
    <t xml:space="preserve">dgdp.dgdp_1.Light</t>
  </si>
  <si>
    <t xml:space="preserve">gdp.gdp_1.Light</t>
  </si>
  <si>
    <t xml:space="preserve">6pgc.6pgc_1.Light</t>
  </si>
  <si>
    <t xml:space="preserve">Pool_2pg_3pg.Pool_2pg_3pg_1.Light</t>
  </si>
  <si>
    <t xml:space="preserve">dcdp.dcdp_1.Light</t>
  </si>
  <si>
    <t xml:space="preserve">adp.adp_1.Light</t>
  </si>
  <si>
    <t xml:space="preserve">2mcit.2mcit_1.Light</t>
  </si>
  <si>
    <t xml:space="preserve">udp.udp_1.Light</t>
  </si>
  <si>
    <t xml:space="preserve">acon-C.acon-C_1.Light</t>
  </si>
  <si>
    <t xml:space="preserve">nadp.nadp_1.Light</t>
  </si>
  <si>
    <t xml:space="preserve">pep.pep_1.Light</t>
  </si>
  <si>
    <t xml:space="preserve">dadp.dadp_1.Light</t>
  </si>
  <si>
    <t xml:space="preserve">cit.cit_1.Light</t>
  </si>
  <si>
    <t xml:space="preserve">icit.icit_1.Light</t>
  </si>
  <si>
    <t xml:space="preserve">fad.fad_1.Light</t>
  </si>
  <si>
    <t xml:space="preserve">fdp.fdp_1.Light</t>
  </si>
  <si>
    <t xml:space="preserve">dgtp.dgtp_1.Light</t>
  </si>
  <si>
    <t xml:space="preserve">ctp.ctp_1.Light</t>
  </si>
  <si>
    <t xml:space="preserve">dctp.dctp_1.Light</t>
  </si>
  <si>
    <t xml:space="preserve">ditp.ditp_1.Light</t>
  </si>
  <si>
    <t xml:space="preserve">utp.utp_1.Light</t>
  </si>
  <si>
    <t xml:space="preserve">23dpg.23dpg_1.Light</t>
  </si>
  <si>
    <t xml:space="preserve">atp.atp_1.Light</t>
  </si>
  <si>
    <t xml:space="preserve">datp.datp_1.Light</t>
  </si>
  <si>
    <t xml:space="preserve">dttp.dttp_1.Light</t>
  </si>
  <si>
    <t xml:space="preserve">gtp.gtp_1.Light</t>
  </si>
  <si>
    <t xml:space="preserve">prpp.prpp_1.Light</t>
  </si>
  <si>
    <t xml:space="preserve">nadph.nadph_1.Light</t>
  </si>
  <si>
    <t xml:space="preserve">phpyr.phpyr_1.Light</t>
  </si>
  <si>
    <t xml:space="preserve">coa.coa_1.Light</t>
  </si>
  <si>
    <t xml:space="preserve">accoa.accoa_1.Light</t>
  </si>
  <si>
    <t xml:space="preserve">malcoa.malcoa_1.Light</t>
  </si>
  <si>
    <t xml:space="preserve">succoa.succoa_1.Light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</si>
</sst>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0.00E+00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color rgb="FF000000"/>
      <name val="DejaVu Sans"/>
      <family val="2"/>
      <charset val="1"/>
    </font>
    <font>
      <sz val="8"/>
      <color rgb="FF000000"/>
      <name val="DejaVu Sans"/>
      <family val="2"/>
      <charset val="1"/>
    </font>
    <font>
      <sz val="8"/>
      <name val="DejaVu Sans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E699"/>
        <bgColor rgb="FFFFF2CC"/>
      </patternFill>
    </fill>
    <fill>
      <patternFill patternType="solid">
        <fgColor rgb="FFA9D18E"/>
        <bgColor rgb="FF99CCFF"/>
      </patternFill>
    </fill>
    <fill>
      <patternFill patternType="solid">
        <fgColor rgb="FFE2F0D9"/>
        <bgColor rgb="FFFFF2CC"/>
      </patternFill>
    </fill>
    <fill>
      <patternFill patternType="solid">
        <fgColor rgb="FFFFC000"/>
        <bgColor rgb="FFFF9900"/>
      </patternFill>
    </fill>
    <fill>
      <patternFill patternType="solid">
        <fgColor rgb="FFFFF2CC"/>
        <bgColor rgb="FFE2F0D9"/>
      </patternFill>
    </fill>
  </fills>
  <borders count="6">
    <border diagonalUp="false" diagonalDown="false">
      <left/>
      <right/>
      <top/>
      <bottom/>
      <diagonal/>
    </border>
    <border diagonalUp="false" diagonalDown="false">
      <left/>
      <right/>
      <top/>
      <bottom style="thin">
        <color rgb="FFFFC000"/>
      </bottom>
      <diagonal/>
    </border>
    <border diagonalUp="false" diagonalDown="false">
      <left style="thin">
        <color rgb="FFFFC000"/>
      </left>
      <right/>
      <top style="thin">
        <color rgb="FFFFC000"/>
      </top>
      <bottom/>
      <diagonal/>
    </border>
    <border diagonalUp="false" diagonalDown="false">
      <left/>
      <right/>
      <top style="thin">
        <color rgb="FFFFC000"/>
      </top>
      <bottom/>
      <diagonal/>
    </border>
    <border diagonalUp="false" diagonalDown="false">
      <left style="thin">
        <color rgb="FFFFC000"/>
      </left>
      <right/>
      <top/>
      <bottom/>
      <diagonal/>
    </border>
    <border diagonalUp="false" diagonalDown="false">
      <left style="thin">
        <color rgb="FFFFC000"/>
      </left>
      <right/>
      <top/>
      <bottom style="thin">
        <color rgb="FFFFC00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E6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09"/>
  <sheetViews>
    <sheetView showFormulas="false" showGridLines="true" showRowColHeaders="true" showZeros="true" rightToLeft="false" tabSelected="true" showOutlineSymbols="true" defaultGridColor="true" view="normal" topLeftCell="A72" colorId="64" zoomScale="100" zoomScaleNormal="100" zoomScalePageLayoutView="100" workbookViewId="0">
      <selection pane="topLeft" activeCell="A89" activeCellId="0" sqref="A89"/>
    </sheetView>
  </sheetViews>
  <sheetFormatPr defaultRowHeight="12.8" zeroHeight="false" outlineLevelRow="0" outlineLevelCol="0"/>
  <cols>
    <col collapsed="false" customWidth="true" hidden="false" outlineLevel="0" max="1" min="1" style="0" width="29.38"/>
    <col collapsed="false" customWidth="true" hidden="false" outlineLevel="0" max="2" min="2" style="0" width="14.31"/>
    <col collapsed="false" customWidth="true" hidden="false" outlineLevel="0" max="1025" min="3" style="0" width="10.5"/>
  </cols>
  <sheetData>
    <row r="1" customFormat="false" ht="15" hidden="false" customHeight="false" outlineLevel="0" collapsed="false">
      <c r="A1" s="1"/>
      <c r="B1" s="2" t="s">
        <v>0</v>
      </c>
      <c r="C1" s="3" t="s">
        <v>1</v>
      </c>
      <c r="D1" s="3" t="s">
        <v>2</v>
      </c>
    </row>
    <row r="2" customFormat="false" ht="15" hidden="false" customHeight="false" outlineLevel="0" collapsed="false">
      <c r="A2" s="1" t="s">
        <v>3</v>
      </c>
      <c r="B2" s="2" t="s">
        <v>4</v>
      </c>
      <c r="C2" s="3" t="s">
        <v>5</v>
      </c>
      <c r="D2" s="3" t="s">
        <v>5</v>
      </c>
    </row>
    <row r="3" customFormat="false" ht="15" hidden="false" customHeight="false" outlineLevel="0" collapsed="false">
      <c r="A3" s="4" t="s">
        <v>6</v>
      </c>
      <c r="B3" s="5" t="n">
        <v>0.170732011471488</v>
      </c>
      <c r="C3" s="0" t="n">
        <f aca="false">(B3*10^-6*$I$8)/$I$7</f>
        <v>0.000130244559753751</v>
      </c>
      <c r="D3" s="0" t="n">
        <f aca="false">0.2*C3</f>
        <v>2.60489119507501E-005</v>
      </c>
    </row>
    <row r="4" customFormat="false" ht="15" hidden="false" customHeight="false" outlineLevel="0" collapsed="false">
      <c r="A4" s="4" t="s">
        <v>7</v>
      </c>
      <c r="B4" s="5" t="n">
        <v>32.0375983521319</v>
      </c>
      <c r="C4" s="0" t="n">
        <f aca="false">(B4*10^-6*$I$8)/$I$7</f>
        <v>0.0244401905476159</v>
      </c>
      <c r="D4" s="0" t="n">
        <f aca="false">0.2*C4</f>
        <v>0.00488803810952318</v>
      </c>
      <c r="F4" s="6" t="s">
        <v>8</v>
      </c>
      <c r="G4" s="6"/>
      <c r="H4" s="6"/>
      <c r="I4" s="3"/>
      <c r="J4" s="3"/>
      <c r="K4" s="3"/>
    </row>
    <row r="5" customFormat="false" ht="15" hidden="false" customHeight="false" outlineLevel="0" collapsed="false">
      <c r="A5" s="4" t="s">
        <v>9</v>
      </c>
      <c r="B5" s="5" t="n">
        <v>0.192225590112792</v>
      </c>
      <c r="C5" s="0" t="n">
        <f aca="false">(B5*10^-6*$I$8)/$I$7</f>
        <v>0.000146641143285695</v>
      </c>
      <c r="D5" s="0" t="n">
        <f aca="false">0.2*C5</f>
        <v>2.93282286571391E-005</v>
      </c>
      <c r="F5" s="7" t="s">
        <v>10</v>
      </c>
      <c r="G5" s="7"/>
      <c r="H5" s="7"/>
      <c r="I5" s="3"/>
      <c r="J5" s="3"/>
      <c r="K5" s="3"/>
    </row>
    <row r="6" customFormat="false" ht="15" hidden="false" customHeight="false" outlineLevel="0" collapsed="false">
      <c r="A6" s="4" t="s">
        <v>11</v>
      </c>
      <c r="B6" s="5" t="n">
        <v>0.0240079218031166</v>
      </c>
      <c r="C6" s="0" t="n">
        <f aca="false">(B6*10^-6*$I$8)/$I$7</f>
        <v>1.83146744356818E-005</v>
      </c>
      <c r="D6" s="0" t="n">
        <f aca="false">0.2*C6</f>
        <v>3.66293488713636E-006</v>
      </c>
      <c r="F6" s="3"/>
      <c r="G6" s="3"/>
      <c r="H6" s="3"/>
      <c r="I6" s="3"/>
      <c r="J6" s="3"/>
      <c r="K6" s="3"/>
    </row>
    <row r="7" customFormat="false" ht="15" hidden="false" customHeight="false" outlineLevel="0" collapsed="false">
      <c r="A7" s="4" t="s">
        <v>12</v>
      </c>
      <c r="B7" s="5" t="n">
        <v>0.842406344012229</v>
      </c>
      <c r="C7" s="0" t="n">
        <f aca="false">(B7*10^-6*$I$8)/$I$7</f>
        <v>0.000642637795127027</v>
      </c>
      <c r="D7" s="0" t="n">
        <f aca="false">0.2*C7</f>
        <v>0.000128527559025405</v>
      </c>
      <c r="F7" s="7" t="s">
        <v>13</v>
      </c>
      <c r="G7" s="8"/>
      <c r="H7" s="8"/>
      <c r="I7" s="9" t="n">
        <f aca="false">0.74*(4.96*10^-16)</f>
        <v>3.6704E-016</v>
      </c>
      <c r="J7" s="3"/>
      <c r="K7" s="3"/>
    </row>
    <row r="8" customFormat="false" ht="15" hidden="false" customHeight="false" outlineLevel="0" collapsed="false">
      <c r="A8" s="4" t="s">
        <v>14</v>
      </c>
      <c r="B8" s="5" t="n">
        <v>0.0648254442606113</v>
      </c>
      <c r="C8" s="0" t="n">
        <f aca="false">(B8*10^-6*$I$8)/$I$7</f>
        <v>4.94527146713468E-005</v>
      </c>
      <c r="D8" s="0" t="n">
        <f aca="false">0.2*C8</f>
        <v>9.89054293426937E-006</v>
      </c>
      <c r="F8" s="10" t="s">
        <v>15</v>
      </c>
      <c r="G8" s="10"/>
      <c r="H8" s="10"/>
      <c r="I8" s="10" t="n">
        <f aca="false">2.8*10^-13</f>
        <v>2.8E-013</v>
      </c>
      <c r="J8" s="3"/>
      <c r="K8" s="3"/>
    </row>
    <row r="9" customFormat="false" ht="15" hidden="false" customHeight="false" outlineLevel="0" collapsed="false">
      <c r="A9" s="4" t="s">
        <v>16</v>
      </c>
      <c r="B9" s="5" t="n">
        <v>1.22371459528555</v>
      </c>
      <c r="C9" s="0" t="n">
        <f aca="false">(B9*10^-6*$I$8)/$I$7</f>
        <v>0.000933522468068747</v>
      </c>
      <c r="D9" s="0" t="n">
        <f aca="false">0.2*C9</f>
        <v>0.000186704493613749</v>
      </c>
      <c r="F9" s="3"/>
      <c r="G9" s="3"/>
      <c r="H9" s="3"/>
      <c r="I9" s="3"/>
      <c r="J9" s="3"/>
      <c r="K9" s="3"/>
    </row>
    <row r="10" customFormat="false" ht="15" hidden="false" customHeight="false" outlineLevel="0" collapsed="false">
      <c r="A10" s="4" t="s">
        <v>17</v>
      </c>
      <c r="B10" s="5" t="n">
        <v>0.882351957147482</v>
      </c>
      <c r="C10" s="0" t="n">
        <f aca="false">(B10*10^-6*$I$8)/$I$7</f>
        <v>0.000673110690936396</v>
      </c>
      <c r="D10" s="0" t="n">
        <f aca="false">0.2*C10</f>
        <v>0.000134622138187279</v>
      </c>
      <c r="F10" s="7"/>
      <c r="G10" s="3"/>
      <c r="H10" s="3"/>
      <c r="I10" s="3"/>
      <c r="J10" s="3"/>
      <c r="K10" s="3"/>
    </row>
    <row r="11" customFormat="false" ht="15" hidden="false" customHeight="false" outlineLevel="0" collapsed="false">
      <c r="A11" s="4" t="s">
        <v>18</v>
      </c>
      <c r="B11" s="5" t="n">
        <v>0.463328558446971</v>
      </c>
      <c r="C11" s="0" t="n">
        <f aca="false">(B11*10^-6*$I$8)/$I$7</f>
        <v>0.000353454654438622</v>
      </c>
      <c r="D11" s="0" t="n">
        <f aca="false">0.2*C11</f>
        <v>7.06909308877245E-005</v>
      </c>
      <c r="F11" s="10"/>
      <c r="G11" s="3"/>
      <c r="H11" s="3"/>
      <c r="I11" s="3"/>
      <c r="J11" s="3"/>
      <c r="K11" s="3"/>
    </row>
    <row r="12" customFormat="false" ht="15" hidden="false" customHeight="false" outlineLevel="0" collapsed="false">
      <c r="A12" s="4" t="s">
        <v>19</v>
      </c>
      <c r="B12" s="5" t="n">
        <v>0.00290568850877247</v>
      </c>
      <c r="C12" s="0" t="n">
        <f aca="false">(B12*10^-6*$I$8)/$I$7</f>
        <v>2.21663247181858E-006</v>
      </c>
      <c r="D12" s="0" t="n">
        <f aca="false">0.2*C12</f>
        <v>4.43326494363716E-007</v>
      </c>
      <c r="F12" s="3" t="s">
        <v>20</v>
      </c>
      <c r="G12" s="3"/>
      <c r="H12" s="3"/>
      <c r="I12" s="3"/>
      <c r="J12" s="3"/>
      <c r="K12" s="3"/>
    </row>
    <row r="13" customFormat="false" ht="15" hidden="false" customHeight="false" outlineLevel="0" collapsed="false">
      <c r="A13" s="4" t="s">
        <v>21</v>
      </c>
      <c r="B13" s="5" t="n">
        <v>0.00779446380161995</v>
      </c>
      <c r="C13" s="0" t="n">
        <f aca="false">(B13*10^-6*$I$8)/$I$7</f>
        <v>5.94608180158453E-006</v>
      </c>
      <c r="D13" s="0" t="n">
        <f aca="false">0.2*C13</f>
        <v>1.18921636031691E-006</v>
      </c>
    </row>
    <row r="14" customFormat="false" ht="15" hidden="false" customHeight="false" outlineLevel="0" collapsed="false">
      <c r="A14" s="4" t="s">
        <v>22</v>
      </c>
      <c r="B14" s="5" t="e">
        <f aca="false">#VALUE!</f>
        <v>#VALUE!</v>
      </c>
      <c r="C14" s="0" t="e">
        <f aca="false">(B14*10^-6*$I$8)/$I$7</f>
        <v>#VALUE!</v>
      </c>
      <c r="D14" s="0" t="e">
        <f aca="false">0.2*C14</f>
        <v>#VALUE!</v>
      </c>
    </row>
    <row r="15" customFormat="false" ht="15" hidden="false" customHeight="false" outlineLevel="0" collapsed="false">
      <c r="A15" s="4" t="s">
        <v>23</v>
      </c>
      <c r="B15" s="5" t="n">
        <v>0.0348054035262243</v>
      </c>
      <c r="C15" s="0" t="n">
        <f aca="false">(B15*10^-6*$I$8)/$I$7</f>
        <v>2.65516373892295E-005</v>
      </c>
      <c r="D15" s="0" t="n">
        <f aca="false">0.2*C15</f>
        <v>5.31032747784591E-006</v>
      </c>
    </row>
    <row r="16" customFormat="false" ht="15" hidden="false" customHeight="false" outlineLevel="0" collapsed="false">
      <c r="A16" s="4" t="s">
        <v>24</v>
      </c>
      <c r="B16" s="5" t="n">
        <v>0.0169414009007634</v>
      </c>
      <c r="C16" s="0" t="n">
        <f aca="false">(B16*10^-6*$I$8)/$I$7</f>
        <v>1.29239108876792E-005</v>
      </c>
      <c r="D16" s="0" t="n">
        <f aca="false">0.2*C16</f>
        <v>2.58478217753583E-006</v>
      </c>
    </row>
    <row r="17" customFormat="false" ht="15" hidden="false" customHeight="false" outlineLevel="0" collapsed="false">
      <c r="A17" s="4" t="s">
        <v>25</v>
      </c>
      <c r="B17" s="5" t="n">
        <v>0.00459070396640675</v>
      </c>
      <c r="C17" s="0" t="n">
        <f aca="false">(B17*10^-6*$I$8)/$I$7</f>
        <v>3.50206274682294E-006</v>
      </c>
      <c r="D17" s="0" t="n">
        <f aca="false">0.2*C17</f>
        <v>7.00412549364587E-007</v>
      </c>
    </row>
    <row r="18" customFormat="false" ht="15" hidden="false" customHeight="false" outlineLevel="0" collapsed="false">
      <c r="A18" s="4" t="s">
        <v>26</v>
      </c>
      <c r="B18" s="5" t="n">
        <v>0.000426120335044337</v>
      </c>
      <c r="C18" s="0" t="n">
        <f aca="false">(B18*10^-6*$I$8)/$I$7</f>
        <v>3.25070002758322E-007</v>
      </c>
      <c r="D18" s="0" t="n">
        <f aca="false">0.2*C18</f>
        <v>6.50140005516643E-008</v>
      </c>
    </row>
    <row r="19" customFormat="false" ht="15" hidden="false" customHeight="false" outlineLevel="0" collapsed="false">
      <c r="A19" s="4" t="s">
        <v>27</v>
      </c>
      <c r="B19" s="5" t="n">
        <v>0.0468701953107297</v>
      </c>
      <c r="C19" s="0" t="n">
        <f aca="false">(B19*10^-6*$I$8)/$I$7</f>
        <v>3.57553800321609E-005</v>
      </c>
      <c r="D19" s="0" t="n">
        <f aca="false">0.2*C19</f>
        <v>7.15107600643217E-006</v>
      </c>
    </row>
    <row r="20" customFormat="false" ht="15" hidden="false" customHeight="false" outlineLevel="0" collapsed="false">
      <c r="A20" s="4" t="s">
        <v>28</v>
      </c>
      <c r="B20" s="5" t="n">
        <v>0.0059097202783094</v>
      </c>
      <c r="C20" s="0" t="n">
        <f aca="false">(B20*10^-6*$I$8)/$I$7</f>
        <v>4.50828704753333E-006</v>
      </c>
      <c r="D20" s="0" t="n">
        <f aca="false">0.2*C20</f>
        <v>9.01657409506665E-007</v>
      </c>
    </row>
    <row r="21" customFormat="false" ht="15" hidden="false" customHeight="false" outlineLevel="0" collapsed="false">
      <c r="A21" s="4" t="s">
        <v>29</v>
      </c>
      <c r="B21" s="5" t="n">
        <v>0.00258024328500556</v>
      </c>
      <c r="C21" s="0" t="n">
        <f aca="false">(B21*10^-6*$I$8)/$I$7</f>
        <v>1.96836344758489E-006</v>
      </c>
      <c r="D21" s="0" t="n">
        <f aca="false">0.2*C21</f>
        <v>3.93672689516978E-007</v>
      </c>
    </row>
    <row r="22" customFormat="false" ht="15" hidden="false" customHeight="false" outlineLevel="0" collapsed="false">
      <c r="A22" s="4" t="s">
        <v>30</v>
      </c>
      <c r="B22" s="5" t="e">
        <f aca="false">#VALUE!</f>
        <v>#VALUE!</v>
      </c>
      <c r="C22" s="0" t="e">
        <f aca="false">(B22*10^-6*$I$8)/$I$7</f>
        <v>#VALUE!</v>
      </c>
      <c r="D22" s="0" t="e">
        <f aca="false">0.2*C22</f>
        <v>#VALUE!</v>
      </c>
    </row>
    <row r="23" customFormat="false" ht="15" hidden="false" customHeight="false" outlineLevel="0" collapsed="false">
      <c r="A23" s="4" t="s">
        <v>31</v>
      </c>
      <c r="B23" s="5" t="n">
        <v>0.00682015582641745</v>
      </c>
      <c r="C23" s="0" t="n">
        <f aca="false">(B23*10^-6*$I$8)/$I$7</f>
        <v>5.20282157638646E-006</v>
      </c>
      <c r="D23" s="0" t="n">
        <f aca="false">0.2*C23</f>
        <v>1.04056431527729E-006</v>
      </c>
    </row>
    <row r="24" customFormat="false" ht="15" hidden="false" customHeight="false" outlineLevel="0" collapsed="false">
      <c r="A24" s="4" t="s">
        <v>32</v>
      </c>
      <c r="B24" s="5" t="e">
        <f aca="false">#VALUE!</f>
        <v>#VALUE!</v>
      </c>
      <c r="C24" s="0" t="e">
        <f aca="false">(B24*10^-6*$I$8)/$I$7</f>
        <v>#VALUE!</v>
      </c>
      <c r="D24" s="0" t="e">
        <f aca="false">0.2*C24</f>
        <v>#VALUE!</v>
      </c>
    </row>
    <row r="25" customFormat="false" ht="15" hidden="false" customHeight="false" outlineLevel="0" collapsed="false">
      <c r="A25" s="4" t="s">
        <v>33</v>
      </c>
      <c r="B25" s="5" t="n">
        <v>0.0105237427498459</v>
      </c>
      <c r="C25" s="0" t="n">
        <f aca="false">(B25*10^-6*$I$8)/$I$7</f>
        <v>8.02813854064092E-006</v>
      </c>
      <c r="D25" s="0" t="n">
        <f aca="false">0.2*C25</f>
        <v>1.60562770812818E-006</v>
      </c>
    </row>
    <row r="26" customFormat="false" ht="15" hidden="false" customHeight="false" outlineLevel="0" collapsed="false">
      <c r="A26" s="4" t="s">
        <v>34</v>
      </c>
      <c r="B26" s="5" t="n">
        <v>0.132104400800088</v>
      </c>
      <c r="C26" s="0" t="n">
        <f aca="false">(B26*10^-6*$I$8)/$I$7</f>
        <v>0.00010077711482134</v>
      </c>
      <c r="D26" s="0" t="n">
        <f aca="false">0.2*C26</f>
        <v>2.01554229642681E-005</v>
      </c>
    </row>
    <row r="27" customFormat="false" ht="15" hidden="false" customHeight="false" outlineLevel="0" collapsed="false">
      <c r="A27" s="4" t="s">
        <v>35</v>
      </c>
      <c r="B27" s="5" t="e">
        <f aca="false">#VALUE!</f>
        <v>#VALUE!</v>
      </c>
      <c r="C27" s="0" t="e">
        <f aca="false">(B27*10^-6*$I$8)/$I$7</f>
        <v>#VALUE!</v>
      </c>
      <c r="D27" s="0" t="e">
        <f aca="false">0.2*C27</f>
        <v>#VALUE!</v>
      </c>
    </row>
    <row r="28" customFormat="false" ht="15" hidden="false" customHeight="false" outlineLevel="0" collapsed="false">
      <c r="A28" s="4" t="s">
        <v>36</v>
      </c>
      <c r="B28" s="5" t="n">
        <v>14.8934278415449</v>
      </c>
      <c r="C28" s="0" t="n">
        <f aca="false">(B28*10^-6*$I$8)/$I$7</f>
        <v>0.0113615949096354</v>
      </c>
      <c r="D28" s="0" t="n">
        <f aca="false">0.2*C28</f>
        <v>0.00227231898192707</v>
      </c>
    </row>
    <row r="29" customFormat="false" ht="15" hidden="false" customHeight="false" outlineLevel="0" collapsed="false">
      <c r="A29" s="4" t="s">
        <v>37</v>
      </c>
      <c r="B29" s="5" t="n">
        <v>0.000223452110025629</v>
      </c>
      <c r="C29" s="0" t="n">
        <f aca="false">(B29*10^-6*$I$8)/$I$7</f>
        <v>1.70462594832106E-007</v>
      </c>
      <c r="D29" s="0" t="n">
        <f aca="false">0.2*C29</f>
        <v>3.40925189664212E-008</v>
      </c>
    </row>
    <row r="30" customFormat="false" ht="15" hidden="false" customHeight="false" outlineLevel="0" collapsed="false">
      <c r="A30" s="4" t="s">
        <v>38</v>
      </c>
      <c r="B30" s="5" t="n">
        <v>12.4297770821879</v>
      </c>
      <c r="C30" s="0" t="n">
        <f aca="false">(B30*10^-6*$I$8)/$I$7</f>
        <v>0.00948217519347376</v>
      </c>
      <c r="D30" s="0" t="n">
        <f aca="false">0.2*C30</f>
        <v>0.00189643503869475</v>
      </c>
    </row>
    <row r="31" customFormat="false" ht="15" hidden="false" customHeight="false" outlineLevel="0" collapsed="false">
      <c r="A31" s="4" t="s">
        <v>39</v>
      </c>
      <c r="B31" s="5" t="n">
        <v>0.716891955531408</v>
      </c>
      <c r="C31" s="0" t="n">
        <f aca="false">(B31*10^-6*$I$8)/$I$7</f>
        <v>0.000546887934690481</v>
      </c>
      <c r="D31" s="0" t="n">
        <f aca="false">0.2*C31</f>
        <v>0.000109377586938096</v>
      </c>
    </row>
    <row r="32" customFormat="false" ht="15" hidden="false" customHeight="false" outlineLevel="0" collapsed="false">
      <c r="A32" s="4" t="s">
        <v>40</v>
      </c>
      <c r="B32" s="5" t="n">
        <v>0.0145385810243535</v>
      </c>
      <c r="C32" s="0" t="n">
        <f aca="false">(B32*10^-6*$I$8)/$I$7</f>
        <v>1.1090896596608E-005</v>
      </c>
      <c r="D32" s="0" t="n">
        <f aca="false">0.2*C32</f>
        <v>2.2181793193216E-006</v>
      </c>
    </row>
    <row r="33" customFormat="false" ht="15" hidden="false" customHeight="false" outlineLevel="0" collapsed="false">
      <c r="A33" s="4" t="s">
        <v>41</v>
      </c>
      <c r="B33" s="5" t="n">
        <v>3.1145412068908</v>
      </c>
      <c r="C33" s="0" t="n">
        <f aca="false">(B33*10^-6*$I$8)/$I$7</f>
        <v>0.00237595776462899</v>
      </c>
      <c r="D33" s="0" t="n">
        <f aca="false">0.2*C33</f>
        <v>0.000475191552925798</v>
      </c>
    </row>
    <row r="34" customFormat="false" ht="15" hidden="false" customHeight="false" outlineLevel="0" collapsed="false">
      <c r="A34" s="4" t="s">
        <v>42</v>
      </c>
      <c r="B34" s="5" t="n">
        <v>1.40924878827416</v>
      </c>
      <c r="C34" s="0" t="n">
        <f aca="false">(B34*10^-6*$I$8)/$I$7</f>
        <v>0.0010750590145945</v>
      </c>
      <c r="D34" s="0" t="n">
        <f aca="false">0.2*C34</f>
        <v>0.000215011802918899</v>
      </c>
    </row>
    <row r="35" customFormat="false" ht="15" hidden="false" customHeight="false" outlineLevel="0" collapsed="false">
      <c r="A35" s="4" t="s">
        <v>43</v>
      </c>
      <c r="B35" s="5" t="n">
        <v>0.00791105632726853</v>
      </c>
      <c r="C35" s="0" t="n">
        <f aca="false">(B35*10^-6*$I$8)/$I$7</f>
        <v>6.03502553300781E-006</v>
      </c>
      <c r="D35" s="0" t="n">
        <f aca="false">0.2*C35</f>
        <v>1.20700510660156E-006</v>
      </c>
    </row>
    <row r="36" customFormat="false" ht="15" hidden="false" customHeight="false" outlineLevel="0" collapsed="false">
      <c r="A36" s="4" t="s">
        <v>44</v>
      </c>
      <c r="B36" s="5" t="n">
        <v>2.81241448825361</v>
      </c>
      <c r="C36" s="0" t="n">
        <f aca="false">(B36*10^-6*$I$8)/$I$7</f>
        <v>0.00214547748667995</v>
      </c>
      <c r="D36" s="0" t="n">
        <f aca="false">0.2*C36</f>
        <v>0.000429095497335991</v>
      </c>
    </row>
    <row r="37" customFormat="false" ht="15" hidden="false" customHeight="false" outlineLevel="0" collapsed="false">
      <c r="A37" s="4" t="s">
        <v>45</v>
      </c>
      <c r="B37" s="5" t="n">
        <v>0.642678278335963</v>
      </c>
      <c r="C37" s="0" t="n">
        <f aca="false">(B37*10^-6*$I$8)/$I$7</f>
        <v>0.000490273316080181</v>
      </c>
      <c r="D37" s="0" t="n">
        <f aca="false">0.2*C37</f>
        <v>9.80546632160362E-005</v>
      </c>
    </row>
    <row r="38" customFormat="false" ht="15" hidden="false" customHeight="false" outlineLevel="0" collapsed="false">
      <c r="A38" s="4" t="s">
        <v>46</v>
      </c>
      <c r="B38" s="5" t="n">
        <v>0.666909246709886</v>
      </c>
      <c r="C38" s="0" t="n">
        <f aca="false">(B38*10^-6*$I$8)/$I$7</f>
        <v>0.000508758143741194</v>
      </c>
      <c r="D38" s="0" t="n">
        <f aca="false">0.2*C38</f>
        <v>0.000101751628748239</v>
      </c>
    </row>
    <row r="39" customFormat="false" ht="15" hidden="false" customHeight="false" outlineLevel="0" collapsed="false">
      <c r="A39" s="4" t="s">
        <v>47</v>
      </c>
      <c r="B39" s="5" t="n">
        <v>0.914389555499614</v>
      </c>
      <c r="C39" s="0" t="n">
        <f aca="false">(B39*10^-6*$I$8)/$I$7</f>
        <v>0.000697550881484012</v>
      </c>
      <c r="D39" s="0" t="n">
        <f aca="false">0.2*C39</f>
        <v>0.000139510176296802</v>
      </c>
    </row>
    <row r="40" customFormat="false" ht="15" hidden="false" customHeight="false" outlineLevel="0" collapsed="false">
      <c r="A40" s="4" t="s">
        <v>48</v>
      </c>
      <c r="B40" s="5" t="e">
        <f aca="false">#VALUE!</f>
        <v>#VALUE!</v>
      </c>
      <c r="C40" s="0" t="e">
        <f aca="false">(B40*10^-6*$I$8)/$I$7</f>
        <v>#VALUE!</v>
      </c>
      <c r="D40" s="0" t="e">
        <f aca="false">0.2*C40</f>
        <v>#VALUE!</v>
      </c>
    </row>
    <row r="41" customFormat="false" ht="15" hidden="false" customHeight="false" outlineLevel="0" collapsed="false">
      <c r="A41" s="4" t="s">
        <v>49</v>
      </c>
      <c r="B41" s="5" t="n">
        <v>1.05642966718106</v>
      </c>
      <c r="C41" s="0" t="n">
        <f aca="false">(B41*10^-6*$I$8)/$I$7</f>
        <v>0.000805907549070119</v>
      </c>
      <c r="D41" s="0" t="n">
        <f aca="false">0.2*C41</f>
        <v>0.000161181509814024</v>
      </c>
    </row>
    <row r="42" customFormat="false" ht="15" hidden="false" customHeight="false" outlineLevel="0" collapsed="false">
      <c r="A42" s="4" t="s">
        <v>50</v>
      </c>
      <c r="B42" s="5" t="n">
        <v>0.681305889007363</v>
      </c>
      <c r="C42" s="0" t="n">
        <f aca="false">(B42*10^-6*$I$8)/$I$7</f>
        <v>0.000519740761012591</v>
      </c>
      <c r="D42" s="0" t="n">
        <f aca="false">0.2*C42</f>
        <v>0.000103948152202518</v>
      </c>
    </row>
    <row r="43" customFormat="false" ht="15" hidden="false" customHeight="false" outlineLevel="0" collapsed="false">
      <c r="A43" s="4" t="s">
        <v>51</v>
      </c>
      <c r="B43" s="5" t="n">
        <v>0.901412300470902</v>
      </c>
      <c r="C43" s="0" t="n">
        <f aca="false">(B43*10^-6*$I$8)/$I$7</f>
        <v>0.000687651057464725</v>
      </c>
      <c r="D43" s="0" t="n">
        <f aca="false">0.2*C43</f>
        <v>0.000137530211492945</v>
      </c>
    </row>
    <row r="44" customFormat="false" ht="15" hidden="false" customHeight="false" outlineLevel="0" collapsed="false">
      <c r="A44" s="4" t="s">
        <v>52</v>
      </c>
      <c r="B44" s="5" t="n">
        <v>0.131394707165706</v>
      </c>
      <c r="C44" s="0" t="n">
        <f aca="false">(B44*10^-6*$I$8)/$I$7</f>
        <v>0.000100235718195285</v>
      </c>
      <c r="D44" s="0" t="n">
        <f aca="false">0.2*C44</f>
        <v>2.00471436390571E-005</v>
      </c>
    </row>
    <row r="45" customFormat="false" ht="15" hidden="false" customHeight="false" outlineLevel="0" collapsed="false">
      <c r="A45" s="4" t="s">
        <v>53</v>
      </c>
      <c r="B45" s="5" t="e">
        <f aca="false">#VALUE!</f>
        <v>#VALUE!</v>
      </c>
      <c r="C45" s="0" t="e">
        <f aca="false">(B45*10^-6*$I$8)/$I$7</f>
        <v>#VALUE!</v>
      </c>
      <c r="D45" s="0" t="e">
        <f aca="false">0.2*C45</f>
        <v>#VALUE!</v>
      </c>
    </row>
    <row r="46" customFormat="false" ht="15" hidden="false" customHeight="false" outlineLevel="0" collapsed="false">
      <c r="A46" s="4" t="s">
        <v>54</v>
      </c>
      <c r="B46" s="5" t="n">
        <v>0.04738725781578</v>
      </c>
      <c r="C46" s="0" t="n">
        <f aca="false">(B46*10^-6*$I$8)/$I$7</f>
        <v>3.61498261454293E-005</v>
      </c>
      <c r="D46" s="0" t="n">
        <f aca="false">0.2*C46</f>
        <v>7.22996522908587E-006</v>
      </c>
    </row>
    <row r="47" customFormat="false" ht="15" hidden="false" customHeight="false" outlineLevel="0" collapsed="false">
      <c r="A47" s="4" t="s">
        <v>55</v>
      </c>
      <c r="B47" s="5" t="n">
        <v>0.247378923984816</v>
      </c>
      <c r="C47" s="0" t="n">
        <f aca="false">(B47*10^-6*$I$8)/$I$7</f>
        <v>0.000188715395367667</v>
      </c>
      <c r="D47" s="0" t="n">
        <f aca="false">0.2*C47</f>
        <v>3.77430790735334E-005</v>
      </c>
    </row>
    <row r="48" customFormat="false" ht="15" hidden="false" customHeight="false" outlineLevel="0" collapsed="false">
      <c r="A48" s="4" t="s">
        <v>56</v>
      </c>
      <c r="B48" s="5" t="n">
        <v>0.104020809839517</v>
      </c>
      <c r="C48" s="0" t="n">
        <f aca="false">(B48*10^-6*$I$8)/$I$7</f>
        <v>7.9353276904601E-005</v>
      </c>
      <c r="D48" s="0" t="n">
        <f aca="false">0.2*C48</f>
        <v>1.58706553809202E-005</v>
      </c>
    </row>
    <row r="49" customFormat="false" ht="15" hidden="false" customHeight="false" outlineLevel="0" collapsed="false">
      <c r="A49" s="4" t="s">
        <v>57</v>
      </c>
      <c r="B49" s="5" t="e">
        <f aca="false">#VALUE!</f>
        <v>#VALUE!</v>
      </c>
      <c r="C49" s="0" t="e">
        <f aca="false">(B49*10^-6*$I$8)/$I$7</f>
        <v>#VALUE!</v>
      </c>
      <c r="D49" s="0" t="e">
        <f aca="false">0.2*C49</f>
        <v>#VALUE!</v>
      </c>
    </row>
    <row r="50" customFormat="false" ht="15" hidden="false" customHeight="false" outlineLevel="0" collapsed="false">
      <c r="A50" s="4" t="s">
        <v>58</v>
      </c>
      <c r="B50" s="5" t="n">
        <v>0.0270393274699797</v>
      </c>
      <c r="C50" s="0" t="n">
        <f aca="false">(B50*10^-6*$I$8)/$I$7</f>
        <v>2.06272114526872E-005</v>
      </c>
      <c r="D50" s="0" t="n">
        <f aca="false">0.2*C50</f>
        <v>4.12544229053744E-006</v>
      </c>
    </row>
    <row r="51" customFormat="false" ht="15" hidden="false" customHeight="false" outlineLevel="0" collapsed="false">
      <c r="A51" s="4" t="s">
        <v>59</v>
      </c>
      <c r="B51" s="5" t="n">
        <v>0.00473467038938152</v>
      </c>
      <c r="C51" s="0" t="n">
        <f aca="false">(B51*10^-6*$I$8)/$I$7</f>
        <v>3.61188891953691E-006</v>
      </c>
      <c r="D51" s="0" t="n">
        <f aca="false">0.2*C51</f>
        <v>7.22377783907381E-007</v>
      </c>
    </row>
    <row r="52" customFormat="false" ht="15" hidden="false" customHeight="false" outlineLevel="0" collapsed="false">
      <c r="A52" s="4" t="s">
        <v>60</v>
      </c>
      <c r="B52" s="5" t="e">
        <f aca="false">#VALUE!</f>
        <v>#VALUE!</v>
      </c>
      <c r="C52" s="0" t="e">
        <f aca="false">(B52*10^-6*$I$8)/$I$7</f>
        <v>#VALUE!</v>
      </c>
      <c r="D52" s="0" t="e">
        <f aca="false">0.2*C52</f>
        <v>#VALUE!</v>
      </c>
    </row>
    <row r="53" customFormat="false" ht="15" hidden="false" customHeight="false" outlineLevel="0" collapsed="false">
      <c r="A53" s="4" t="s">
        <v>61</v>
      </c>
      <c r="B53" s="5" t="n">
        <v>0.25488139954829</v>
      </c>
      <c r="C53" s="0" t="n">
        <f aca="false">(B53*10^-6*$I$8)/$I$7</f>
        <v>0.000194438731128818</v>
      </c>
      <c r="D53" s="0" t="n">
        <f aca="false">0.2*C53</f>
        <v>3.88877462257635E-005</v>
      </c>
    </row>
    <row r="54" customFormat="false" ht="15" hidden="false" customHeight="false" outlineLevel="0" collapsed="false">
      <c r="A54" s="4" t="s">
        <v>62</v>
      </c>
      <c r="B54" s="5" t="n">
        <v>0.00045207484510176</v>
      </c>
      <c r="C54" s="0" t="n">
        <f aca="false">(B54*10^-6*$I$8)/$I$7</f>
        <v>3.44869650796897E-007</v>
      </c>
      <c r="D54" s="0" t="n">
        <f aca="false">0.2*C54</f>
        <v>6.89739301593793E-008</v>
      </c>
    </row>
    <row r="55" customFormat="false" ht="15" hidden="false" customHeight="false" outlineLevel="0" collapsed="false">
      <c r="A55" s="4" t="s">
        <v>63</v>
      </c>
      <c r="B55" s="5" t="n">
        <v>0.00252448164230407</v>
      </c>
      <c r="C55" s="0" t="n">
        <f aca="false">(B55*10^-6*$I$8)/$I$7</f>
        <v>1.92582514125201E-006</v>
      </c>
      <c r="D55" s="0" t="n">
        <f aca="false">0.2*C55</f>
        <v>3.85165028250403E-007</v>
      </c>
    </row>
    <row r="56" customFormat="false" ht="15" hidden="false" customHeight="false" outlineLevel="0" collapsed="false">
      <c r="A56" s="4" t="s">
        <v>64</v>
      </c>
      <c r="B56" s="5" t="e">
        <f aca="false">#VALUE!</f>
        <v>#VALUE!</v>
      </c>
      <c r="C56" s="0" t="e">
        <f aca="false">(B56*10^-6*$I$8)/$I$7</f>
        <v>#VALUE!</v>
      </c>
      <c r="D56" s="0" t="e">
        <f aca="false">0.2*C56</f>
        <v>#VALUE!</v>
      </c>
    </row>
    <row r="57" customFormat="false" ht="15" hidden="false" customHeight="false" outlineLevel="0" collapsed="false">
      <c r="A57" s="4" t="s">
        <v>65</v>
      </c>
      <c r="B57" s="5" t="n">
        <v>0.207027771629916</v>
      </c>
      <c r="C57" s="0" t="n">
        <f aca="false">(B57*10^-6*$I$8)/$I$7</f>
        <v>0.000157933130057695</v>
      </c>
      <c r="D57" s="0" t="n">
        <f aca="false">0.2*C57</f>
        <v>3.1586626011539E-005</v>
      </c>
    </row>
    <row r="58" customFormat="false" ht="15" hidden="false" customHeight="false" outlineLevel="0" collapsed="false">
      <c r="A58" s="4" t="s">
        <v>66</v>
      </c>
      <c r="B58" s="5" t="n">
        <v>0.27617220857977</v>
      </c>
      <c r="C58" s="0" t="n">
        <f aca="false">(B58*10^-6*$I$8)/$I$7</f>
        <v>0.000210680629910461</v>
      </c>
      <c r="D58" s="0" t="n">
        <f aca="false">0.2*C58</f>
        <v>4.21361259820922E-005</v>
      </c>
    </row>
    <row r="59" customFormat="false" ht="15" hidden="false" customHeight="false" outlineLevel="0" collapsed="false">
      <c r="A59" s="4" t="s">
        <v>67</v>
      </c>
      <c r="B59" s="5" t="e">
        <f aca="false">#VALUE!</f>
        <v>#VALUE!</v>
      </c>
      <c r="C59" s="0" t="e">
        <f aca="false">(B59*10^-6*$I$8)/$I$7</f>
        <v>#VALUE!</v>
      </c>
      <c r="D59" s="0" t="e">
        <f aca="false">0.2*C59</f>
        <v>#VALUE!</v>
      </c>
    </row>
    <row r="60" customFormat="false" ht="15" hidden="false" customHeight="false" outlineLevel="0" collapsed="false">
      <c r="A60" s="4" t="s">
        <v>68</v>
      </c>
      <c r="B60" s="5" t="n">
        <v>8.34295559619284E-005</v>
      </c>
      <c r="C60" s="0" t="n">
        <f aca="false">(B60*10^-6*$I$8)/$I$7</f>
        <v>6.36450405114972E-008</v>
      </c>
      <c r="D60" s="0" t="n">
        <f aca="false">0.2*C60</f>
        <v>1.27290081022994E-008</v>
      </c>
    </row>
    <row r="61" customFormat="false" ht="15" hidden="false" customHeight="false" outlineLevel="0" collapsed="false">
      <c r="A61" s="4" t="s">
        <v>69</v>
      </c>
      <c r="B61" s="5" t="n">
        <v>1.54713212295422</v>
      </c>
      <c r="C61" s="0" t="n">
        <f aca="false">(B61*10^-6*$I$8)/$I$7</f>
        <v>0.00118024464479943</v>
      </c>
      <c r="D61" s="0" t="n">
        <f aca="false">0.2*C61</f>
        <v>0.000236048928959885</v>
      </c>
    </row>
    <row r="62" customFormat="false" ht="15" hidden="false" customHeight="false" outlineLevel="0" collapsed="false">
      <c r="A62" s="4" t="s">
        <v>70</v>
      </c>
      <c r="B62" s="5" t="n">
        <v>0.0460185629494705</v>
      </c>
      <c r="C62" s="0" t="n">
        <f aca="false">(B62*10^-6*$I$8)/$I$7</f>
        <v>3.51057040808951E-005</v>
      </c>
      <c r="D62" s="0" t="n">
        <f aca="false">0.2*C62</f>
        <v>7.02114081617903E-006</v>
      </c>
    </row>
    <row r="63" customFormat="false" ht="15" hidden="false" customHeight="false" outlineLevel="0" collapsed="false">
      <c r="A63" s="4" t="s">
        <v>71</v>
      </c>
      <c r="B63" s="5" t="n">
        <v>1.36362562606384</v>
      </c>
      <c r="C63" s="0" t="n">
        <f aca="false">(B63*10^-6*$I$8)/$I$7</f>
        <v>0.00104025494577669</v>
      </c>
      <c r="D63" s="0" t="n">
        <f aca="false">0.2*C63</f>
        <v>0.000208050989155338</v>
      </c>
    </row>
    <row r="64" customFormat="false" ht="15" hidden="false" customHeight="false" outlineLevel="0" collapsed="false">
      <c r="A64" s="4" t="s">
        <v>72</v>
      </c>
      <c r="B64" s="5" t="n">
        <v>0.106555429962312</v>
      </c>
      <c r="C64" s="0" t="n">
        <f aca="false">(B64*10^-6*$I$8)/$I$7</f>
        <v>8.12868362833681E-005</v>
      </c>
      <c r="D64" s="0" t="n">
        <f aca="false">0.2*C64</f>
        <v>1.62573672566736E-005</v>
      </c>
    </row>
    <row r="65" customFormat="false" ht="15" hidden="false" customHeight="false" outlineLevel="0" collapsed="false">
      <c r="A65" s="4" t="s">
        <v>73</v>
      </c>
      <c r="B65" s="5" t="n">
        <v>578.704466436611</v>
      </c>
      <c r="C65" s="0" t="n">
        <f aca="false">(B65*10^-6*$I$8)/$I$7</f>
        <v>0.4414702773601</v>
      </c>
      <c r="D65" s="0" t="n">
        <f aca="false">0.2*C65</f>
        <v>0.08829405547202</v>
      </c>
    </row>
    <row r="66" customFormat="false" ht="15" hidden="false" customHeight="false" outlineLevel="0" collapsed="false">
      <c r="A66" s="4" t="s">
        <v>74</v>
      </c>
      <c r="B66" s="5" t="n">
        <v>0.0530141144883854</v>
      </c>
      <c r="C66" s="0" t="n">
        <f aca="false">(B66*10^-6*$I$8)/$I$7</f>
        <v>4.04423279662923E-005</v>
      </c>
      <c r="D66" s="0" t="n">
        <f aca="false">0.2*C66</f>
        <v>8.08846559325846E-006</v>
      </c>
    </row>
    <row r="67" customFormat="false" ht="15" hidden="false" customHeight="false" outlineLevel="0" collapsed="false">
      <c r="A67" s="4" t="s">
        <v>75</v>
      </c>
      <c r="B67" s="5" t="n">
        <v>1.72861092374636</v>
      </c>
      <c r="C67" s="0" t="n">
        <f aca="false">(B67*10^-6*$I$8)/$I$7</f>
        <v>0.00131868749631915</v>
      </c>
      <c r="D67" s="0" t="n">
        <f aca="false">0.2*C67</f>
        <v>0.00026373749926383</v>
      </c>
    </row>
    <row r="68" customFormat="false" ht="15" hidden="false" customHeight="false" outlineLevel="0" collapsed="false">
      <c r="A68" s="4" t="s">
        <v>76</v>
      </c>
      <c r="B68" s="5" t="n">
        <v>0.18259403364617</v>
      </c>
      <c r="C68" s="0" t="n">
        <f aca="false">(B68*10^-6*$I$8)/$I$7</f>
        <v>0.000139293617646381</v>
      </c>
      <c r="D68" s="0" t="n">
        <f aca="false">0.2*C68</f>
        <v>2.78587235292761E-005</v>
      </c>
    </row>
    <row r="69" customFormat="false" ht="15" hidden="false" customHeight="false" outlineLevel="0" collapsed="false">
      <c r="A69" s="4" t="s">
        <v>77</v>
      </c>
      <c r="B69" s="5" t="e">
        <f aca="false">#VALUE!</f>
        <v>#VALUE!</v>
      </c>
      <c r="C69" s="0" t="e">
        <f aca="false">(B69*10^-6*$I$8)/$I$7</f>
        <v>#VALUE!</v>
      </c>
      <c r="D69" s="0" t="e">
        <f aca="false">0.2*C69</f>
        <v>#VALUE!</v>
      </c>
    </row>
    <row r="70" customFormat="false" ht="15" hidden="false" customHeight="false" outlineLevel="0" collapsed="false">
      <c r="A70" s="4" t="s">
        <v>78</v>
      </c>
      <c r="B70" s="5" t="e">
        <f aca="false">#VALUE!</f>
        <v>#VALUE!</v>
      </c>
      <c r="C70" s="0" t="e">
        <f aca="false">(B70*10^-6*$I$8)/$I$7</f>
        <v>#VALUE!</v>
      </c>
      <c r="D70" s="0" t="e">
        <f aca="false">0.2*C70</f>
        <v>#VALUE!</v>
      </c>
    </row>
    <row r="71" customFormat="false" ht="15" hidden="false" customHeight="false" outlineLevel="0" collapsed="false">
      <c r="A71" s="4" t="s">
        <v>79</v>
      </c>
      <c r="B71" s="5" t="n">
        <v>0.174381864448313</v>
      </c>
      <c r="C71" s="0" t="n">
        <f aca="false">(B71*10^-6*$I$8)/$I$7</f>
        <v>0.000133028885259175</v>
      </c>
      <c r="D71" s="0" t="n">
        <f aca="false">0.2*C71</f>
        <v>2.6605777051835E-005</v>
      </c>
    </row>
    <row r="72" customFormat="false" ht="15" hidden="false" customHeight="false" outlineLevel="0" collapsed="false">
      <c r="A72" s="4" t="s">
        <v>80</v>
      </c>
      <c r="B72" s="5" t="n">
        <v>0.445586217587405</v>
      </c>
      <c r="C72" s="0" t="n">
        <f aca="false">(B72*10^-6*$I$8)/$I$7</f>
        <v>0.000339919738787253</v>
      </c>
      <c r="D72" s="0" t="n">
        <f aca="false">0.2*C72</f>
        <v>6.79839477574506E-005</v>
      </c>
    </row>
    <row r="73" customFormat="false" ht="15" hidden="false" customHeight="false" outlineLevel="0" collapsed="false">
      <c r="A73" s="4" t="s">
        <v>81</v>
      </c>
      <c r="B73" s="5" t="n">
        <v>0.000743252004808478</v>
      </c>
      <c r="C73" s="0" t="n">
        <f aca="false">(B73*10^-6*$I$8)/$I$7</f>
        <v>5.66996952229659E-007</v>
      </c>
      <c r="D73" s="0" t="n">
        <f aca="false">0.2*C73</f>
        <v>1.13399390445932E-007</v>
      </c>
    </row>
    <row r="74" customFormat="false" ht="15" hidden="false" customHeight="false" outlineLevel="0" collapsed="false">
      <c r="A74" s="4" t="s">
        <v>82</v>
      </c>
      <c r="B74" s="5" t="n">
        <v>0.00754708487763513</v>
      </c>
      <c r="C74" s="0" t="n">
        <f aca="false">(B74*10^-6*$I$8)/$I$7</f>
        <v>5.75736640621686E-006</v>
      </c>
      <c r="D74" s="0" t="n">
        <f aca="false">0.2*C74</f>
        <v>1.15147328124337E-006</v>
      </c>
    </row>
    <row r="75" customFormat="false" ht="15" hidden="false" customHeight="false" outlineLevel="0" collapsed="false">
      <c r="A75" s="4" t="s">
        <v>83</v>
      </c>
      <c r="B75" s="5" t="n">
        <v>0.000931624972334621</v>
      </c>
      <c r="C75" s="0" t="n">
        <f aca="false">(B75*10^-6*$I$8)/$I$7</f>
        <v>7.10699085259628E-007</v>
      </c>
      <c r="D75" s="0" t="n">
        <f aca="false">0.2*C75</f>
        <v>1.42139817051926E-007</v>
      </c>
    </row>
    <row r="76" customFormat="false" ht="15" hidden="false" customHeight="false" outlineLevel="0" collapsed="false">
      <c r="A76" s="4" t="s">
        <v>84</v>
      </c>
      <c r="B76" s="5" t="n">
        <v>0.0184621729744406</v>
      </c>
      <c r="C76" s="0" t="n">
        <f aca="false">(B76*10^-6*$I$8)/$I$7</f>
        <v>1.40840465149394E-005</v>
      </c>
      <c r="D76" s="0" t="n">
        <f aca="false">0.2*C76</f>
        <v>2.81680930298788E-006</v>
      </c>
    </row>
    <row r="77" customFormat="false" ht="15" hidden="false" customHeight="false" outlineLevel="0" collapsed="false">
      <c r="A77" s="4" t="s">
        <v>85</v>
      </c>
      <c r="B77" s="5" t="n">
        <v>0.00878600719365745</v>
      </c>
      <c r="C77" s="0" t="n">
        <f aca="false">(B77*10^-6*$I$8)/$I$7</f>
        <v>6.70249023055821E-006</v>
      </c>
      <c r="D77" s="0" t="n">
        <f aca="false">0.2*C77</f>
        <v>1.34049804611164E-006</v>
      </c>
    </row>
    <row r="78" customFormat="false" ht="15" hidden="false" customHeight="false" outlineLevel="0" collapsed="false">
      <c r="A78" s="4" t="s">
        <v>86</v>
      </c>
      <c r="B78" s="5" t="n">
        <v>0.0600096660273003</v>
      </c>
      <c r="C78" s="0" t="n">
        <f aca="false">(B78*10^-6*$I$8)/$I$7</f>
        <v>4.57789518516894E-005</v>
      </c>
      <c r="D78" s="0" t="n">
        <f aca="false">0.2*C78</f>
        <v>9.15579037033788E-006</v>
      </c>
    </row>
    <row r="79" customFormat="false" ht="15" hidden="false" customHeight="false" outlineLevel="0" collapsed="false">
      <c r="A79" s="4" t="s">
        <v>87</v>
      </c>
      <c r="B79" s="5" t="n">
        <v>0.549404257817098</v>
      </c>
      <c r="C79" s="0" t="n">
        <f aca="false">(B79*10^-6*$I$8)/$I$7</f>
        <v>0.000419118330941552</v>
      </c>
      <c r="D79" s="0" t="n">
        <f aca="false">0.2*C79</f>
        <v>8.38236661883105E-005</v>
      </c>
    </row>
    <row r="80" customFormat="false" ht="15" hidden="false" customHeight="false" outlineLevel="0" collapsed="false">
      <c r="A80" s="4" t="s">
        <v>88</v>
      </c>
      <c r="B80" s="5" t="e">
        <f aca="false">#VALUE!</f>
        <v>#VALUE!</v>
      </c>
      <c r="C80" s="0" t="e">
        <f aca="false">(B80*10^-6*$I$8)/$I$7</f>
        <v>#VALUE!</v>
      </c>
      <c r="D80" s="0" t="e">
        <f aca="false">0.2*C80</f>
        <v>#VALUE!</v>
      </c>
    </row>
    <row r="81" customFormat="false" ht="15" hidden="false" customHeight="false" outlineLevel="0" collapsed="false">
      <c r="A81" s="4" t="s">
        <v>89</v>
      </c>
      <c r="B81" s="5" t="n">
        <v>0.0507735102998344</v>
      </c>
      <c r="C81" s="0" t="n">
        <f aca="false">(B81*10^-6*$I$8)/$I$7</f>
        <v>3.87330614754622E-005</v>
      </c>
      <c r="D81" s="0" t="n">
        <f aca="false">0.2*C81</f>
        <v>7.74661229509243E-006</v>
      </c>
    </row>
    <row r="82" customFormat="false" ht="15" hidden="false" customHeight="false" outlineLevel="0" collapsed="false">
      <c r="A82" s="4" t="s">
        <v>90</v>
      </c>
      <c r="B82" s="5" t="n">
        <v>0.166980773689751</v>
      </c>
      <c r="C82" s="0" t="n">
        <f aca="false">(B82*10^-6*$I$8)/$I$7</f>
        <v>0.000127382891873175</v>
      </c>
      <c r="D82" s="0" t="n">
        <f aca="false">0.2*C82</f>
        <v>2.54765783746351E-005</v>
      </c>
    </row>
    <row r="83" customFormat="false" ht="15" hidden="false" customHeight="false" outlineLevel="0" collapsed="false">
      <c r="A83" s="4" t="s">
        <v>91</v>
      </c>
      <c r="B83" s="5" t="e">
        <f aca="false">#VALUE!</f>
        <v>#VALUE!</v>
      </c>
      <c r="C83" s="0" t="e">
        <f aca="false">(B83*10^-6*$I$8)/$I$7</f>
        <v>#VALUE!</v>
      </c>
      <c r="D83" s="0" t="e">
        <f aca="false">0.2*C83</f>
        <v>#VALUE!</v>
      </c>
    </row>
    <row r="84" customFormat="false" ht="15" hidden="false" customHeight="false" outlineLevel="0" collapsed="false">
      <c r="A84" s="4" t="s">
        <v>92</v>
      </c>
      <c r="B84" s="5" t="n">
        <v>0.164851692786603</v>
      </c>
      <c r="C84" s="0" t="n">
        <f aca="false">(B84*10^-6*$I$8)/$I$7</f>
        <v>0.000125758701995011</v>
      </c>
      <c r="D84" s="0" t="n">
        <f aca="false">0.2*C84</f>
        <v>2.51517403990022E-005</v>
      </c>
    </row>
    <row r="85" customFormat="false" ht="15" hidden="false" customHeight="false" outlineLevel="0" collapsed="false">
      <c r="A85" s="4" t="s">
        <v>93</v>
      </c>
      <c r="B85" s="5" t="n">
        <v>0.0346837417603302</v>
      </c>
      <c r="C85" s="0" t="n">
        <f aca="false">(B85*10^-6*$I$8)/$I$7</f>
        <v>2.64588265390487E-005</v>
      </c>
      <c r="D85" s="0" t="n">
        <f aca="false">0.2*C85</f>
        <v>5.29176530780975E-006</v>
      </c>
    </row>
    <row r="86" customFormat="false" ht="15" hidden="false" customHeight="false" outlineLevel="0" collapsed="false">
      <c r="A86" s="4" t="s">
        <v>94</v>
      </c>
      <c r="B86" s="5" t="n">
        <v>0.12602131250538</v>
      </c>
      <c r="C86" s="0" t="n">
        <f aca="false">(B86*10^-6*$I$8)/$I$7</f>
        <v>9.61365723122992E-005</v>
      </c>
      <c r="D86" s="0" t="n">
        <f aca="false">0.2*C86</f>
        <v>1.92273144624599E-005</v>
      </c>
    </row>
    <row r="87" customFormat="false" ht="15" hidden="false" customHeight="false" outlineLevel="0" collapsed="false">
      <c r="A87" s="4" t="s">
        <v>95</v>
      </c>
      <c r="B87" s="5" t="n">
        <v>0.195774058284705</v>
      </c>
      <c r="C87" s="0" t="n">
        <f aca="false">(B87*10^-6*$I$8)/$I$7</f>
        <v>0.000149348126415969</v>
      </c>
      <c r="D87" s="0" t="n">
        <f aca="false">0.2*C87</f>
        <v>2.98696252831939E-005</v>
      </c>
    </row>
    <row r="88" customFormat="false" ht="15" hidden="false" customHeight="false" outlineLevel="0" collapsed="false">
      <c r="A88" s="4" t="s">
        <v>96</v>
      </c>
      <c r="B88" s="5" t="n">
        <v>0.0118721606551729</v>
      </c>
      <c r="C88" s="0" t="n">
        <f aca="false">(B88*10^-6*$I$8)/$I$7</f>
        <v>9.05679213014501E-006</v>
      </c>
      <c r="D88" s="0" t="n">
        <f aca="false">0.2*C88</f>
        <v>1.811358426029E-006</v>
      </c>
    </row>
    <row r="89" customFormat="false" ht="15" hidden="false" customHeight="false" outlineLevel="0" collapsed="false">
      <c r="A89" s="4" t="s">
        <v>97</v>
      </c>
      <c r="B89" s="5" t="n">
        <v>1.38593028314444</v>
      </c>
      <c r="C89" s="0" t="n">
        <f aca="false">(B89*10^-6*$I$8)/$I$7</f>
        <v>0.00105727026830984</v>
      </c>
      <c r="D89" s="0" t="n">
        <f aca="false">0.2*C89</f>
        <v>0.000211454053661968</v>
      </c>
    </row>
    <row r="90" customFormat="false" ht="15" hidden="false" customHeight="false" outlineLevel="0" collapsed="false">
      <c r="A90" s="4" t="s">
        <v>98</v>
      </c>
      <c r="B90" s="5" t="n">
        <v>0.182492648841258</v>
      </c>
      <c r="C90" s="0" t="n">
        <f aca="false">(B90*10^-6*$I$8)/$I$7</f>
        <v>0.00013921627527123</v>
      </c>
      <c r="D90" s="0" t="n">
        <f aca="false">0.2*C90</f>
        <v>2.7843255054246E-005</v>
      </c>
    </row>
    <row r="91" customFormat="false" ht="15" hidden="false" customHeight="false" outlineLevel="0" collapsed="false">
      <c r="A91" s="4" t="s">
        <v>99</v>
      </c>
      <c r="B91" s="5" t="n">
        <v>0.041283892560089</v>
      </c>
      <c r="C91" s="0" t="n">
        <f aca="false">(B91*10^-6*$I$8)/$I$7</f>
        <v>3.14938151613582E-005</v>
      </c>
      <c r="D91" s="0" t="n">
        <f aca="false">0.2*C91</f>
        <v>6.29876303227164E-006</v>
      </c>
    </row>
    <row r="92" customFormat="false" ht="15" hidden="false" customHeight="false" outlineLevel="0" collapsed="false">
      <c r="A92" s="4" t="s">
        <v>100</v>
      </c>
      <c r="B92" s="5" t="n">
        <v>0.0413132941535134</v>
      </c>
      <c r="C92" s="0" t="n">
        <f aca="false">(B92*10^-6*$I$8)/$I$7</f>
        <v>3.15162444501519E-005</v>
      </c>
      <c r="D92" s="0" t="n">
        <f aca="false">0.2*C92</f>
        <v>6.30324889003038E-006</v>
      </c>
    </row>
    <row r="93" customFormat="false" ht="15" hidden="false" customHeight="false" outlineLevel="0" collapsed="false">
      <c r="A93" s="4" t="s">
        <v>101</v>
      </c>
      <c r="B93" s="5" t="e">
        <f aca="false">#VALUE!</f>
        <v>#VALUE!</v>
      </c>
      <c r="C93" s="0" t="e">
        <f aca="false">(B93*10^-6*$I$8)/$I$7</f>
        <v>#VALUE!</v>
      </c>
      <c r="D93" s="0" t="e">
        <f aca="false">0.2*C93</f>
        <v>#VALUE!</v>
      </c>
    </row>
    <row r="94" customFormat="false" ht="15" hidden="false" customHeight="false" outlineLevel="0" collapsed="false">
      <c r="A94" s="4" t="s">
        <v>102</v>
      </c>
      <c r="B94" s="5" t="n">
        <v>0.0477623815939537</v>
      </c>
      <c r="C94" s="0" t="n">
        <f aca="false">(B94*10^-6*$I$8)/$I$7</f>
        <v>3.64359929334869E-005</v>
      </c>
      <c r="D94" s="0" t="n">
        <f aca="false">0.2*C94</f>
        <v>7.28719858669738E-006</v>
      </c>
    </row>
    <row r="95" customFormat="false" ht="15" hidden="false" customHeight="false" outlineLevel="0" collapsed="false">
      <c r="A95" s="4" t="s">
        <v>103</v>
      </c>
      <c r="B95" s="5" t="n">
        <v>0.024758169359464</v>
      </c>
      <c r="C95" s="0" t="n">
        <f aca="false">(B95*10^-6*$I$8)/$I$7</f>
        <v>1.88870080117968E-005</v>
      </c>
      <c r="D95" s="0" t="n">
        <f aca="false">0.2*C95</f>
        <v>3.77740160235937E-006</v>
      </c>
    </row>
    <row r="96" customFormat="false" ht="15" hidden="false" customHeight="false" outlineLevel="0" collapsed="false">
      <c r="A96" s="4" t="s">
        <v>104</v>
      </c>
      <c r="B96" s="5" t="e">
        <f aca="false">#VALUE!</f>
        <v>#VALUE!</v>
      </c>
      <c r="C96" s="0" t="e">
        <f aca="false">(B96*10^-6*$I$8)/$I$7</f>
        <v>#VALUE!</v>
      </c>
      <c r="D96" s="0" t="e">
        <f aca="false">0.2*C96</f>
        <v>#VALUE!</v>
      </c>
    </row>
    <row r="97" customFormat="false" ht="15" hidden="false" customHeight="false" outlineLevel="0" collapsed="false">
      <c r="A97" s="4" t="s">
        <v>105</v>
      </c>
      <c r="B97" s="5" t="n">
        <v>0.166676619275015</v>
      </c>
      <c r="C97" s="0" t="n">
        <f aca="false">(B97*10^-6*$I$8)/$I$7</f>
        <v>0.000127150864747723</v>
      </c>
      <c r="D97" s="0" t="n">
        <f aca="false">0.2*C97</f>
        <v>2.54301729495446E-005</v>
      </c>
    </row>
    <row r="98" customFormat="false" ht="15" hidden="false" customHeight="false" outlineLevel="0" collapsed="false">
      <c r="A98" s="4" t="s">
        <v>106</v>
      </c>
      <c r="B98" s="5" t="n">
        <v>0.00283066375313773</v>
      </c>
      <c r="C98" s="0" t="n">
        <f aca="false">(B98*10^-6*$I$8)/$I$7</f>
        <v>2.15939911420708E-006</v>
      </c>
      <c r="D98" s="0" t="n">
        <f aca="false">0.2*C98</f>
        <v>4.31879822841415E-007</v>
      </c>
    </row>
    <row r="99" customFormat="false" ht="15" hidden="false" customHeight="false" outlineLevel="0" collapsed="false">
      <c r="A99" s="4" t="s">
        <v>107</v>
      </c>
      <c r="B99" s="5" t="n">
        <v>0.330007539987941</v>
      </c>
      <c r="C99" s="0" t="n">
        <f aca="false">(B99*10^-6*$I$8)/$I$7</f>
        <v>0.000251749431115474</v>
      </c>
      <c r="D99" s="0" t="n">
        <f aca="false">0.2*C99</f>
        <v>5.03498862230948E-005</v>
      </c>
    </row>
    <row r="100" customFormat="false" ht="15" hidden="false" customHeight="false" outlineLevel="0" collapsed="false">
      <c r="A100" s="4" t="s">
        <v>108</v>
      </c>
      <c r="B100" s="5" t="n">
        <v>0.0107163738791783</v>
      </c>
      <c r="C100" s="0" t="n">
        <f aca="false">(B100*10^-6*$I$8)/$I$7</f>
        <v>8.17508905342722E-006</v>
      </c>
      <c r="D100" s="0" t="n">
        <f aca="false">0.2*C100</f>
        <v>1.63501781068544E-006</v>
      </c>
    </row>
    <row r="101" customFormat="false" ht="15" hidden="false" customHeight="false" outlineLevel="0" collapsed="false">
      <c r="A101" s="4" t="s">
        <v>109</v>
      </c>
      <c r="B101" s="5" t="n">
        <v>0.0191110357258762</v>
      </c>
      <c r="C101" s="0" t="n">
        <f aca="false">(B101*10^-6*$I$8)/$I$7</f>
        <v>1.45790377159038E-005</v>
      </c>
      <c r="D101" s="0" t="n">
        <f aca="false">0.2*C101</f>
        <v>2.91580754318076E-006</v>
      </c>
    </row>
    <row r="102" customFormat="false" ht="15" hidden="false" customHeight="false" outlineLevel="0" collapsed="false">
      <c r="A102" s="4" t="s">
        <v>110</v>
      </c>
      <c r="B102" s="5" t="n">
        <v>0.0590363719001469</v>
      </c>
      <c r="C102" s="0" t="n">
        <f aca="false">(B102*10^-6*$I$8)/$I$7</f>
        <v>4.50364650502428E-005</v>
      </c>
      <c r="D102" s="0" t="n">
        <f aca="false">0.2*C102</f>
        <v>9.00729301004857E-006</v>
      </c>
    </row>
    <row r="103" customFormat="false" ht="15" hidden="false" customHeight="false" outlineLevel="0" collapsed="false">
      <c r="A103" s="4" t="s">
        <v>111</v>
      </c>
      <c r="B103" s="5" t="e">
        <f aca="false">#VALUE!</f>
        <v>#VALUE!</v>
      </c>
      <c r="C103" s="0" t="e">
        <f aca="false">(B103*10^-6*$I$8)/$I$7</f>
        <v>#VALUE!</v>
      </c>
      <c r="D103" s="0" t="e">
        <f aca="false">0.2*C103</f>
        <v>#VALUE!</v>
      </c>
    </row>
    <row r="104" customFormat="false" ht="15" hidden="false" customHeight="false" outlineLevel="0" collapsed="false">
      <c r="A104" s="4" t="s">
        <v>112</v>
      </c>
      <c r="B104" s="5" t="n">
        <v>0.00105338812303371</v>
      </c>
      <c r="C104" s="0" t="n">
        <f aca="false">(B104*10^-6*$I$8)/$I$7</f>
        <v>8.03587277815599E-007</v>
      </c>
      <c r="D104" s="0" t="n">
        <f aca="false">0.2*C104</f>
        <v>1.6071745556312E-007</v>
      </c>
    </row>
    <row r="105" customFormat="false" ht="15" hidden="false" customHeight="false" outlineLevel="0" collapsed="false">
      <c r="A105" s="4" t="s">
        <v>113</v>
      </c>
      <c r="B105" s="5" t="n">
        <v>0.0127035160554498</v>
      </c>
      <c r="C105" s="0" t="n">
        <f aca="false">(B105*10^-6*$I$8)/$I$7</f>
        <v>9.69099960638061E-006</v>
      </c>
      <c r="D105" s="0" t="n">
        <f aca="false">0.2*C105</f>
        <v>1.93819992127612E-006</v>
      </c>
    </row>
    <row r="106" customFormat="false" ht="15" hidden="false" customHeight="false" outlineLevel="0" collapsed="false">
      <c r="A106" s="4" t="s">
        <v>114</v>
      </c>
      <c r="B106" s="5" t="n">
        <v>0.235415517005223</v>
      </c>
      <c r="C106" s="0" t="n">
        <f aca="false">(B106*10^-6*$I$8)/$I$7</f>
        <v>0.000179588995099886</v>
      </c>
      <c r="D106" s="0" t="n">
        <f aca="false">0.2*C106</f>
        <v>3.59177990199773E-005</v>
      </c>
    </row>
    <row r="107" customFormat="false" ht="15" hidden="false" customHeight="false" outlineLevel="0" collapsed="false">
      <c r="A107" s="4" t="s">
        <v>115</v>
      </c>
      <c r="B107" s="5" t="n">
        <v>0.380497172834023</v>
      </c>
      <c r="C107" s="0" t="n">
        <f aca="false">(B107*10^-6*$I$8)/$I$7</f>
        <v>0.000290265933940514</v>
      </c>
      <c r="D107" s="0" t="n">
        <f aca="false">0.2*C107</f>
        <v>5.80531867881028E-005</v>
      </c>
    </row>
    <row r="108" customFormat="false" ht="15" hidden="false" customHeight="false" outlineLevel="0" collapsed="false">
      <c r="A108" s="4" t="s">
        <v>116</v>
      </c>
      <c r="B108" s="5" t="e">
        <f aca="false">#VALUE!</f>
        <v>#VALUE!</v>
      </c>
      <c r="C108" s="0" t="e">
        <f aca="false">(B108*10^-6*$I$8)/$I$7</f>
        <v>#VALUE!</v>
      </c>
      <c r="D108" s="0" t="e">
        <f aca="false">0.2*C108</f>
        <v>#VALUE!</v>
      </c>
    </row>
    <row r="109" customFormat="false" ht="15" hidden="false" customHeight="false" outlineLevel="0" collapsed="false">
      <c r="A109" s="11" t="s">
        <v>117</v>
      </c>
      <c r="B109" s="5" t="e">
        <f aca="false">#VALUE!</f>
        <v>#VALUE!</v>
      </c>
      <c r="C109" s="0" t="e">
        <f aca="false">(B109*10^-6*$I$8)/$I$7</f>
        <v>#VALUE!</v>
      </c>
      <c r="D109" s="0" t="e">
        <f aca="false">0.2*C109</f>
        <v>#VALUE!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D1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6" zeroHeight="false" outlineLevelRow="0" outlineLevelCol="0"/>
  <cols>
    <col collapsed="false" customWidth="true" hidden="false" outlineLevel="0" max="1" min="1" style="0" width="10.61"/>
    <col collapsed="false" customWidth="true" hidden="false" outlineLevel="0" max="2" min="2" style="0" width="16.21"/>
    <col collapsed="false" customWidth="true" hidden="false" outlineLevel="0" max="3" min="3" style="0" width="22.82"/>
    <col collapsed="false" customWidth="true" hidden="false" outlineLevel="0" max="4" min="4" style="0" width="32.67"/>
    <col collapsed="false" customWidth="true" hidden="false" outlineLevel="0" max="1025" min="5" style="0" width="10.61"/>
  </cols>
  <sheetData>
    <row r="1" customFormat="false" ht="16" hidden="false" customHeight="false" outlineLevel="0" collapsed="false">
      <c r="B1" s="12" t="s">
        <v>118</v>
      </c>
      <c r="C1" s="13" t="s">
        <v>119</v>
      </c>
      <c r="D1" s="14"/>
    </row>
    <row r="2" customFormat="false" ht="16" hidden="false" customHeight="false" outlineLevel="0" collapsed="false">
      <c r="B2" s="15" t="n">
        <v>0.453</v>
      </c>
      <c r="C2" s="1" t="n">
        <v>5</v>
      </c>
      <c r="D2" s="16" t="s">
        <v>120</v>
      </c>
    </row>
    <row r="3" customFormat="false" ht="16" hidden="false" customHeight="false" outlineLevel="0" collapsed="false">
      <c r="B3" s="17"/>
      <c r="C3" s="4"/>
      <c r="D3" s="4"/>
    </row>
    <row r="4" customFormat="false" ht="16" hidden="false" customHeight="false" outlineLevel="0" collapsed="false">
      <c r="B4" s="17" t="s">
        <v>121</v>
      </c>
      <c r="C4" s="4" t="s">
        <v>122</v>
      </c>
      <c r="D4" s="4" t="s">
        <v>123</v>
      </c>
    </row>
    <row r="5" customFormat="false" ht="16" hidden="false" customHeight="false" outlineLevel="0" collapsed="false">
      <c r="B5" s="17" t="s">
        <v>124</v>
      </c>
      <c r="C5" s="4" t="s">
        <v>125</v>
      </c>
      <c r="D5" s="5" t="n">
        <v>0.170732011471488</v>
      </c>
    </row>
    <row r="6" customFormat="false" ht="16" hidden="false" customHeight="false" outlineLevel="0" collapsed="false">
      <c r="B6" s="18" t="s">
        <v>124</v>
      </c>
      <c r="C6" s="4" t="s">
        <v>126</v>
      </c>
      <c r="D6" s="5" t="n">
        <v>32.0375983521319</v>
      </c>
    </row>
    <row r="7" customFormat="false" ht="16" hidden="false" customHeight="false" outlineLevel="0" collapsed="false">
      <c r="B7" s="18" t="s">
        <v>124</v>
      </c>
      <c r="C7" s="4" t="s">
        <v>127</v>
      </c>
      <c r="D7" s="5" t="n">
        <v>0.192225590112792</v>
      </c>
    </row>
    <row r="8" customFormat="false" ht="16" hidden="false" customHeight="false" outlineLevel="0" collapsed="false">
      <c r="B8" s="18" t="s">
        <v>124</v>
      </c>
      <c r="C8" s="4" t="s">
        <v>128</v>
      </c>
      <c r="D8" s="5" t="n">
        <v>0.0240079218031166</v>
      </c>
    </row>
    <row r="9" customFormat="false" ht="16" hidden="false" customHeight="false" outlineLevel="0" collapsed="false">
      <c r="B9" s="18" t="s">
        <v>124</v>
      </c>
      <c r="C9" s="4" t="s">
        <v>129</v>
      </c>
      <c r="D9" s="5" t="n">
        <v>0.842406344012229</v>
      </c>
    </row>
    <row r="10" customFormat="false" ht="16" hidden="false" customHeight="false" outlineLevel="0" collapsed="false">
      <c r="B10" s="18" t="s">
        <v>124</v>
      </c>
      <c r="C10" s="4" t="s">
        <v>130</v>
      </c>
      <c r="D10" s="5" t="n">
        <v>0.0648254442606113</v>
      </c>
    </row>
    <row r="11" customFormat="false" ht="16" hidden="false" customHeight="false" outlineLevel="0" collapsed="false">
      <c r="B11" s="18" t="s">
        <v>124</v>
      </c>
      <c r="C11" s="4" t="s">
        <v>131</v>
      </c>
      <c r="D11" s="5" t="n">
        <v>1.22371459528555</v>
      </c>
    </row>
    <row r="12" customFormat="false" ht="16" hidden="false" customHeight="false" outlineLevel="0" collapsed="false">
      <c r="B12" s="18" t="s">
        <v>124</v>
      </c>
      <c r="C12" s="4" t="s">
        <v>132</v>
      </c>
      <c r="D12" s="5" t="n">
        <v>0.882351957147482</v>
      </c>
    </row>
    <row r="13" customFormat="false" ht="16" hidden="false" customHeight="false" outlineLevel="0" collapsed="false">
      <c r="B13" s="18" t="s">
        <v>124</v>
      </c>
      <c r="C13" s="4" t="s">
        <v>133</v>
      </c>
      <c r="D13" s="5" t="n">
        <v>0.463328558446971</v>
      </c>
    </row>
    <row r="14" customFormat="false" ht="16" hidden="false" customHeight="false" outlineLevel="0" collapsed="false">
      <c r="B14" s="18" t="s">
        <v>124</v>
      </c>
      <c r="C14" s="4" t="s">
        <v>134</v>
      </c>
      <c r="D14" s="5" t="n">
        <v>0.00290568850877247</v>
      </c>
    </row>
    <row r="15" customFormat="false" ht="16" hidden="false" customHeight="false" outlineLevel="0" collapsed="false">
      <c r="B15" s="18" t="s">
        <v>124</v>
      </c>
      <c r="C15" s="4" t="s">
        <v>135</v>
      </c>
      <c r="D15" s="5" t="n">
        <v>0.00779446380161995</v>
      </c>
    </row>
    <row r="16" customFormat="false" ht="16" hidden="false" customHeight="false" outlineLevel="0" collapsed="false">
      <c r="B16" s="18" t="s">
        <v>124</v>
      </c>
      <c r="C16" s="4" t="s">
        <v>136</v>
      </c>
      <c r="D16" s="5" t="e">
        <f aca="false">#VALUE!</f>
        <v>#VALUE!</v>
      </c>
    </row>
    <row r="17" customFormat="false" ht="16" hidden="false" customHeight="false" outlineLevel="0" collapsed="false">
      <c r="B17" s="18" t="s">
        <v>124</v>
      </c>
      <c r="C17" s="4" t="s">
        <v>137</v>
      </c>
      <c r="D17" s="5" t="n">
        <v>0.0348054035262243</v>
      </c>
    </row>
    <row r="18" customFormat="false" ht="16" hidden="false" customHeight="false" outlineLevel="0" collapsed="false">
      <c r="B18" s="18" t="s">
        <v>124</v>
      </c>
      <c r="C18" s="4" t="s">
        <v>138</v>
      </c>
      <c r="D18" s="5" t="n">
        <v>0.0169414009007634</v>
      </c>
    </row>
    <row r="19" customFormat="false" ht="16" hidden="false" customHeight="false" outlineLevel="0" collapsed="false">
      <c r="B19" s="18" t="s">
        <v>124</v>
      </c>
      <c r="C19" s="4" t="s">
        <v>139</v>
      </c>
      <c r="D19" s="5" t="n">
        <v>0.00459070396640675</v>
      </c>
    </row>
    <row r="20" customFormat="false" ht="16" hidden="false" customHeight="false" outlineLevel="0" collapsed="false">
      <c r="B20" s="18" t="s">
        <v>124</v>
      </c>
      <c r="C20" s="4" t="s">
        <v>140</v>
      </c>
      <c r="D20" s="5" t="n">
        <v>0.000426120335044337</v>
      </c>
    </row>
    <row r="21" customFormat="false" ht="16" hidden="false" customHeight="false" outlineLevel="0" collapsed="false">
      <c r="B21" s="18" t="s">
        <v>124</v>
      </c>
      <c r="C21" s="4" t="s">
        <v>141</v>
      </c>
      <c r="D21" s="5" t="n">
        <v>0.0468701953107297</v>
      </c>
    </row>
    <row r="22" customFormat="false" ht="16" hidden="false" customHeight="false" outlineLevel="0" collapsed="false">
      <c r="B22" s="18" t="s">
        <v>124</v>
      </c>
      <c r="C22" s="4" t="s">
        <v>142</v>
      </c>
      <c r="D22" s="5" t="n">
        <v>0.0059097202783094</v>
      </c>
    </row>
    <row r="23" customFormat="false" ht="16" hidden="false" customHeight="false" outlineLevel="0" collapsed="false">
      <c r="B23" s="18" t="s">
        <v>124</v>
      </c>
      <c r="C23" s="4" t="s">
        <v>143</v>
      </c>
      <c r="D23" s="5" t="n">
        <v>0.00258024328500556</v>
      </c>
    </row>
    <row r="24" customFormat="false" ht="16" hidden="false" customHeight="false" outlineLevel="0" collapsed="false">
      <c r="B24" s="18" t="s">
        <v>124</v>
      </c>
      <c r="C24" s="4" t="s">
        <v>144</v>
      </c>
      <c r="D24" s="5" t="e">
        <f aca="false">#VALUE!</f>
        <v>#VALUE!</v>
      </c>
    </row>
    <row r="25" customFormat="false" ht="16" hidden="false" customHeight="false" outlineLevel="0" collapsed="false">
      <c r="B25" s="18" t="s">
        <v>124</v>
      </c>
      <c r="C25" s="4" t="s">
        <v>145</v>
      </c>
      <c r="D25" s="5" t="n">
        <v>0.00682015582641745</v>
      </c>
    </row>
    <row r="26" customFormat="false" ht="16" hidden="false" customHeight="false" outlineLevel="0" collapsed="false">
      <c r="B26" s="18" t="s">
        <v>124</v>
      </c>
      <c r="C26" s="4" t="s">
        <v>146</v>
      </c>
      <c r="D26" s="5" t="e">
        <f aca="false">#VALUE!</f>
        <v>#VALUE!</v>
      </c>
    </row>
    <row r="27" customFormat="false" ht="16" hidden="false" customHeight="false" outlineLevel="0" collapsed="false">
      <c r="B27" s="18" t="s">
        <v>124</v>
      </c>
      <c r="C27" s="4" t="s">
        <v>147</v>
      </c>
      <c r="D27" s="5" t="n">
        <v>0.0105237427498459</v>
      </c>
    </row>
    <row r="28" customFormat="false" ht="16" hidden="false" customHeight="false" outlineLevel="0" collapsed="false">
      <c r="B28" s="18" t="s">
        <v>124</v>
      </c>
      <c r="C28" s="4" t="s">
        <v>148</v>
      </c>
      <c r="D28" s="5" t="n">
        <v>0.132104400800088</v>
      </c>
    </row>
    <row r="29" customFormat="false" ht="16" hidden="false" customHeight="false" outlineLevel="0" collapsed="false">
      <c r="B29" s="17" t="s">
        <v>124</v>
      </c>
      <c r="C29" s="4" t="s">
        <v>149</v>
      </c>
      <c r="D29" s="5" t="e">
        <f aca="false">#VALUE!</f>
        <v>#VALUE!</v>
      </c>
    </row>
    <row r="30" customFormat="false" ht="16" hidden="false" customHeight="false" outlineLevel="0" collapsed="false">
      <c r="B30" s="17" t="s">
        <v>124</v>
      </c>
      <c r="C30" s="4" t="s">
        <v>150</v>
      </c>
      <c r="D30" s="5" t="n">
        <v>14.8934278415449</v>
      </c>
    </row>
    <row r="31" customFormat="false" ht="16" hidden="false" customHeight="false" outlineLevel="0" collapsed="false">
      <c r="B31" s="17" t="s">
        <v>124</v>
      </c>
      <c r="C31" s="4" t="s">
        <v>151</v>
      </c>
      <c r="D31" s="5" t="n">
        <v>0.000223452110025629</v>
      </c>
    </row>
    <row r="32" customFormat="false" ht="16" hidden="false" customHeight="false" outlineLevel="0" collapsed="false">
      <c r="B32" s="17" t="s">
        <v>124</v>
      </c>
      <c r="C32" s="4" t="s">
        <v>152</v>
      </c>
      <c r="D32" s="5" t="n">
        <v>12.4297770821879</v>
      </c>
    </row>
    <row r="33" customFormat="false" ht="16" hidden="false" customHeight="false" outlineLevel="0" collapsed="false">
      <c r="B33" s="17" t="s">
        <v>124</v>
      </c>
      <c r="C33" s="4" t="s">
        <v>153</v>
      </c>
      <c r="D33" s="5" t="n">
        <v>0.716891955531408</v>
      </c>
    </row>
    <row r="34" customFormat="false" ht="16" hidden="false" customHeight="false" outlineLevel="0" collapsed="false">
      <c r="B34" s="17" t="s">
        <v>124</v>
      </c>
      <c r="C34" s="4" t="s">
        <v>154</v>
      </c>
      <c r="D34" s="5" t="n">
        <v>0.0145385810243535</v>
      </c>
    </row>
    <row r="35" customFormat="false" ht="16" hidden="false" customHeight="false" outlineLevel="0" collapsed="false">
      <c r="B35" s="17" t="s">
        <v>124</v>
      </c>
      <c r="C35" s="4" t="s">
        <v>155</v>
      </c>
      <c r="D35" s="5" t="n">
        <v>3.1145412068908</v>
      </c>
    </row>
    <row r="36" customFormat="false" ht="16" hidden="false" customHeight="false" outlineLevel="0" collapsed="false">
      <c r="B36" s="17" t="s">
        <v>124</v>
      </c>
      <c r="C36" s="4" t="s">
        <v>156</v>
      </c>
      <c r="D36" s="5" t="n">
        <v>1.40924878827416</v>
      </c>
    </row>
    <row r="37" customFormat="false" ht="16" hidden="false" customHeight="false" outlineLevel="0" collapsed="false">
      <c r="B37" s="17" t="s">
        <v>124</v>
      </c>
      <c r="C37" s="4" t="s">
        <v>157</v>
      </c>
      <c r="D37" s="5" t="n">
        <v>0.00791105632726853</v>
      </c>
    </row>
    <row r="38" customFormat="false" ht="16" hidden="false" customHeight="false" outlineLevel="0" collapsed="false">
      <c r="B38" s="17" t="s">
        <v>124</v>
      </c>
      <c r="C38" s="4" t="s">
        <v>158</v>
      </c>
      <c r="D38" s="5" t="n">
        <v>2.81241448825361</v>
      </c>
    </row>
    <row r="39" customFormat="false" ht="16" hidden="false" customHeight="false" outlineLevel="0" collapsed="false">
      <c r="B39" s="17" t="s">
        <v>124</v>
      </c>
      <c r="C39" s="4" t="s">
        <v>159</v>
      </c>
      <c r="D39" s="5" t="n">
        <v>0.642678278335963</v>
      </c>
    </row>
    <row r="40" customFormat="false" ht="16" hidden="false" customHeight="false" outlineLevel="0" collapsed="false">
      <c r="B40" s="17" t="s">
        <v>124</v>
      </c>
      <c r="C40" s="4" t="s">
        <v>160</v>
      </c>
      <c r="D40" s="5" t="n">
        <v>0.666909246709886</v>
      </c>
    </row>
    <row r="41" customFormat="false" ht="16" hidden="false" customHeight="false" outlineLevel="0" collapsed="false">
      <c r="B41" s="18" t="s">
        <v>124</v>
      </c>
      <c r="C41" s="4" t="s">
        <v>161</v>
      </c>
      <c r="D41" s="5" t="n">
        <v>0.914389555499614</v>
      </c>
    </row>
    <row r="42" customFormat="false" ht="16" hidden="false" customHeight="false" outlineLevel="0" collapsed="false">
      <c r="B42" s="18" t="s">
        <v>124</v>
      </c>
      <c r="C42" s="4" t="s">
        <v>162</v>
      </c>
      <c r="D42" s="5" t="e">
        <f aca="false">#VALUE!</f>
        <v>#VALUE!</v>
      </c>
    </row>
    <row r="43" customFormat="false" ht="16" hidden="false" customHeight="false" outlineLevel="0" collapsed="false">
      <c r="B43" s="18" t="s">
        <v>124</v>
      </c>
      <c r="C43" s="4" t="s">
        <v>163</v>
      </c>
      <c r="D43" s="5" t="n">
        <v>1.05642966718106</v>
      </c>
    </row>
    <row r="44" customFormat="false" ht="16" hidden="false" customHeight="false" outlineLevel="0" collapsed="false">
      <c r="B44" s="18" t="s">
        <v>124</v>
      </c>
      <c r="C44" s="4" t="s">
        <v>164</v>
      </c>
      <c r="D44" s="5" t="n">
        <v>0.681305889007363</v>
      </c>
    </row>
    <row r="45" customFormat="false" ht="16" hidden="false" customHeight="false" outlineLevel="0" collapsed="false">
      <c r="B45" s="18" t="s">
        <v>124</v>
      </c>
      <c r="C45" s="4" t="s">
        <v>165</v>
      </c>
      <c r="D45" s="5" t="n">
        <v>0.901412300470902</v>
      </c>
    </row>
    <row r="46" customFormat="false" ht="16" hidden="false" customHeight="false" outlineLevel="0" collapsed="false">
      <c r="B46" s="18" t="s">
        <v>124</v>
      </c>
      <c r="C46" s="4" t="s">
        <v>166</v>
      </c>
      <c r="D46" s="5" t="n">
        <v>0.131394707165706</v>
      </c>
    </row>
    <row r="47" customFormat="false" ht="16" hidden="false" customHeight="false" outlineLevel="0" collapsed="false">
      <c r="B47" s="18" t="s">
        <v>124</v>
      </c>
      <c r="C47" s="4" t="s">
        <v>167</v>
      </c>
      <c r="D47" s="5" t="e">
        <f aca="false">#VALUE!</f>
        <v>#VALUE!</v>
      </c>
    </row>
    <row r="48" customFormat="false" ht="16" hidden="false" customHeight="false" outlineLevel="0" collapsed="false">
      <c r="B48" s="18" t="s">
        <v>124</v>
      </c>
      <c r="C48" s="4" t="s">
        <v>168</v>
      </c>
      <c r="D48" s="5" t="n">
        <v>0.04738725781578</v>
      </c>
    </row>
    <row r="49" customFormat="false" ht="16" hidden="false" customHeight="false" outlineLevel="0" collapsed="false">
      <c r="B49" s="18" t="s">
        <v>124</v>
      </c>
      <c r="C49" s="4" t="s">
        <v>169</v>
      </c>
      <c r="D49" s="5" t="n">
        <v>0.247378923984816</v>
      </c>
    </row>
    <row r="50" customFormat="false" ht="16" hidden="false" customHeight="false" outlineLevel="0" collapsed="false">
      <c r="B50" s="18" t="s">
        <v>124</v>
      </c>
      <c r="C50" s="4" t="s">
        <v>170</v>
      </c>
      <c r="D50" s="5" t="n">
        <v>0.104020809839517</v>
      </c>
    </row>
    <row r="51" customFormat="false" ht="16" hidden="false" customHeight="false" outlineLevel="0" collapsed="false">
      <c r="B51" s="18" t="s">
        <v>124</v>
      </c>
      <c r="C51" s="4" t="s">
        <v>171</v>
      </c>
      <c r="D51" s="5" t="e">
        <f aca="false">#VALUE!</f>
        <v>#VALUE!</v>
      </c>
    </row>
    <row r="52" customFormat="false" ht="16" hidden="false" customHeight="false" outlineLevel="0" collapsed="false">
      <c r="B52" s="18" t="s">
        <v>124</v>
      </c>
      <c r="C52" s="4" t="s">
        <v>172</v>
      </c>
      <c r="D52" s="5" t="n">
        <v>0.0270393274699797</v>
      </c>
    </row>
    <row r="53" customFormat="false" ht="16" hidden="false" customHeight="false" outlineLevel="0" collapsed="false">
      <c r="B53" s="17" t="s">
        <v>124</v>
      </c>
      <c r="C53" s="4" t="s">
        <v>173</v>
      </c>
      <c r="D53" s="5" t="n">
        <v>0.00473467038938152</v>
      </c>
    </row>
    <row r="54" customFormat="false" ht="16" hidden="false" customHeight="false" outlineLevel="0" collapsed="false">
      <c r="B54" s="18" t="s">
        <v>124</v>
      </c>
      <c r="C54" s="4" t="s">
        <v>174</v>
      </c>
      <c r="D54" s="5" t="e">
        <f aca="false">#VALUE!</f>
        <v>#VALUE!</v>
      </c>
    </row>
    <row r="55" customFormat="false" ht="16" hidden="false" customHeight="false" outlineLevel="0" collapsed="false">
      <c r="B55" s="18" t="s">
        <v>124</v>
      </c>
      <c r="C55" s="4" t="s">
        <v>175</v>
      </c>
      <c r="D55" s="5" t="n">
        <v>0.25488139954829</v>
      </c>
    </row>
    <row r="56" customFormat="false" ht="16" hidden="false" customHeight="false" outlineLevel="0" collapsed="false">
      <c r="B56" s="18" t="s">
        <v>124</v>
      </c>
      <c r="C56" s="4" t="s">
        <v>176</v>
      </c>
      <c r="D56" s="5" t="n">
        <v>0.00045207484510176</v>
      </c>
    </row>
    <row r="57" customFormat="false" ht="16" hidden="false" customHeight="false" outlineLevel="0" collapsed="false">
      <c r="B57" s="18" t="s">
        <v>124</v>
      </c>
      <c r="C57" s="4" t="s">
        <v>177</v>
      </c>
      <c r="D57" s="5" t="n">
        <v>0.00252448164230407</v>
      </c>
    </row>
    <row r="58" customFormat="false" ht="16" hidden="false" customHeight="false" outlineLevel="0" collapsed="false">
      <c r="B58" s="18" t="s">
        <v>124</v>
      </c>
      <c r="C58" s="4" t="s">
        <v>178</v>
      </c>
      <c r="D58" s="5" t="e">
        <f aca="false">#VALUE!</f>
        <v>#VALUE!</v>
      </c>
    </row>
    <row r="59" customFormat="false" ht="16" hidden="false" customHeight="false" outlineLevel="0" collapsed="false">
      <c r="B59" s="18" t="s">
        <v>124</v>
      </c>
      <c r="C59" s="4" t="s">
        <v>179</v>
      </c>
      <c r="D59" s="5" t="n">
        <v>0.207027771629916</v>
      </c>
    </row>
    <row r="60" customFormat="false" ht="16" hidden="false" customHeight="false" outlineLevel="0" collapsed="false">
      <c r="B60" s="18" t="s">
        <v>124</v>
      </c>
      <c r="C60" s="4" t="s">
        <v>180</v>
      </c>
      <c r="D60" s="5" t="n">
        <v>0.27617220857977</v>
      </c>
    </row>
    <row r="61" customFormat="false" ht="16" hidden="false" customHeight="false" outlineLevel="0" collapsed="false">
      <c r="B61" s="18" t="s">
        <v>124</v>
      </c>
      <c r="C61" s="4" t="s">
        <v>181</v>
      </c>
      <c r="D61" s="5" t="e">
        <f aca="false">#VALUE!</f>
        <v>#VALUE!</v>
      </c>
    </row>
    <row r="62" customFormat="false" ht="16" hidden="false" customHeight="false" outlineLevel="0" collapsed="false">
      <c r="B62" s="18" t="s">
        <v>124</v>
      </c>
      <c r="C62" s="4" t="s">
        <v>182</v>
      </c>
      <c r="D62" s="5" t="n">
        <v>8.34295559619284E-005</v>
      </c>
    </row>
    <row r="63" customFormat="false" ht="16" hidden="false" customHeight="false" outlineLevel="0" collapsed="false">
      <c r="B63" s="18" t="s">
        <v>124</v>
      </c>
      <c r="C63" s="4" t="s">
        <v>183</v>
      </c>
      <c r="D63" s="5" t="n">
        <v>1.54713212295422</v>
      </c>
    </row>
    <row r="64" customFormat="false" ht="16" hidden="false" customHeight="false" outlineLevel="0" collapsed="false">
      <c r="B64" s="18" t="s">
        <v>124</v>
      </c>
      <c r="C64" s="4" t="s">
        <v>184</v>
      </c>
      <c r="D64" s="5" t="n">
        <v>0.0460185629494705</v>
      </c>
    </row>
    <row r="65" customFormat="false" ht="16" hidden="false" customHeight="false" outlineLevel="0" collapsed="false">
      <c r="B65" s="17" t="s">
        <v>124</v>
      </c>
      <c r="C65" s="4" t="s">
        <v>185</v>
      </c>
      <c r="D65" s="5" t="n">
        <v>1.36362562606384</v>
      </c>
    </row>
    <row r="66" customFormat="false" ht="16" hidden="false" customHeight="false" outlineLevel="0" collapsed="false">
      <c r="B66" s="18" t="s">
        <v>124</v>
      </c>
      <c r="C66" s="4" t="s">
        <v>186</v>
      </c>
      <c r="D66" s="5" t="n">
        <v>0.106555429962312</v>
      </c>
    </row>
    <row r="67" customFormat="false" ht="16" hidden="false" customHeight="false" outlineLevel="0" collapsed="false">
      <c r="B67" s="18" t="s">
        <v>124</v>
      </c>
      <c r="C67" s="4" t="s">
        <v>187</v>
      </c>
      <c r="D67" s="5" t="n">
        <v>578.704466436611</v>
      </c>
    </row>
    <row r="68" customFormat="false" ht="16" hidden="false" customHeight="false" outlineLevel="0" collapsed="false">
      <c r="B68" s="18" t="s">
        <v>124</v>
      </c>
      <c r="C68" s="4" t="s">
        <v>188</v>
      </c>
      <c r="D68" s="5" t="n">
        <v>0.0530141144883854</v>
      </c>
    </row>
    <row r="69" customFormat="false" ht="16" hidden="false" customHeight="false" outlineLevel="0" collapsed="false">
      <c r="B69" s="18" t="s">
        <v>124</v>
      </c>
      <c r="C69" s="4" t="s">
        <v>189</v>
      </c>
      <c r="D69" s="5" t="n">
        <v>1.72861092374636</v>
      </c>
    </row>
    <row r="70" customFormat="false" ht="16" hidden="false" customHeight="false" outlineLevel="0" collapsed="false">
      <c r="B70" s="17" t="s">
        <v>124</v>
      </c>
      <c r="C70" s="4" t="s">
        <v>190</v>
      </c>
      <c r="D70" s="5" t="n">
        <v>0.18259403364617</v>
      </c>
    </row>
    <row r="71" customFormat="false" ht="16" hidden="false" customHeight="false" outlineLevel="0" collapsed="false">
      <c r="B71" s="17" t="s">
        <v>124</v>
      </c>
      <c r="C71" s="4" t="s">
        <v>191</v>
      </c>
      <c r="D71" s="5" t="e">
        <f aca="false">#VALUE!</f>
        <v>#VALUE!</v>
      </c>
    </row>
    <row r="72" customFormat="false" ht="16" hidden="false" customHeight="false" outlineLevel="0" collapsed="false">
      <c r="B72" s="17" t="s">
        <v>124</v>
      </c>
      <c r="C72" s="4" t="s">
        <v>192</v>
      </c>
      <c r="D72" s="5" t="e">
        <f aca="false">#VALUE!</f>
        <v>#VALUE!</v>
      </c>
    </row>
    <row r="73" customFormat="false" ht="16" hidden="false" customHeight="false" outlineLevel="0" collapsed="false">
      <c r="B73" s="17" t="s">
        <v>124</v>
      </c>
      <c r="C73" s="4" t="s">
        <v>193</v>
      </c>
      <c r="D73" s="5" t="n">
        <v>0.174381864448313</v>
      </c>
    </row>
    <row r="74" customFormat="false" ht="16" hidden="false" customHeight="false" outlineLevel="0" collapsed="false">
      <c r="B74" s="17" t="s">
        <v>124</v>
      </c>
      <c r="C74" s="4" t="s">
        <v>194</v>
      </c>
      <c r="D74" s="5" t="n">
        <v>0.445586217587405</v>
      </c>
    </row>
    <row r="75" customFormat="false" ht="16" hidden="false" customHeight="false" outlineLevel="0" collapsed="false">
      <c r="B75" s="17" t="s">
        <v>124</v>
      </c>
      <c r="C75" s="4" t="s">
        <v>195</v>
      </c>
      <c r="D75" s="5" t="n">
        <v>0.000743252004808478</v>
      </c>
    </row>
    <row r="76" customFormat="false" ht="16" hidden="false" customHeight="false" outlineLevel="0" collapsed="false">
      <c r="B76" s="17" t="s">
        <v>124</v>
      </c>
      <c r="C76" s="4" t="s">
        <v>196</v>
      </c>
      <c r="D76" s="5" t="n">
        <v>0.00754708487763513</v>
      </c>
    </row>
    <row r="77" customFormat="false" ht="16" hidden="false" customHeight="false" outlineLevel="0" collapsed="false">
      <c r="B77" s="17" t="s">
        <v>124</v>
      </c>
      <c r="C77" s="4" t="s">
        <v>197</v>
      </c>
      <c r="D77" s="5" t="n">
        <v>0.000931624972334621</v>
      </c>
    </row>
    <row r="78" customFormat="false" ht="16" hidden="false" customHeight="false" outlineLevel="0" collapsed="false">
      <c r="B78" s="17" t="s">
        <v>124</v>
      </c>
      <c r="C78" s="4" t="s">
        <v>198</v>
      </c>
      <c r="D78" s="5" t="n">
        <v>0.0184621729744406</v>
      </c>
    </row>
    <row r="79" customFormat="false" ht="16" hidden="false" customHeight="false" outlineLevel="0" collapsed="false">
      <c r="B79" s="19" t="s">
        <v>124</v>
      </c>
      <c r="C79" s="4" t="s">
        <v>199</v>
      </c>
      <c r="D79" s="5" t="n">
        <v>0.00878600719365745</v>
      </c>
    </row>
    <row r="80" customFormat="false" ht="16" hidden="false" customHeight="false" outlineLevel="0" collapsed="false">
      <c r="B80" s="19" t="s">
        <v>124</v>
      </c>
      <c r="C80" s="4" t="s">
        <v>200</v>
      </c>
      <c r="D80" s="5" t="n">
        <v>0.0600096660273003</v>
      </c>
    </row>
    <row r="81" customFormat="false" ht="16" hidden="false" customHeight="false" outlineLevel="0" collapsed="false">
      <c r="B81" s="19" t="s">
        <v>124</v>
      </c>
      <c r="C81" s="4" t="s">
        <v>201</v>
      </c>
      <c r="D81" s="5" t="n">
        <v>0.549404257817098</v>
      </c>
    </row>
    <row r="82" customFormat="false" ht="16" hidden="false" customHeight="false" outlineLevel="0" collapsed="false">
      <c r="B82" s="19" t="s">
        <v>124</v>
      </c>
      <c r="C82" s="4" t="s">
        <v>202</v>
      </c>
      <c r="D82" s="5" t="e">
        <f aca="false">#VALUE!</f>
        <v>#VALUE!</v>
      </c>
    </row>
    <row r="83" customFormat="false" ht="16" hidden="false" customHeight="false" outlineLevel="0" collapsed="false">
      <c r="B83" s="19" t="s">
        <v>124</v>
      </c>
      <c r="C83" s="4" t="s">
        <v>203</v>
      </c>
      <c r="D83" s="5" t="n">
        <v>0.0507735102998344</v>
      </c>
    </row>
    <row r="84" customFormat="false" ht="16" hidden="false" customHeight="false" outlineLevel="0" collapsed="false">
      <c r="B84" s="19" t="s">
        <v>124</v>
      </c>
      <c r="C84" s="4" t="s">
        <v>204</v>
      </c>
      <c r="D84" s="5" t="n">
        <v>0.166980773689751</v>
      </c>
    </row>
    <row r="85" customFormat="false" ht="16" hidden="false" customHeight="false" outlineLevel="0" collapsed="false">
      <c r="B85" s="19" t="s">
        <v>124</v>
      </c>
      <c r="C85" s="4" t="s">
        <v>205</v>
      </c>
      <c r="D85" s="5" t="e">
        <f aca="false">#VALUE!</f>
        <v>#VALUE!</v>
      </c>
    </row>
    <row r="86" customFormat="false" ht="16" hidden="false" customHeight="false" outlineLevel="0" collapsed="false">
      <c r="B86" s="19" t="s">
        <v>124</v>
      </c>
      <c r="C86" s="4" t="s">
        <v>206</v>
      </c>
      <c r="D86" s="5" t="n">
        <v>0.164851692786603</v>
      </c>
    </row>
    <row r="87" customFormat="false" ht="16" hidden="false" customHeight="false" outlineLevel="0" collapsed="false">
      <c r="B87" s="19" t="s">
        <v>124</v>
      </c>
      <c r="C87" s="4" t="s">
        <v>207</v>
      </c>
      <c r="D87" s="5" t="n">
        <v>0.0346837417603302</v>
      </c>
    </row>
    <row r="88" customFormat="false" ht="16" hidden="false" customHeight="false" outlineLevel="0" collapsed="false">
      <c r="B88" s="19" t="s">
        <v>124</v>
      </c>
      <c r="C88" s="4" t="s">
        <v>208</v>
      </c>
      <c r="D88" s="5" t="n">
        <v>0.12602131250538</v>
      </c>
    </row>
    <row r="89" customFormat="false" ht="16" hidden="false" customHeight="false" outlineLevel="0" collapsed="false">
      <c r="B89" s="19" t="s">
        <v>124</v>
      </c>
      <c r="C89" s="4" t="s">
        <v>209</v>
      </c>
      <c r="D89" s="5" t="n">
        <v>0.195774058284705</v>
      </c>
    </row>
    <row r="90" customFormat="false" ht="16" hidden="false" customHeight="false" outlineLevel="0" collapsed="false">
      <c r="B90" s="19" t="s">
        <v>124</v>
      </c>
      <c r="C90" s="4" t="s">
        <v>210</v>
      </c>
      <c r="D90" s="5" t="n">
        <v>0.0118721606551729</v>
      </c>
    </row>
    <row r="91" customFormat="false" ht="16" hidden="false" customHeight="false" outlineLevel="0" collapsed="false">
      <c r="B91" s="19" t="s">
        <v>124</v>
      </c>
      <c r="C91" s="4" t="s">
        <v>211</v>
      </c>
      <c r="D91" s="5" t="n">
        <v>1.38593028314444</v>
      </c>
    </row>
    <row r="92" customFormat="false" ht="16" hidden="false" customHeight="false" outlineLevel="0" collapsed="false">
      <c r="B92" s="19" t="s">
        <v>124</v>
      </c>
      <c r="C92" s="4" t="s">
        <v>212</v>
      </c>
      <c r="D92" s="5" t="n">
        <v>0.182492648841258</v>
      </c>
    </row>
    <row r="93" customFormat="false" ht="16" hidden="false" customHeight="false" outlineLevel="0" collapsed="false">
      <c r="B93" s="19" t="s">
        <v>124</v>
      </c>
      <c r="C93" s="4" t="s">
        <v>213</v>
      </c>
      <c r="D93" s="5" t="n">
        <v>0.041283892560089</v>
      </c>
    </row>
    <row r="94" customFormat="false" ht="16" hidden="false" customHeight="false" outlineLevel="0" collapsed="false">
      <c r="B94" s="19" t="s">
        <v>124</v>
      </c>
      <c r="C94" s="4" t="s">
        <v>214</v>
      </c>
      <c r="D94" s="5" t="n">
        <v>0.0413132941535134</v>
      </c>
    </row>
    <row r="95" customFormat="false" ht="16" hidden="false" customHeight="false" outlineLevel="0" collapsed="false">
      <c r="B95" s="19" t="s">
        <v>124</v>
      </c>
      <c r="C95" s="4" t="s">
        <v>215</v>
      </c>
      <c r="D95" s="5" t="e">
        <f aca="false">#VALUE!</f>
        <v>#VALUE!</v>
      </c>
    </row>
    <row r="96" customFormat="false" ht="16" hidden="false" customHeight="false" outlineLevel="0" collapsed="false">
      <c r="B96" s="19" t="s">
        <v>124</v>
      </c>
      <c r="C96" s="4" t="s">
        <v>216</v>
      </c>
      <c r="D96" s="5" t="n">
        <v>0.0477623815939537</v>
      </c>
    </row>
    <row r="97" customFormat="false" ht="16" hidden="false" customHeight="false" outlineLevel="0" collapsed="false">
      <c r="B97" s="19" t="s">
        <v>124</v>
      </c>
      <c r="C97" s="4" t="s">
        <v>217</v>
      </c>
      <c r="D97" s="5" t="n">
        <v>0.024758169359464</v>
      </c>
    </row>
    <row r="98" customFormat="false" ht="16" hidden="false" customHeight="false" outlineLevel="0" collapsed="false">
      <c r="B98" s="17" t="s">
        <v>124</v>
      </c>
      <c r="C98" s="4" t="s">
        <v>218</v>
      </c>
      <c r="D98" s="5" t="e">
        <f aca="false">#VALUE!</f>
        <v>#VALUE!</v>
      </c>
    </row>
    <row r="99" customFormat="false" ht="16" hidden="false" customHeight="false" outlineLevel="0" collapsed="false">
      <c r="B99" s="17" t="s">
        <v>124</v>
      </c>
      <c r="C99" s="4" t="s">
        <v>219</v>
      </c>
      <c r="D99" s="5" t="n">
        <v>0.166676619275015</v>
      </c>
    </row>
    <row r="100" customFormat="false" ht="16" hidden="false" customHeight="false" outlineLevel="0" collapsed="false">
      <c r="B100" s="17" t="s">
        <v>124</v>
      </c>
      <c r="C100" s="4" t="s">
        <v>220</v>
      </c>
      <c r="D100" s="5" t="n">
        <v>0.00283066375313773</v>
      </c>
    </row>
    <row r="101" customFormat="false" ht="16" hidden="false" customHeight="false" outlineLevel="0" collapsed="false">
      <c r="B101" s="17" t="s">
        <v>124</v>
      </c>
      <c r="C101" s="4" t="s">
        <v>221</v>
      </c>
      <c r="D101" s="5" t="n">
        <v>0.330007539987941</v>
      </c>
    </row>
    <row r="102" customFormat="false" ht="16" hidden="false" customHeight="false" outlineLevel="0" collapsed="false">
      <c r="B102" s="17" t="s">
        <v>124</v>
      </c>
      <c r="C102" s="4" t="s">
        <v>222</v>
      </c>
      <c r="D102" s="5" t="n">
        <v>0.0107163738791783</v>
      </c>
    </row>
    <row r="103" customFormat="false" ht="16" hidden="false" customHeight="false" outlineLevel="0" collapsed="false">
      <c r="B103" s="17" t="s">
        <v>124</v>
      </c>
      <c r="C103" s="4" t="s">
        <v>223</v>
      </c>
      <c r="D103" s="5" t="n">
        <v>0.0191110357258762</v>
      </c>
    </row>
    <row r="104" customFormat="false" ht="16" hidden="false" customHeight="false" outlineLevel="0" collapsed="false">
      <c r="B104" s="17" t="s">
        <v>124</v>
      </c>
      <c r="C104" s="4" t="s">
        <v>224</v>
      </c>
      <c r="D104" s="5" t="n">
        <v>0.0590363719001469</v>
      </c>
    </row>
    <row r="105" customFormat="false" ht="16" hidden="false" customHeight="false" outlineLevel="0" collapsed="false">
      <c r="B105" s="17" t="s">
        <v>124</v>
      </c>
      <c r="C105" s="4" t="s">
        <v>225</v>
      </c>
      <c r="D105" s="5" t="e">
        <f aca="false">#VALUE!</f>
        <v>#VALUE!</v>
      </c>
    </row>
    <row r="106" customFormat="false" ht="16" hidden="false" customHeight="false" outlineLevel="0" collapsed="false">
      <c r="B106" s="17" t="s">
        <v>124</v>
      </c>
      <c r="C106" s="4" t="s">
        <v>226</v>
      </c>
      <c r="D106" s="5" t="n">
        <v>0.00105338812303371</v>
      </c>
    </row>
    <row r="107" customFormat="false" ht="16" hidden="false" customHeight="false" outlineLevel="0" collapsed="false">
      <c r="B107" s="17" t="s">
        <v>124</v>
      </c>
      <c r="C107" s="4" t="s">
        <v>227</v>
      </c>
      <c r="D107" s="5" t="n">
        <v>0.0127035160554498</v>
      </c>
    </row>
    <row r="108" customFormat="false" ht="16" hidden="false" customHeight="false" outlineLevel="0" collapsed="false">
      <c r="B108" s="17" t="s">
        <v>124</v>
      </c>
      <c r="C108" s="4" t="s">
        <v>228</v>
      </c>
      <c r="D108" s="5" t="n">
        <v>0.235415517005223</v>
      </c>
    </row>
    <row r="109" customFormat="false" ht="16" hidden="false" customHeight="false" outlineLevel="0" collapsed="false">
      <c r="B109" s="17" t="s">
        <v>124</v>
      </c>
      <c r="C109" s="4" t="s">
        <v>229</v>
      </c>
      <c r="D109" s="5" t="n">
        <v>0.380497172834023</v>
      </c>
    </row>
    <row r="110" customFormat="false" ht="16" hidden="false" customHeight="false" outlineLevel="0" collapsed="false">
      <c r="B110" s="17" t="s">
        <v>124</v>
      </c>
      <c r="C110" s="4" t="s">
        <v>230</v>
      </c>
      <c r="D110" s="5" t="e">
        <f aca="false">#VALUE!</f>
        <v>#VALUE!</v>
      </c>
    </row>
    <row r="111" customFormat="false" ht="16" hidden="false" customHeight="false" outlineLevel="0" collapsed="false">
      <c r="B111" s="20" t="s">
        <v>124</v>
      </c>
      <c r="C111" s="11" t="s">
        <v>231</v>
      </c>
      <c r="D111" s="5" t="e">
        <f aca="false">#VALUE!</f>
        <v>#VALUE!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2020-03-02T12:29:27Z</dcterms:created>
  <dc:creator>Microsoft Office User</dc:creator>
  <dc:description/>
  <dc:language>en-US</dc:language>
  <cp:lastModifiedBy/>
  <dcterms:modified xsi:type="dcterms:W3CDTF">2020-07-23T16:36:17Z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