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elterc\R\R data analysis\_git\dog_stealing_behind_tunnels\data\"/>
    </mc:Choice>
  </mc:AlternateContent>
  <bookViews>
    <workbookView xWindow="0" yWindow="0" windowWidth="38400" windowHeight="17700"/>
  </bookViews>
  <sheets>
    <sheet name="data" sheetId="1" r:id="rId1"/>
    <sheet name="dropouts" sheetId="4" r:id="rId2"/>
    <sheet name="aftertest_dropout" sheetId="5" r:id="rId3"/>
    <sheet name="age_pivot" sheetId="2" r:id="rId4"/>
    <sheet name="sex_pivot" sheetId="3" r:id="rId5"/>
    <sheet name="legend" sheetId="6" r:id="rId6"/>
  </sheets>
  <definedNames>
    <definedName name="_xlnm._FilterDatabase" localSheetId="0" hidden="1">data!$A$1:$X$61</definedName>
  </definedName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4" i="5"/>
  <c r="J3" i="5"/>
  <c r="J2" i="5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O39" i="1"/>
  <c r="O10" i="1"/>
  <c r="O7" i="1"/>
  <c r="O29" i="1"/>
  <c r="O11" i="1"/>
  <c r="O9" i="1"/>
  <c r="O47" i="1"/>
  <c r="O46" i="1"/>
  <c r="O45" i="1"/>
  <c r="O41" i="1"/>
  <c r="O32" i="1"/>
  <c r="O48" i="1"/>
  <c r="O38" i="1"/>
  <c r="O8" i="1"/>
  <c r="O44" i="1"/>
  <c r="O37" i="1"/>
  <c r="O36" i="1"/>
  <c r="O25" i="1"/>
  <c r="O4" i="1"/>
  <c r="O17" i="1"/>
  <c r="O15" i="1"/>
  <c r="O28" i="1"/>
  <c r="O27" i="1"/>
  <c r="O13" i="1"/>
  <c r="O33" i="1"/>
  <c r="O18" i="1"/>
  <c r="O58" i="1"/>
  <c r="O59" i="1"/>
  <c r="O26" i="1"/>
  <c r="O53" i="1"/>
  <c r="O61" i="1"/>
  <c r="O40" i="1"/>
  <c r="O52" i="1"/>
  <c r="O22" i="1"/>
  <c r="O21" i="1"/>
  <c r="O14" i="1"/>
  <c r="O51" i="1"/>
  <c r="O24" i="1"/>
  <c r="O35" i="1"/>
  <c r="O19" i="1"/>
  <c r="O57" i="1"/>
  <c r="O49" i="1"/>
  <c r="O56" i="1"/>
  <c r="O55" i="1"/>
  <c r="O54" i="1"/>
  <c r="O50" i="1"/>
  <c r="O12" i="1"/>
  <c r="O42" i="1"/>
  <c r="O20" i="1"/>
  <c r="O16" i="1"/>
  <c r="O30" i="1"/>
  <c r="O6" i="1"/>
  <c r="O5" i="1"/>
  <c r="O34" i="1"/>
  <c r="O3" i="1"/>
  <c r="O43" i="1"/>
  <c r="O2" i="1"/>
  <c r="O60" i="1"/>
  <c r="O23" i="1"/>
  <c r="O31" i="1"/>
</calcChain>
</file>

<file path=xl/sharedStrings.xml><?xml version="1.0" encoding="utf-8"?>
<sst xmlns="http://schemas.openxmlformats.org/spreadsheetml/2006/main" count="1117" uniqueCount="304">
  <si>
    <t>CDL_name</t>
  </si>
  <si>
    <t>subj_ID</t>
  </si>
  <si>
    <t>first_condition</t>
  </si>
  <si>
    <t>transparent.sc</t>
  </si>
  <si>
    <t>sex</t>
  </si>
  <si>
    <t>breed</t>
  </si>
  <si>
    <t>training</t>
  </si>
  <si>
    <t>testdate</t>
  </si>
  <si>
    <t>birthdate</t>
  </si>
  <si>
    <t>age_months</t>
  </si>
  <si>
    <t>pretest1a</t>
  </si>
  <si>
    <t>pretest2</t>
  </si>
  <si>
    <t>pretest1b</t>
  </si>
  <si>
    <t>firstchoice_pretest2</t>
  </si>
  <si>
    <t>Comment</t>
  </si>
  <si>
    <t xml:space="preserve">used commando </t>
  </si>
  <si>
    <t>experince colour start</t>
  </si>
  <si>
    <t>Sunny13</t>
  </si>
  <si>
    <t>test</t>
  </si>
  <si>
    <t>yellow</t>
  </si>
  <si>
    <t>f</t>
  </si>
  <si>
    <t>Maltese</t>
  </si>
  <si>
    <t>no</t>
  </si>
  <si>
    <t xml:space="preserve">opaque </t>
  </si>
  <si>
    <t>good reaction, good vidoeo, old exprimental procedure, no second choice</t>
  </si>
  <si>
    <t>nein</t>
  </si>
  <si>
    <t>blue</t>
  </si>
  <si>
    <t>Quintus</t>
  </si>
  <si>
    <t>contr</t>
  </si>
  <si>
    <t>m</t>
  </si>
  <si>
    <t>Hovawart</t>
  </si>
  <si>
    <t>transparent</t>
  </si>
  <si>
    <t>bleib</t>
  </si>
  <si>
    <t>Lilo3</t>
  </si>
  <si>
    <t>Zwergpudel</t>
  </si>
  <si>
    <t>American Staffordshire Terrier</t>
  </si>
  <si>
    <t>Ellie2</t>
  </si>
  <si>
    <t xml:space="preserve">transparent </t>
  </si>
  <si>
    <t>Django2</t>
  </si>
  <si>
    <t>Wiener Hundeführschein, BH, Verkehrstest, BGH1, BGH2</t>
  </si>
  <si>
    <t>During the Experience phase, the dog dropped the barrier, intervention of experimenter</t>
  </si>
  <si>
    <t xml:space="preserve">blue </t>
  </si>
  <si>
    <t>Poppy3</t>
  </si>
  <si>
    <t>lines infront  of tunnels</t>
  </si>
  <si>
    <t xml:space="preserve">bleib </t>
  </si>
  <si>
    <t>HerrConrad</t>
  </si>
  <si>
    <t>Dachshund</t>
  </si>
  <si>
    <t xml:space="preserve">Change of treats duringFamiliarization ? Treat fell down during first trial in  test condition --&gt; bias </t>
  </si>
  <si>
    <t xml:space="preserve">warte </t>
  </si>
  <si>
    <t>Lotte5</t>
  </si>
  <si>
    <t xml:space="preserve">Witnessed no stealing, second familiarization, did only take one treat in Pre-test2 </t>
  </si>
  <si>
    <t>Nele4</t>
  </si>
  <si>
    <t>Löwchen</t>
  </si>
  <si>
    <t>Balou4</t>
  </si>
  <si>
    <t>French Bulldog</t>
  </si>
  <si>
    <t>Welpenkurs</t>
  </si>
  <si>
    <t xml:space="preserve">Zira </t>
  </si>
  <si>
    <t>Havaneser</t>
  </si>
  <si>
    <t xml:space="preserve">good video </t>
  </si>
  <si>
    <t>Lillybet</t>
  </si>
  <si>
    <t>Samoyeder</t>
  </si>
  <si>
    <t>opaque</t>
  </si>
  <si>
    <t>Zoe7</t>
  </si>
  <si>
    <t>funny video, ICG</t>
  </si>
  <si>
    <t xml:space="preserve">Sophi </t>
  </si>
  <si>
    <t xml:space="preserve">test </t>
  </si>
  <si>
    <t>good video, pre-test 2 was not right, dog was intimitaded. Need to clarify</t>
  </si>
  <si>
    <t>Hero</t>
  </si>
  <si>
    <t xml:space="preserve">Whippet </t>
  </si>
  <si>
    <t xml:space="preserve">good video,  Witnessed no stealing, a little bit of distraction (Background noise) during Pre-test 1(a) and Pre-Test2 </t>
  </si>
  <si>
    <t>Cory</t>
  </si>
  <si>
    <t>went  onto the other side before experience phase</t>
  </si>
  <si>
    <t>Principessa</t>
  </si>
  <si>
    <t xml:space="preserve">no choice in 4th trial </t>
  </si>
  <si>
    <t xml:space="preserve">yes! </t>
  </si>
  <si>
    <t xml:space="preserve">great video, changed the gesture during Pre-test1a, but did the "original" one in Pre-Test2 &amp; test phase, </t>
  </si>
  <si>
    <t>Maggy5</t>
  </si>
  <si>
    <t>Jamie7</t>
  </si>
  <si>
    <t>Greyhound</t>
  </si>
  <si>
    <t>long watch period, sneaky during trial 2 ??</t>
  </si>
  <si>
    <t>stay</t>
  </si>
  <si>
    <t>Rudi2</t>
  </si>
  <si>
    <t>Parson Russel Terrier</t>
  </si>
  <si>
    <t xml:space="preserve">Aziz </t>
  </si>
  <si>
    <t>RH Fläche A</t>
  </si>
  <si>
    <t xml:space="preserve">yellow </t>
  </si>
  <si>
    <t>Paul3</t>
  </si>
  <si>
    <t>Whippet</t>
  </si>
  <si>
    <t>Tofu</t>
  </si>
  <si>
    <t>bumped his head during experience phase</t>
  </si>
  <si>
    <t>Mimi6</t>
  </si>
  <si>
    <t>Oscar2</t>
  </si>
  <si>
    <t xml:space="preserve">needed to perform pre-test 2 two times, because owner did release the dog too soon, Before Test trial 1 the dog went to one side of the room -&gt; owner was old and did not understand that he should go straight to the chair, owner did pet dog during test trial  </t>
  </si>
  <si>
    <t>Nuki</t>
  </si>
  <si>
    <t>BGH</t>
  </si>
  <si>
    <t xml:space="preserve">good control video, ICG, no lines on floor </t>
  </si>
  <si>
    <t xml:space="preserve">nein </t>
  </si>
  <si>
    <t>Sixtus</t>
  </si>
  <si>
    <t xml:space="preserve">stay </t>
  </si>
  <si>
    <t>Lucy18</t>
  </si>
  <si>
    <t>Welpenkurs, Mantrailing</t>
  </si>
  <si>
    <t>Sunny14</t>
  </si>
  <si>
    <t>Duana</t>
  </si>
  <si>
    <t>Wiener Hundeführschein, BH, Verkehrstest, Therapiebegleithund</t>
  </si>
  <si>
    <t xml:space="preserve">good video! </t>
  </si>
  <si>
    <t>Dorli</t>
  </si>
  <si>
    <t>Lilo5</t>
  </si>
  <si>
    <t>Loki6</t>
  </si>
  <si>
    <t xml:space="preserve">Mantrailing </t>
  </si>
  <si>
    <t xml:space="preserve">good first trial </t>
  </si>
  <si>
    <t>Oscar3</t>
  </si>
  <si>
    <t>Lucy19</t>
  </si>
  <si>
    <t>Chihuahua</t>
  </si>
  <si>
    <t>Bärli</t>
  </si>
  <si>
    <t>BGH, BGH1</t>
  </si>
  <si>
    <t>Finne-Faiblhe</t>
  </si>
  <si>
    <t>BGH 1, GH und VT</t>
  </si>
  <si>
    <t xml:space="preserve">perfect  Video </t>
  </si>
  <si>
    <t>Rose</t>
  </si>
  <si>
    <t>Jay2</t>
  </si>
  <si>
    <t xml:space="preserve">was very interested In me, during experience phase I needed to go behind the berrier since he wanted to come on the other side, did go to the other side but didn’t se anything, background noise </t>
  </si>
  <si>
    <t>Ragnar</t>
  </si>
  <si>
    <t xml:space="preserve">Bedlington Terrier </t>
  </si>
  <si>
    <t xml:space="preserve">Unterordnunsteil, Agility, </t>
  </si>
  <si>
    <t>Maya5</t>
  </si>
  <si>
    <t xml:space="preserve">Rettungshund Ausbildung </t>
  </si>
  <si>
    <t xml:space="preserve">needed to stay behind the barriers during experience phase, repetition of first trial </t>
  </si>
  <si>
    <t xml:space="preserve">repetition of first trial </t>
  </si>
  <si>
    <t>Lottie2</t>
  </si>
  <si>
    <t xml:space="preserve">Hundeschule, Agility ohne Prüfung </t>
  </si>
  <si>
    <t>Pepper3</t>
  </si>
  <si>
    <t>Welpenkurs, Grundkurs</t>
  </si>
  <si>
    <t>Sol</t>
  </si>
  <si>
    <t>No</t>
  </si>
  <si>
    <t>Diego6</t>
  </si>
  <si>
    <t>Border Terrier</t>
  </si>
  <si>
    <t xml:space="preserve">BGH 2, Stöber 1, Stöberturniere, Hundeausstellung </t>
  </si>
  <si>
    <t>Maybe</t>
  </si>
  <si>
    <t xml:space="preserve">BGH , BGH1, Vorprüfung Trümmer &amp;Fläche, Prüfung Fläche </t>
  </si>
  <si>
    <t xml:space="preserve">needed to go behind the barriers to protect dog from crossing </t>
  </si>
  <si>
    <t>Milo8</t>
  </si>
  <si>
    <t>GH, BGH1</t>
  </si>
  <si>
    <t>Finja</t>
  </si>
  <si>
    <t>Agility</t>
  </si>
  <si>
    <t>Chomsky</t>
  </si>
  <si>
    <t>Rottweiler</t>
  </si>
  <si>
    <t>Kira16</t>
  </si>
  <si>
    <t>Schlittentraining, Longieren, Dog  Tracking</t>
  </si>
  <si>
    <t>Yuki5</t>
  </si>
  <si>
    <t xml:space="preserve">Flee </t>
  </si>
  <si>
    <t xml:space="preserve">needed to go behind the barriers to protect dog from crossing, video stopped during 3th trials, we repeated it again, dog made the exact same choice with the repetition  </t>
  </si>
  <si>
    <t>Kukie</t>
  </si>
  <si>
    <t xml:space="preserve">Madlain </t>
  </si>
  <si>
    <t xml:space="preserve">no </t>
  </si>
  <si>
    <t>Aoife</t>
  </si>
  <si>
    <t>BGH2</t>
  </si>
  <si>
    <t>Peggy2</t>
  </si>
  <si>
    <t>BH1, BH2, Trickdog</t>
  </si>
  <si>
    <t>Monty7</t>
  </si>
  <si>
    <t>Ausstellung, BG, Trickdog, Therapiemitarbeitug aber kinenTheraqpieausbildung, Fährtenquadrat,</t>
  </si>
  <si>
    <t xml:space="preserve">good second trial </t>
  </si>
  <si>
    <t>Sammy11</t>
  </si>
  <si>
    <t xml:space="preserve">Gehorsam, Anlageprüfung, Fährtenarbeit (ohne Prüfung) </t>
  </si>
  <si>
    <t>Count of sex</t>
  </si>
  <si>
    <t>Column Labels</t>
  </si>
  <si>
    <t>Row Labels</t>
  </si>
  <si>
    <t>Grand Total</t>
  </si>
  <si>
    <t>Average of age</t>
  </si>
  <si>
    <t>test-date</t>
  </si>
  <si>
    <t>Dante4</t>
  </si>
  <si>
    <t xml:space="preserve">Eurasian </t>
  </si>
  <si>
    <t>Joline</t>
  </si>
  <si>
    <t>10th, Pre-Test1</t>
  </si>
  <si>
    <t>Luna35</t>
  </si>
  <si>
    <t>Charles</t>
  </si>
  <si>
    <t xml:space="preserve">Pre-Test 1 </t>
  </si>
  <si>
    <t>Springer Spaniel</t>
  </si>
  <si>
    <t>Pisco</t>
  </si>
  <si>
    <t>Pre-Test 2, 8th trial</t>
  </si>
  <si>
    <t>Ravenna</t>
  </si>
  <si>
    <t>Pre-Test 1b, 10 th trial</t>
  </si>
  <si>
    <t>Marty2</t>
  </si>
  <si>
    <t>Pre_test 1b</t>
  </si>
  <si>
    <t>Jack Russel Terrier</t>
  </si>
  <si>
    <t>BH</t>
  </si>
  <si>
    <t>NaNu</t>
  </si>
  <si>
    <t>Pre_test 2</t>
  </si>
  <si>
    <t>Begleithund, BGH, Welpenkurs</t>
  </si>
  <si>
    <t>Pre-Test 1b, ? Trial</t>
  </si>
  <si>
    <t>Miss Molly</t>
  </si>
  <si>
    <t>Rosina</t>
  </si>
  <si>
    <t>Pre-Test 1</t>
  </si>
  <si>
    <t>Pumpi</t>
  </si>
  <si>
    <t xml:space="preserve">Dummy Training, Mantrailing </t>
  </si>
  <si>
    <t>Pre-Test2</t>
  </si>
  <si>
    <t>Großpudel</t>
  </si>
  <si>
    <t>Welpenkurs, BGH, Obedience, Agility, Dogdancing</t>
  </si>
  <si>
    <t>Indi</t>
  </si>
  <si>
    <t>Ignaz</t>
  </si>
  <si>
    <t>Fox Terrier</t>
  </si>
  <si>
    <t xml:space="preserve">Welpkurs </t>
  </si>
  <si>
    <t>Indy</t>
  </si>
  <si>
    <t>Wiener Hundeführschein, Clinicdog, Therapiehund, Dogdancing, Dummy training, Jagdkurs, Therapiehund, Agility</t>
  </si>
  <si>
    <t>Noomi</t>
  </si>
  <si>
    <t>Pre-Test1</t>
  </si>
  <si>
    <t>Impulskontrolltraining, Gehorsamsübungen, Bewegungstraining</t>
  </si>
  <si>
    <t xml:space="preserve">Jolina </t>
  </si>
  <si>
    <t xml:space="preserve">American Cocker Spaniel </t>
  </si>
  <si>
    <t>Jogi2</t>
  </si>
  <si>
    <t>Wiener Hundeführschein, BH, Verkehrstest, Therapiehund</t>
  </si>
  <si>
    <t xml:space="preserve">Comment, reason why excluded </t>
  </si>
  <si>
    <t>category of exclusion</t>
  </si>
  <si>
    <t>Ambiano</t>
  </si>
  <si>
    <t>Picardy  Spaniel</t>
  </si>
  <si>
    <t>During the secoond test trial I needed to move the left tray a bit --&gt; Dog then chose the one that I moved, participated in the study from Martina, I needed to stay behind the barriers for the experience phase to make sure that the dog woudn't go on the other side</t>
  </si>
  <si>
    <t>experimental failure</t>
  </si>
  <si>
    <t xml:space="preserve">Darius </t>
  </si>
  <si>
    <t>BH3, FH3, Agility</t>
  </si>
  <si>
    <t xml:space="preserve">owner forced the dog to sit down in pre-test 1 10th trial, dog then waited, dog seemed intimidated by owner </t>
  </si>
  <si>
    <t xml:space="preserve">influence of owner </t>
  </si>
  <si>
    <t>Variables</t>
  </si>
  <si>
    <t>Description</t>
  </si>
  <si>
    <t>Numer of subject</t>
  </si>
  <si>
    <t>Name of dog in CDL database</t>
  </si>
  <si>
    <t>What condition was tested first</t>
  </si>
  <si>
    <t>Which tunnel was transparent</t>
  </si>
  <si>
    <t>sex of tested dog</t>
  </si>
  <si>
    <t>age</t>
  </si>
  <si>
    <t>age of tested dog</t>
  </si>
  <si>
    <t xml:space="preserve">breed of tested dog </t>
  </si>
  <si>
    <t>training of dog (</t>
  </si>
  <si>
    <t>date of the test</t>
  </si>
  <si>
    <t>age in months</t>
  </si>
  <si>
    <t>number of trials in pretest 1a required to meet criterion</t>
  </si>
  <si>
    <t>numer of trials in pretest2 required to meet criterion</t>
  </si>
  <si>
    <t>numer of trials in pretest1b required to meet criterion</t>
  </si>
  <si>
    <t>any important comments for situations that happened during testing</t>
  </si>
  <si>
    <t>trial_comments</t>
  </si>
  <si>
    <t>witnessed_stealing</t>
  </si>
  <si>
    <t xml:space="preserve">used_commando </t>
  </si>
  <si>
    <t>experince_starting_colour</t>
  </si>
  <si>
    <t>yes</t>
  </si>
  <si>
    <t>Ludwig2</t>
  </si>
  <si>
    <t>Toffee5</t>
  </si>
  <si>
    <t>control</t>
  </si>
  <si>
    <t xml:space="preserve">BH1 </t>
  </si>
  <si>
    <t xml:space="preserve">good control trials </t>
  </si>
  <si>
    <t>Chewie</t>
  </si>
  <si>
    <t>BH1</t>
  </si>
  <si>
    <t xml:space="preserve">transparant </t>
  </si>
  <si>
    <t xml:space="preserve">no choice in second test trial </t>
  </si>
  <si>
    <t xml:space="preserve"> Good Test Trial 1, didn't make second choice, funny vidoe I did end the video to quickly, </t>
  </si>
  <si>
    <t>very intimidated, went  onto the other side before experience phase, didn't choose at all in the last test trial</t>
  </si>
  <si>
    <t xml:space="preserve">wall fell down during experience phase, but dog did not went onto the other side </t>
  </si>
  <si>
    <t xml:space="preserve"> no lines on the floor, too long period in pre-test2 ? Hard to see when owner releases the dog  </t>
  </si>
  <si>
    <t xml:space="preserve">was intimidatet &amp; barked a bit, but still continued to participate </t>
  </si>
  <si>
    <t xml:space="preserve"> Pre-Test 2 needed to be repeated, because the owner releasedthe dog too soon,but dog wnt for the treaqt! </t>
  </si>
  <si>
    <t xml:space="preserve"> during experience phase went onto the other side,</t>
  </si>
  <si>
    <t xml:space="preserve">perfect video, needed to go behind the barriers to protect dog from crossing </t>
  </si>
  <si>
    <t xml:space="preserve">Needd to stay behind the barriers during Experience phase just in case, but didn't worry the dog at all </t>
  </si>
  <si>
    <t>dropout_time</t>
  </si>
  <si>
    <t>comments</t>
  </si>
  <si>
    <t>Pre-test 1b</t>
  </si>
  <si>
    <t>?</t>
  </si>
  <si>
    <t>? 9</t>
  </si>
  <si>
    <t xml:space="preserve">old procedure </t>
  </si>
  <si>
    <t xml:space="preserve">very confusing, we proceeded to do pre-test 2 even that the dog didnt wait </t>
  </si>
  <si>
    <t>dog was frustrated</t>
  </si>
  <si>
    <t>good video for showing exclusion</t>
  </si>
  <si>
    <t>Wilma4</t>
  </si>
  <si>
    <t xml:space="preserve">dog was intimidated &amp; stressed, barked a lot </t>
  </si>
  <si>
    <t>dog was getting frustrated</t>
  </si>
  <si>
    <t xml:space="preserve">dog was very scared, barking </t>
  </si>
  <si>
    <t>Pre-Test 1b</t>
  </si>
  <si>
    <t>Louie2</t>
  </si>
  <si>
    <t>dog was intimidated</t>
  </si>
  <si>
    <t xml:space="preserve">dog was intimidated, jumped on owners lap </t>
  </si>
  <si>
    <t>dog was stressed, owner was not following instructions</t>
  </si>
  <si>
    <t>Subject</t>
  </si>
  <si>
    <t>Mado</t>
  </si>
  <si>
    <t>terrier</t>
  </si>
  <si>
    <t>fci_group</t>
  </si>
  <si>
    <t>independent_heberlein</t>
  </si>
  <si>
    <t>AmericanStaffordshireTerrier</t>
  </si>
  <si>
    <t>BedlingtonTerrier</t>
  </si>
  <si>
    <t>BerneseMountainDog</t>
  </si>
  <si>
    <t>BorderTerrier</t>
  </si>
  <si>
    <t>BostonTerrier</t>
  </si>
  <si>
    <t>CockerSpaniel</t>
  </si>
  <si>
    <t>Foxterrier</t>
  </si>
  <si>
    <t>FrenchBulldog</t>
  </si>
  <si>
    <t>GreaterSwissMountainDog</t>
  </si>
  <si>
    <t>IrishGlennofImaalTerrier</t>
  </si>
  <si>
    <t>MiniatureBullTerrier</t>
  </si>
  <si>
    <t>MinitureDachshound</t>
  </si>
  <si>
    <t>ParsonRusselTerrier</t>
  </si>
  <si>
    <t>PetitBarbacon</t>
  </si>
  <si>
    <t>ShihTzu</t>
  </si>
  <si>
    <t>SiberianHusky</t>
  </si>
  <si>
    <t>StaffordshireBullTerrier</t>
  </si>
  <si>
    <t>WestHighlandWhiteTerrier</t>
  </si>
  <si>
    <t>WirehairedDachshund</t>
  </si>
  <si>
    <t>family_style_fci</t>
  </si>
  <si>
    <t>independent_breed_fci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</si>
</sst>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e-my.sharepoint.com/personal/xlundv_univie_onmicrosoft_com/Documents/Copy%20of%20counterbalancing_stealing_tunnels_share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ie-my.sharepoint.com/personal/xlundv_univie_onmicrosoft_com/Documents/Copy%20of%20counterbalancing_stealing_tunnels_shar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ewczak Veronika" refreshedDate="44900.759905902778" createdVersion="6" refreshedVersion="6" minRefreshableVersion="3" recordCount="60">
  <cacheSource type="worksheet">
    <worksheetSource ref="B1:I61" sheet="counterbalancing_stealing_tunne" r:id="rId2"/>
  </cacheSource>
  <cacheFields count="10">
    <cacheField name="subj_ID" numFmtId="0">
      <sharedItems containsSemiMixedTypes="0" containsString="0" containsNumber="1" containsInteger="1" minValue="1" maxValue="60"/>
    </cacheField>
    <cacheField name="CDL_name" numFmtId="0">
      <sharedItems containsBlank="1"/>
    </cacheField>
    <cacheField name="first_condition" numFmtId="0">
      <sharedItems/>
    </cacheField>
    <cacheField name="transparent.sc" numFmtId="0">
      <sharedItems count="2">
        <s v="yellow"/>
        <s v="blue"/>
      </sharedItems>
    </cacheField>
    <cacheField name="sex" numFmtId="0">
      <sharedItems containsBlank="1" count="3">
        <s v="f"/>
        <s v="m"/>
        <m/>
      </sharedItems>
    </cacheField>
    <cacheField name="age" numFmtId="0">
      <sharedItems containsNonDate="0" containsString="0" containsBlank="1"/>
    </cacheField>
    <cacheField name="breed" numFmtId="0">
      <sharedItems containsBlank="1"/>
    </cacheField>
    <cacheField name="training" numFmtId="0">
      <sharedItems containsBlank="1"/>
    </cacheField>
    <cacheField name="testdate" numFmtId="14">
      <sharedItems containsNonDate="0" containsDate="1" containsString="0" containsBlank="1" minDate="2022-11-22T00:00:00" maxDate="2022-12-06T00:00:00"/>
    </cacheField>
    <cacheField name="birthdate" numFmtId="14">
      <sharedItems containsNonDate="0" containsDate="1" containsString="0" containsBlank="1" minDate="2006-07-31T00:00:00" maxDate="2021-06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zewczak Veronika" refreshedDate="44995.396756018519" createdVersion="6" refreshedVersion="6" minRefreshableVersion="3" recordCount="60">
  <cacheSource type="worksheet">
    <worksheetSource ref="B1:I61" sheet="counterbalancing_stealing_tunne" r:id="rId2"/>
  </cacheSource>
  <cacheFields count="8">
    <cacheField name="subj_ID" numFmtId="0">
      <sharedItems containsSemiMixedTypes="0" containsString="0" containsNumber="1" containsInteger="1" minValue="1" maxValue="60"/>
    </cacheField>
    <cacheField name="first_condition" numFmtId="0">
      <sharedItems count="3">
        <s v="test"/>
        <s v="contr"/>
        <s v="test "/>
      </sharedItems>
    </cacheField>
    <cacheField name="transparent.sc" numFmtId="0">
      <sharedItems count="3">
        <s v="yellow"/>
        <s v="blue"/>
        <s v="blue "/>
      </sharedItems>
    </cacheField>
    <cacheField name="sex" numFmtId="0">
      <sharedItems containsBlank="1" count="3">
        <s v="f"/>
        <s v="m"/>
        <m u="1"/>
      </sharedItems>
    </cacheField>
    <cacheField name="breed" numFmtId="0">
      <sharedItems/>
    </cacheField>
    <cacheField name="training" numFmtId="0">
      <sharedItems containsBlank="1" count="26">
        <s v="no"/>
        <s v="Wiener Hundeführschein, BH, Verkehrstest, BGH1, BGH2"/>
        <m/>
        <s v="Welpenkurs"/>
        <s v="yes! "/>
        <s v="RH Fläche A"/>
        <s v="BGH"/>
        <s v="Welpenkurs, Mantrailing"/>
        <s v="Wiener Hundeführschein, BH, Verkehrstest, Therapiebegleithund"/>
        <s v="Mantrailing "/>
        <s v="BGH, BGH1"/>
        <s v="BGH 1, GH und VT"/>
        <s v="Unterordnunsteil, Agility, "/>
        <s v="Rettungshund Ausbildung "/>
        <s v="Hundeschule, Agility ohne Prüfung "/>
        <s v="Welpenkurs, Grundkurs"/>
        <s v="BGH 2, Stöber 1, Stöberturniere, Hundeausstellung "/>
        <s v="BGH , BGH1, Vorprüfung Trümmer &amp;Fläche, Prüfung Fläche "/>
        <s v="GH, BGH1"/>
        <s v="Agility"/>
        <s v="Schlittentraining, Longieren, Dog  Tracking"/>
        <s v="no "/>
        <s v="BGH2"/>
        <s v="BH1, BH2, Trickdog"/>
        <s v="Ausstellung, BG, Trickdog, Therapiemitarbeitug aber kinenTheraqpieausbildung, Fährtenquadrat,"/>
        <s v="Gehorsam, Anlageprüfung, Fährtenarbeit (ohne Prüfung) "/>
      </sharedItems>
    </cacheField>
    <cacheField name="testdate" numFmtId="14">
      <sharedItems containsSemiMixedTypes="0" containsNonDate="0" containsDate="1" containsString="0" minDate="2022-11-22T00:00:00" maxDate="2023-02-25T00:00:00" count="27">
        <d v="2022-11-22T00:00:00"/>
        <d v="2022-11-28T00:00:00"/>
        <d v="2022-11-30T00:00:00"/>
        <d v="2022-12-01T00:00:00"/>
        <d v="2022-12-02T00:00:00"/>
        <d v="2022-12-05T00:00:00"/>
        <d v="2022-11-25T00:00:00"/>
        <d v="2022-12-07T00:00:00"/>
        <d v="2023-02-22T00:00:00"/>
        <d v="2022-12-13T00:00:00"/>
        <d v="2022-12-08T00:00:00"/>
        <d v="2022-12-14T00:00:00"/>
        <d v="2023-02-09T00:00:00"/>
        <d v="2022-12-15T00:00:00"/>
        <d v="2023-01-05T00:00:00"/>
        <d v="2023-01-19T00:00:00"/>
        <d v="2023-01-18T00:00:00"/>
        <d v="2023-01-11T00:00:00"/>
        <d v="2023-01-09T00:00:00"/>
        <d v="2023-01-23T00:00:00"/>
        <d v="2023-01-24T00:00:00"/>
        <d v="2023-01-30T00:00:00"/>
        <d v="2023-02-01T00:00:00"/>
        <d v="2023-02-06T00:00:00"/>
        <d v="2023-02-02T00:00:00"/>
        <d v="2023-02-21T00:00:00"/>
        <d v="2023-02-24T00:00:00"/>
      </sharedItems>
    </cacheField>
    <cacheField name="birthdate" numFmtId="14">
      <sharedItems containsSemiMixedTypes="0" containsNonDate="0" containsDate="1" containsString="0" minDate="2011-05-07T00:00:00" maxDate="2021-12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s v="Sunny13"/>
    <s v="test"/>
    <x v="0"/>
    <x v="0"/>
    <m/>
    <s v="Maltese"/>
    <s v="no"/>
    <d v="2022-11-22T00:00:00"/>
    <d v="2020-10-21T00:00:00"/>
  </r>
  <r>
    <n v="2"/>
    <s v="Quintus"/>
    <s v="contr"/>
    <x v="0"/>
    <x v="1"/>
    <m/>
    <s v="Hovawart"/>
    <s v="no"/>
    <d v="2022-11-28T00:00:00"/>
    <d v="2006-07-31T00:00:00"/>
  </r>
  <r>
    <n v="3"/>
    <s v="Lilo3"/>
    <s v="contr"/>
    <x v="0"/>
    <x v="0"/>
    <m/>
    <s v="Zwergpudel"/>
    <s v="no"/>
    <d v="2022-11-30T00:00:00"/>
    <d v="2021-06-18T00:00:00"/>
  </r>
  <r>
    <n v="4"/>
    <s v="Ludwig 2"/>
    <s v="test"/>
    <x v="1"/>
    <x v="1"/>
    <m/>
    <s v="Pitbull Terrier"/>
    <s v="no"/>
    <d v="2022-11-30T00:00:00"/>
    <d v="2018-07-05T00:00:00"/>
  </r>
  <r>
    <n v="5"/>
    <s v="Ellie2"/>
    <s v="test"/>
    <x v="1"/>
    <x v="0"/>
    <m/>
    <s v="Shih Tzu"/>
    <s v="no"/>
    <d v="2022-11-30T00:00:00"/>
    <d v="2018-05-08T00:00:00"/>
  </r>
  <r>
    <n v="6"/>
    <s v="Django2"/>
    <s v="contr"/>
    <x v="0"/>
    <x v="1"/>
    <m/>
    <s v="American Staffordshire Terrier"/>
    <s v="Wiener Hundeführschein, BH, Verkehrstest, BGH1, BGH2"/>
    <d v="2022-12-01T00:00:00"/>
    <d v="2015-06-24T00:00:00"/>
  </r>
  <r>
    <n v="7"/>
    <s v="Poppy"/>
    <s v="test"/>
    <x v="1"/>
    <x v="0"/>
    <m/>
    <s v="Miniture Dachshound"/>
    <m/>
    <d v="2022-12-02T00:00:00"/>
    <d v="2021-06-01T00:00:00"/>
  </r>
  <r>
    <n v="8"/>
    <s v="HerrConrad"/>
    <s v="contr"/>
    <x v="0"/>
    <x v="1"/>
    <m/>
    <s v="Dachshound"/>
    <m/>
    <d v="2022-12-05T00:00:00"/>
    <m/>
  </r>
  <r>
    <n v="9"/>
    <s v="Lotte5"/>
    <s v="test"/>
    <x v="0"/>
    <x v="0"/>
    <m/>
    <s v="Dachshound"/>
    <s v="no"/>
    <d v="2022-11-25T00:00:00"/>
    <d v="2019-06-16T00:00:00"/>
  </r>
  <r>
    <n v="10"/>
    <m/>
    <s v="contr"/>
    <x v="0"/>
    <x v="2"/>
    <m/>
    <m/>
    <m/>
    <m/>
    <m/>
  </r>
  <r>
    <n v="11"/>
    <s v="Balou"/>
    <s v="test"/>
    <x v="0"/>
    <x v="1"/>
    <m/>
    <s v="French Bulldog"/>
    <m/>
    <d v="2022-12-05T00:00:00"/>
    <d v="2017-03-27T00:00:00"/>
  </r>
  <r>
    <n v="12"/>
    <m/>
    <s v="contr"/>
    <x v="0"/>
    <x v="2"/>
    <m/>
    <m/>
    <m/>
    <m/>
    <m/>
  </r>
  <r>
    <n v="13"/>
    <s v="Lillybet"/>
    <s v="test"/>
    <x v="1"/>
    <x v="0"/>
    <m/>
    <s v="Samoyeder"/>
    <m/>
    <d v="2022-12-02T00:00:00"/>
    <d v="2015-05-08T00:00:00"/>
  </r>
  <r>
    <n v="14"/>
    <s v="Zoe"/>
    <s v="contr"/>
    <x v="1"/>
    <x v="0"/>
    <m/>
    <s v="Boston Terrier "/>
    <m/>
    <d v="2022-12-02T00:00:00"/>
    <d v="2020-09-09T00:00:00"/>
  </r>
  <r>
    <n v="15"/>
    <s v="Poppy3"/>
    <s v="test"/>
    <x v="1"/>
    <x v="0"/>
    <m/>
    <s v="Dachshound"/>
    <m/>
    <d v="2022-12-02T00:00:00"/>
    <m/>
  </r>
  <r>
    <n v="16"/>
    <m/>
    <s v="contr"/>
    <x v="1"/>
    <x v="2"/>
    <m/>
    <m/>
    <m/>
    <m/>
    <m/>
  </r>
  <r>
    <n v="17"/>
    <m/>
    <s v="test"/>
    <x v="1"/>
    <x v="2"/>
    <m/>
    <m/>
    <m/>
    <m/>
    <m/>
  </r>
  <r>
    <n v="18"/>
    <m/>
    <s v="contr"/>
    <x v="1"/>
    <x v="2"/>
    <m/>
    <m/>
    <m/>
    <m/>
    <m/>
  </r>
  <r>
    <n v="19"/>
    <m/>
    <s v="test"/>
    <x v="0"/>
    <x v="2"/>
    <m/>
    <m/>
    <m/>
    <m/>
    <m/>
  </r>
  <r>
    <n v="20"/>
    <m/>
    <s v="contr"/>
    <x v="1"/>
    <x v="2"/>
    <m/>
    <m/>
    <m/>
    <m/>
    <m/>
  </r>
  <r>
    <n v="21"/>
    <m/>
    <s v="test"/>
    <x v="0"/>
    <x v="2"/>
    <m/>
    <m/>
    <m/>
    <m/>
    <m/>
  </r>
  <r>
    <n v="22"/>
    <m/>
    <s v="contr"/>
    <x v="1"/>
    <x v="2"/>
    <m/>
    <m/>
    <m/>
    <m/>
    <m/>
  </r>
  <r>
    <n v="23"/>
    <m/>
    <s v="test"/>
    <x v="0"/>
    <x v="2"/>
    <m/>
    <m/>
    <m/>
    <m/>
    <m/>
  </r>
  <r>
    <n v="24"/>
    <m/>
    <s v="contr"/>
    <x v="0"/>
    <x v="2"/>
    <m/>
    <m/>
    <m/>
    <m/>
    <m/>
  </r>
  <r>
    <n v="25"/>
    <m/>
    <s v="test"/>
    <x v="0"/>
    <x v="2"/>
    <m/>
    <m/>
    <m/>
    <m/>
    <m/>
  </r>
  <r>
    <n v="26"/>
    <m/>
    <s v="contr"/>
    <x v="1"/>
    <x v="2"/>
    <m/>
    <m/>
    <m/>
    <m/>
    <m/>
  </r>
  <r>
    <n v="27"/>
    <m/>
    <s v="test"/>
    <x v="1"/>
    <x v="2"/>
    <m/>
    <m/>
    <m/>
    <m/>
    <m/>
  </r>
  <r>
    <n v="28"/>
    <m/>
    <s v="contr"/>
    <x v="1"/>
    <x v="2"/>
    <m/>
    <m/>
    <m/>
    <m/>
    <m/>
  </r>
  <r>
    <n v="29"/>
    <m/>
    <s v="test"/>
    <x v="0"/>
    <x v="2"/>
    <m/>
    <m/>
    <m/>
    <m/>
    <m/>
  </r>
  <r>
    <n v="30"/>
    <m/>
    <s v="contr"/>
    <x v="1"/>
    <x v="2"/>
    <m/>
    <m/>
    <m/>
    <m/>
    <m/>
  </r>
  <r>
    <n v="31"/>
    <m/>
    <s v="test"/>
    <x v="0"/>
    <x v="2"/>
    <m/>
    <m/>
    <m/>
    <m/>
    <m/>
  </r>
  <r>
    <n v="32"/>
    <m/>
    <s v="contr"/>
    <x v="1"/>
    <x v="2"/>
    <m/>
    <m/>
    <m/>
    <m/>
    <m/>
  </r>
  <r>
    <n v="33"/>
    <m/>
    <s v="test"/>
    <x v="1"/>
    <x v="2"/>
    <m/>
    <m/>
    <m/>
    <m/>
    <m/>
  </r>
  <r>
    <n v="34"/>
    <m/>
    <s v="contr"/>
    <x v="0"/>
    <x v="2"/>
    <m/>
    <m/>
    <m/>
    <m/>
    <m/>
  </r>
  <r>
    <n v="35"/>
    <m/>
    <s v="test"/>
    <x v="0"/>
    <x v="2"/>
    <m/>
    <m/>
    <m/>
    <m/>
    <m/>
  </r>
  <r>
    <n v="36"/>
    <m/>
    <s v="contr"/>
    <x v="1"/>
    <x v="2"/>
    <m/>
    <m/>
    <m/>
    <m/>
    <m/>
  </r>
  <r>
    <n v="37"/>
    <m/>
    <s v="test"/>
    <x v="1"/>
    <x v="2"/>
    <m/>
    <m/>
    <m/>
    <m/>
    <m/>
  </r>
  <r>
    <n v="38"/>
    <m/>
    <s v="contr"/>
    <x v="1"/>
    <x v="2"/>
    <m/>
    <m/>
    <m/>
    <m/>
    <m/>
  </r>
  <r>
    <n v="39"/>
    <m/>
    <s v="test"/>
    <x v="1"/>
    <x v="2"/>
    <m/>
    <m/>
    <m/>
    <m/>
    <m/>
  </r>
  <r>
    <n v="40"/>
    <m/>
    <s v="contr"/>
    <x v="1"/>
    <x v="2"/>
    <m/>
    <m/>
    <m/>
    <m/>
    <m/>
  </r>
  <r>
    <n v="41"/>
    <m/>
    <s v="test"/>
    <x v="0"/>
    <x v="2"/>
    <m/>
    <m/>
    <m/>
    <m/>
    <m/>
  </r>
  <r>
    <n v="42"/>
    <m/>
    <s v="contr"/>
    <x v="1"/>
    <x v="2"/>
    <m/>
    <m/>
    <m/>
    <m/>
    <m/>
  </r>
  <r>
    <n v="43"/>
    <m/>
    <s v="test"/>
    <x v="1"/>
    <x v="2"/>
    <m/>
    <m/>
    <m/>
    <m/>
    <m/>
  </r>
  <r>
    <n v="44"/>
    <m/>
    <s v="contr"/>
    <x v="0"/>
    <x v="2"/>
    <m/>
    <m/>
    <m/>
    <m/>
    <m/>
  </r>
  <r>
    <n v="45"/>
    <m/>
    <s v="test"/>
    <x v="1"/>
    <x v="2"/>
    <m/>
    <m/>
    <m/>
    <m/>
    <m/>
  </r>
  <r>
    <n v="46"/>
    <m/>
    <s v="contr"/>
    <x v="0"/>
    <x v="2"/>
    <m/>
    <m/>
    <m/>
    <m/>
    <m/>
  </r>
  <r>
    <n v="47"/>
    <m/>
    <s v="test"/>
    <x v="0"/>
    <x v="2"/>
    <m/>
    <m/>
    <m/>
    <m/>
    <m/>
  </r>
  <r>
    <n v="48"/>
    <m/>
    <s v="contr"/>
    <x v="0"/>
    <x v="2"/>
    <m/>
    <m/>
    <m/>
    <m/>
    <m/>
  </r>
  <r>
    <n v="49"/>
    <m/>
    <s v="test"/>
    <x v="1"/>
    <x v="2"/>
    <m/>
    <m/>
    <m/>
    <m/>
    <m/>
  </r>
  <r>
    <n v="50"/>
    <m/>
    <s v="contr"/>
    <x v="0"/>
    <x v="2"/>
    <m/>
    <m/>
    <m/>
    <m/>
    <m/>
  </r>
  <r>
    <n v="51"/>
    <m/>
    <s v="test"/>
    <x v="0"/>
    <x v="2"/>
    <m/>
    <m/>
    <m/>
    <m/>
    <m/>
  </r>
  <r>
    <n v="52"/>
    <m/>
    <s v="contr"/>
    <x v="0"/>
    <x v="2"/>
    <m/>
    <m/>
    <m/>
    <m/>
    <m/>
  </r>
  <r>
    <n v="53"/>
    <m/>
    <s v="test"/>
    <x v="0"/>
    <x v="2"/>
    <m/>
    <m/>
    <m/>
    <m/>
    <m/>
  </r>
  <r>
    <n v="54"/>
    <m/>
    <s v="contr"/>
    <x v="0"/>
    <x v="2"/>
    <m/>
    <m/>
    <m/>
    <m/>
    <m/>
  </r>
  <r>
    <n v="55"/>
    <m/>
    <s v="test"/>
    <x v="0"/>
    <x v="2"/>
    <m/>
    <m/>
    <m/>
    <m/>
    <m/>
  </r>
  <r>
    <n v="56"/>
    <m/>
    <s v="contr"/>
    <x v="1"/>
    <x v="2"/>
    <m/>
    <m/>
    <m/>
    <m/>
    <m/>
  </r>
  <r>
    <n v="57"/>
    <m/>
    <s v="test"/>
    <x v="1"/>
    <x v="2"/>
    <m/>
    <m/>
    <m/>
    <m/>
    <m/>
  </r>
  <r>
    <n v="58"/>
    <m/>
    <s v="contr"/>
    <x v="0"/>
    <x v="2"/>
    <m/>
    <m/>
    <m/>
    <m/>
    <m/>
  </r>
  <r>
    <n v="59"/>
    <m/>
    <s v="test"/>
    <x v="1"/>
    <x v="2"/>
    <m/>
    <m/>
    <m/>
    <m/>
    <m/>
  </r>
  <r>
    <n v="60"/>
    <m/>
    <s v="contr"/>
    <x v="1"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"/>
    <x v="0"/>
    <x v="0"/>
    <x v="0"/>
    <s v="Maltese"/>
    <x v="0"/>
    <x v="0"/>
    <d v="2020-10-21T00:00:00"/>
  </r>
  <r>
    <n v="2"/>
    <x v="1"/>
    <x v="0"/>
    <x v="1"/>
    <s v="Hovawart"/>
    <x v="0"/>
    <x v="1"/>
    <d v="2016-07-31T00:00:00"/>
  </r>
  <r>
    <n v="3"/>
    <x v="1"/>
    <x v="0"/>
    <x v="0"/>
    <s v="Zwergpudel"/>
    <x v="0"/>
    <x v="2"/>
    <d v="2021-06-18T00:00:00"/>
  </r>
  <r>
    <n v="4"/>
    <x v="0"/>
    <x v="1"/>
    <x v="1"/>
    <s v="American Staffordshire Terrier"/>
    <x v="0"/>
    <x v="2"/>
    <d v="2018-07-05T00:00:00"/>
  </r>
  <r>
    <n v="5"/>
    <x v="0"/>
    <x v="1"/>
    <x v="0"/>
    <s v="Shih Tzu"/>
    <x v="0"/>
    <x v="2"/>
    <d v="2018-05-08T00:00:00"/>
  </r>
  <r>
    <n v="6"/>
    <x v="1"/>
    <x v="0"/>
    <x v="1"/>
    <s v="American Staffordshire Terrier"/>
    <x v="1"/>
    <x v="3"/>
    <d v="2015-06-24T00:00:00"/>
  </r>
  <r>
    <n v="7"/>
    <x v="0"/>
    <x v="1"/>
    <x v="0"/>
    <s v="Miniture Dachshound"/>
    <x v="2"/>
    <x v="4"/>
    <d v="2021-06-11T00:00:00"/>
  </r>
  <r>
    <n v="8"/>
    <x v="1"/>
    <x v="0"/>
    <x v="1"/>
    <s v="Dachshund"/>
    <x v="2"/>
    <x v="5"/>
    <d v="2020-12-24T00:00:00"/>
  </r>
  <r>
    <n v="9"/>
    <x v="0"/>
    <x v="0"/>
    <x v="0"/>
    <s v="Dachshund"/>
    <x v="0"/>
    <x v="6"/>
    <d v="2019-06-16T00:00:00"/>
  </r>
  <r>
    <n v="10"/>
    <x v="1"/>
    <x v="0"/>
    <x v="0"/>
    <s v="Löwchen"/>
    <x v="2"/>
    <x v="7"/>
    <d v="2021-06-03T00:00:00"/>
  </r>
  <r>
    <n v="11"/>
    <x v="0"/>
    <x v="0"/>
    <x v="1"/>
    <s v="French Bulldog"/>
    <x v="3"/>
    <x v="5"/>
    <d v="2017-03-27T00:00:00"/>
  </r>
  <r>
    <n v="12"/>
    <x v="1"/>
    <x v="0"/>
    <x v="0"/>
    <s v="Havaneser"/>
    <x v="2"/>
    <x v="7"/>
    <d v="2021-12-10T00:00:00"/>
  </r>
  <r>
    <n v="13"/>
    <x v="0"/>
    <x v="1"/>
    <x v="0"/>
    <s v="Samoyeder"/>
    <x v="2"/>
    <x v="4"/>
    <d v="2015-05-08T00:00:00"/>
  </r>
  <r>
    <n v="14"/>
    <x v="1"/>
    <x v="1"/>
    <x v="0"/>
    <s v="Boston Terrier "/>
    <x v="2"/>
    <x v="4"/>
    <d v="2020-09-09T00:00:00"/>
  </r>
  <r>
    <n v="15"/>
    <x v="2"/>
    <x v="2"/>
    <x v="0"/>
    <s v="West Highland White Terrier "/>
    <x v="0"/>
    <x v="8"/>
    <d v="2012-06-01T00:00:00"/>
  </r>
  <r>
    <n v="16"/>
    <x v="1"/>
    <x v="1"/>
    <x v="1"/>
    <s v="Whippet "/>
    <x v="0"/>
    <x v="9"/>
    <d v="2021-07-06T00:00:00"/>
  </r>
  <r>
    <n v="17"/>
    <x v="0"/>
    <x v="1"/>
    <x v="0"/>
    <s v="Whippet "/>
    <x v="2"/>
    <x v="9"/>
    <d v="2014-01-07T00:00:00"/>
  </r>
  <r>
    <n v="18"/>
    <x v="1"/>
    <x v="1"/>
    <x v="0"/>
    <s v="Whippet "/>
    <x v="2"/>
    <x v="9"/>
    <d v="2021-04-05T00:00:00"/>
  </r>
  <r>
    <n v="19"/>
    <x v="0"/>
    <x v="0"/>
    <x v="0"/>
    <s v="West Highland White Terrier"/>
    <x v="4"/>
    <x v="7"/>
    <d v="2018-12-13T00:00:00"/>
  </r>
  <r>
    <n v="20"/>
    <x v="1"/>
    <x v="1"/>
    <x v="0"/>
    <s v="Whippet "/>
    <x v="2"/>
    <x v="9"/>
    <d v="2017-02-23T00:00:00"/>
  </r>
  <r>
    <n v="21"/>
    <x v="0"/>
    <x v="0"/>
    <x v="1"/>
    <s v="Greyhound"/>
    <x v="2"/>
    <x v="10"/>
    <d v="2018-09-17T00:00:00"/>
  </r>
  <r>
    <n v="22"/>
    <x v="1"/>
    <x v="1"/>
    <x v="1"/>
    <s v="Parson Russel Terrier"/>
    <x v="4"/>
    <x v="11"/>
    <d v="2021-02-24T00:00:00"/>
  </r>
  <r>
    <n v="23"/>
    <x v="0"/>
    <x v="0"/>
    <x v="1"/>
    <s v="Hovawart"/>
    <x v="5"/>
    <x v="12"/>
    <d v="2011-05-07T00:00:00"/>
  </r>
  <r>
    <n v="24"/>
    <x v="1"/>
    <x v="0"/>
    <x v="1"/>
    <s v="Whippet"/>
    <x v="0"/>
    <x v="11"/>
    <d v="2012-08-17T00:00:00"/>
  </r>
  <r>
    <n v="25"/>
    <x v="0"/>
    <x v="0"/>
    <x v="1"/>
    <s v="Cocker Spaniel"/>
    <x v="0"/>
    <x v="13"/>
    <d v="2021-09-26T00:00:00"/>
  </r>
  <r>
    <n v="26"/>
    <x v="1"/>
    <x v="1"/>
    <x v="0"/>
    <s v="Havaneser"/>
    <x v="0"/>
    <x v="13"/>
    <d v="2016-10-05T00:00:00"/>
  </r>
  <r>
    <n v="27"/>
    <x v="0"/>
    <x v="1"/>
    <x v="1"/>
    <s v="Havaneser"/>
    <x v="0"/>
    <x v="13"/>
    <d v="2020-11-23T00:00:00"/>
  </r>
  <r>
    <n v="28"/>
    <x v="1"/>
    <x v="1"/>
    <x v="1"/>
    <s v="Whippet"/>
    <x v="6"/>
    <x v="14"/>
    <d v="2021-10-30T00:00:00"/>
  </r>
  <r>
    <n v="29"/>
    <x v="0"/>
    <x v="0"/>
    <x v="1"/>
    <s v="Petit Barbacon"/>
    <x v="2"/>
    <x v="15"/>
    <d v="2016-07-30T00:00:00"/>
  </r>
  <r>
    <n v="30"/>
    <x v="1"/>
    <x v="1"/>
    <x v="0"/>
    <s v="Zwergpudel"/>
    <x v="7"/>
    <x v="16"/>
    <d v="2021-09-03T00:00:00"/>
  </r>
  <r>
    <n v="31"/>
    <x v="0"/>
    <x v="0"/>
    <x v="1"/>
    <s v="Whippet"/>
    <x v="3"/>
    <x v="17"/>
    <d v="2014-01-07T00:00:00"/>
  </r>
  <r>
    <n v="32"/>
    <x v="1"/>
    <x v="1"/>
    <x v="0"/>
    <s v="Irish Glenn of Imaal Terrier"/>
    <x v="8"/>
    <x v="16"/>
    <d v="2013-12-03T00:00:00"/>
  </r>
  <r>
    <n v="33"/>
    <x v="0"/>
    <x v="1"/>
    <x v="0"/>
    <s v="Wire-haired Dachshund"/>
    <x v="7"/>
    <x v="18"/>
    <d v="2021-03-09T00:00:00"/>
  </r>
  <r>
    <n v="34"/>
    <x v="1"/>
    <x v="0"/>
    <x v="0"/>
    <s v="Whippet "/>
    <x v="2"/>
    <x v="10"/>
    <d v="2016-10-10T00:00:00"/>
  </r>
  <r>
    <n v="35"/>
    <x v="0"/>
    <x v="0"/>
    <x v="1"/>
    <s v="Great Swiss Mountain Dog "/>
    <x v="9"/>
    <x v="15"/>
    <d v="2015-07-22T00:00:00"/>
  </r>
  <r>
    <n v="36"/>
    <x v="1"/>
    <x v="1"/>
    <x v="1"/>
    <s v="Miniature Bull Terrier"/>
    <x v="0"/>
    <x v="19"/>
    <d v="2018-07-14T00:00:00"/>
  </r>
  <r>
    <n v="37"/>
    <x v="0"/>
    <x v="1"/>
    <x v="0"/>
    <s v="Chihuahua"/>
    <x v="2"/>
    <x v="20"/>
    <d v="2015-07-21T00:00:00"/>
  </r>
  <r>
    <n v="38"/>
    <x v="1"/>
    <x v="1"/>
    <x v="1"/>
    <s v="Irish Glenn of Imaal Terrier"/>
    <x v="10"/>
    <x v="20"/>
    <d v="2015-03-30T00:00:00"/>
  </r>
  <r>
    <n v="39"/>
    <x v="0"/>
    <x v="1"/>
    <x v="0"/>
    <s v="Irish Glenn of Imaal Terrier"/>
    <x v="11"/>
    <x v="21"/>
    <d v="2018-12-12T00:00:00"/>
  </r>
  <r>
    <n v="40"/>
    <x v="1"/>
    <x v="1"/>
    <x v="1"/>
    <s v="Foxterrier "/>
    <x v="0"/>
    <x v="21"/>
    <d v="2021-05-19T00:00:00"/>
  </r>
  <r>
    <n v="41"/>
    <x v="0"/>
    <x v="0"/>
    <x v="1"/>
    <s v="French Bulldog"/>
    <x v="0"/>
    <x v="22"/>
    <d v="2016-07-20T00:00:00"/>
  </r>
  <r>
    <n v="42"/>
    <x v="1"/>
    <x v="1"/>
    <x v="1"/>
    <s v="Bedlington Terrier "/>
    <x v="12"/>
    <x v="22"/>
    <d v="2018-02-01T00:00:00"/>
  </r>
  <r>
    <n v="43"/>
    <x v="0"/>
    <x v="2"/>
    <x v="0"/>
    <s v="Hovawart"/>
    <x v="13"/>
    <x v="12"/>
    <d v="2020-09-09T00:00:00"/>
  </r>
  <r>
    <n v="44"/>
    <x v="1"/>
    <x v="0"/>
    <x v="0"/>
    <s v="Parson Russel Terrier"/>
    <x v="14"/>
    <x v="22"/>
    <d v="2018-05-17T00:00:00"/>
  </r>
  <r>
    <n v="45"/>
    <x v="0"/>
    <x v="1"/>
    <x v="0"/>
    <s v="Parson Russel Terrier"/>
    <x v="15"/>
    <x v="23"/>
    <d v="2018-03-15T00:00:00"/>
  </r>
  <r>
    <n v="46"/>
    <x v="1"/>
    <x v="0"/>
    <x v="1"/>
    <s v="Shih Tzu"/>
    <x v="0"/>
    <x v="24"/>
    <d v="2021-07-31T00:00:00"/>
  </r>
  <r>
    <n v="47"/>
    <x v="0"/>
    <x v="0"/>
    <x v="1"/>
    <s v="Border Terrier"/>
    <x v="16"/>
    <x v="24"/>
    <d v="2017-09-09T00:00:00"/>
  </r>
  <r>
    <n v="48"/>
    <x v="1"/>
    <x v="0"/>
    <x v="0"/>
    <s v="Parson Russel Terrier"/>
    <x v="17"/>
    <x v="23"/>
    <d v="2018-06-11T00:00:00"/>
  </r>
  <r>
    <n v="49"/>
    <x v="0"/>
    <x v="1"/>
    <x v="1"/>
    <s v="Staffordshire Bull Terrier "/>
    <x v="18"/>
    <x v="23"/>
    <d v="2020-10-07T00:00:00"/>
  </r>
  <r>
    <n v="50"/>
    <x v="1"/>
    <x v="0"/>
    <x v="0"/>
    <s v="Maltese"/>
    <x v="19"/>
    <x v="25"/>
    <d v="2016-05-09T00:00:00"/>
  </r>
  <r>
    <n v="51"/>
    <x v="0"/>
    <x v="0"/>
    <x v="1"/>
    <s v="Rottweiler"/>
    <x v="2"/>
    <x v="14"/>
    <d v="2015-12-17T00:00:00"/>
  </r>
  <r>
    <n v="52"/>
    <x v="1"/>
    <x v="0"/>
    <x v="0"/>
    <s v="Siberian Husky"/>
    <x v="20"/>
    <x v="25"/>
    <d v="2021-11-01T00:00:00"/>
  </r>
  <r>
    <n v="53"/>
    <x v="0"/>
    <x v="0"/>
    <x v="0"/>
    <s v="Siberian Husky"/>
    <x v="20"/>
    <x v="25"/>
    <d v="2018-02-01T00:00:00"/>
  </r>
  <r>
    <n v="54"/>
    <x v="1"/>
    <x v="0"/>
    <x v="1"/>
    <s v="Siberin Husky "/>
    <x v="20"/>
    <x v="25"/>
    <d v="2019-03-04T00:00:00"/>
  </r>
  <r>
    <n v="55"/>
    <x v="0"/>
    <x v="0"/>
    <x v="0"/>
    <s v="Border Terrier"/>
    <x v="0"/>
    <x v="8"/>
    <d v="2021-09-27T00:00:00"/>
  </r>
  <r>
    <n v="56"/>
    <x v="1"/>
    <x v="1"/>
    <x v="0"/>
    <s v="Border Terrier "/>
    <x v="21"/>
    <x v="8"/>
    <d v="2016-01-17T00:00:00"/>
  </r>
  <r>
    <n v="57"/>
    <x v="0"/>
    <x v="1"/>
    <x v="0"/>
    <s v="Irish Glenn of Imaal Terrier"/>
    <x v="22"/>
    <x v="8"/>
    <d v="2013-03-21T00:00:00"/>
  </r>
  <r>
    <n v="58"/>
    <x v="1"/>
    <x v="0"/>
    <x v="0"/>
    <s v="Bernese Mountain Dog "/>
    <x v="23"/>
    <x v="26"/>
    <d v="2014-05-01T00:00:00"/>
  </r>
  <r>
    <n v="59"/>
    <x v="0"/>
    <x v="1"/>
    <x v="0"/>
    <s v="Border Terrier"/>
    <x v="24"/>
    <x v="8"/>
    <d v="2014-02-16T00:00:00"/>
  </r>
  <r>
    <n v="60"/>
    <x v="1"/>
    <x v="1"/>
    <x v="1"/>
    <s v="Parson Russel Terrier "/>
    <x v="25"/>
    <x v="26"/>
    <d v="2017-07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8">
    <pivotField showAll="0"/>
    <pivotField showAll="0" defaultSubtota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  <pivotField showAll="0" defaultSubtota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dataFields count="1">
    <dataField name="Count of sex" fld="3" subtotal="count" baseField="0" baseItem="0"/>
  </dataFields>
  <formats count="2">
    <format dxfId="1">
      <pivotArea field="3" type="button" dataOnly="0" labelOnly="1" outline="0" axis="axisCol" fieldPosition="1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5" firstHeaderRow="1" firstDataRow="1" firstDataCol="1"/>
  <pivotFields count="10">
    <pivotField showAll="0"/>
    <pivotField showAll="0"/>
    <pivotField showAll="0" defaultSubtota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ge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abSelected="1" workbookViewId="0">
      <selection activeCell="I54" sqref="I54"/>
    </sheetView>
  </sheetViews>
  <sheetFormatPr defaultColWidth="8.86328125" defaultRowHeight="14.25" x14ac:dyDescent="0.45"/>
  <cols>
    <col min="1" max="1" width="16.86328125" customWidth="1"/>
    <col min="2" max="2" width="22.265625" customWidth="1"/>
    <col min="3" max="3" width="16.73046875" customWidth="1"/>
    <col min="4" max="4" width="14.73046875" customWidth="1"/>
    <col min="6" max="11" width="30.265625" customWidth="1"/>
    <col min="12" max="12" width="67.265625" customWidth="1"/>
    <col min="13" max="13" width="18.265625" style="1" customWidth="1"/>
    <col min="14" max="14" width="22.3984375" style="1" customWidth="1"/>
    <col min="15" max="18" width="22.3984375" style="2" customWidth="1"/>
    <col min="19" max="19" width="72" style="2" customWidth="1"/>
    <col min="20" max="20" width="27.3984375" customWidth="1"/>
    <col min="21" max="21" width="20" customWidth="1"/>
    <col min="22" max="22" width="127" customWidth="1"/>
    <col min="23" max="23" width="16.3984375" customWidth="1"/>
    <col min="24" max="24" width="28.73046875" customWidth="1"/>
  </cols>
  <sheetData>
    <row r="1" spans="1:24" x14ac:dyDescent="0.45">
      <c r="A1" t="s">
        <v>278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281</v>
      </c>
      <c r="H1" t="s">
        <v>280</v>
      </c>
      <c r="I1" t="s">
        <v>282</v>
      </c>
      <c r="J1" t="s">
        <v>303</v>
      </c>
      <c r="K1" t="s">
        <v>302</v>
      </c>
      <c r="L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237</v>
      </c>
      <c r="U1" s="2" t="s">
        <v>238</v>
      </c>
      <c r="V1" t="s">
        <v>14</v>
      </c>
      <c r="W1" s="2" t="s">
        <v>239</v>
      </c>
      <c r="X1" s="2" t="s">
        <v>240</v>
      </c>
    </row>
    <row r="2" spans="1:24" x14ac:dyDescent="0.45">
      <c r="A2" t="s">
        <v>242</v>
      </c>
      <c r="B2">
        <v>4</v>
      </c>
      <c r="C2" t="s">
        <v>18</v>
      </c>
      <c r="D2" t="s">
        <v>26</v>
      </c>
      <c r="E2" t="s">
        <v>29</v>
      </c>
      <c r="F2" t="s">
        <v>283</v>
      </c>
      <c r="G2">
        <v>3</v>
      </c>
      <c r="H2" t="s">
        <v>241</v>
      </c>
      <c r="I2" t="s">
        <v>22</v>
      </c>
      <c r="J2" t="s">
        <v>22</v>
      </c>
      <c r="K2" t="s">
        <v>241</v>
      </c>
      <c r="L2" t="s">
        <v>22</v>
      </c>
      <c r="M2" s="1">
        <v>44895</v>
      </c>
      <c r="N2" s="1">
        <v>43286</v>
      </c>
      <c r="O2" s="2">
        <f t="shared" ref="O2:O33" si="0">IF(N2&lt;&gt;"",DATEDIF(N2, M2, "M"),"")</f>
        <v>52</v>
      </c>
      <c r="P2" s="2">
        <v>1</v>
      </c>
      <c r="Q2" s="2">
        <v>3</v>
      </c>
      <c r="R2" s="2">
        <v>1</v>
      </c>
      <c r="S2" s="2" t="s">
        <v>23</v>
      </c>
      <c r="U2" t="s">
        <v>22</v>
      </c>
      <c r="W2" t="s">
        <v>32</v>
      </c>
      <c r="X2" t="s">
        <v>26</v>
      </c>
    </row>
    <row r="3" spans="1:24" x14ac:dyDescent="0.45">
      <c r="A3" t="s">
        <v>38</v>
      </c>
      <c r="B3">
        <v>6</v>
      </c>
      <c r="C3" t="s">
        <v>28</v>
      </c>
      <c r="D3" t="s">
        <v>19</v>
      </c>
      <c r="E3" t="s">
        <v>29</v>
      </c>
      <c r="F3" t="s">
        <v>283</v>
      </c>
      <c r="G3">
        <v>3</v>
      </c>
      <c r="H3" t="s">
        <v>241</v>
      </c>
      <c r="I3" t="s">
        <v>22</v>
      </c>
      <c r="J3" t="s">
        <v>22</v>
      </c>
      <c r="K3" t="s">
        <v>241</v>
      </c>
      <c r="L3" t="s">
        <v>39</v>
      </c>
      <c r="M3" s="1">
        <v>44896</v>
      </c>
      <c r="N3" s="1">
        <v>42179</v>
      </c>
      <c r="O3" s="2">
        <f t="shared" si="0"/>
        <v>89</v>
      </c>
      <c r="P3" s="2">
        <v>3</v>
      </c>
      <c r="Q3" s="2">
        <v>1</v>
      </c>
      <c r="R3" s="2">
        <v>1</v>
      </c>
      <c r="S3" s="2" t="s">
        <v>31</v>
      </c>
      <c r="U3" t="s">
        <v>241</v>
      </c>
      <c r="V3" t="s">
        <v>40</v>
      </c>
      <c r="W3" t="s">
        <v>32</v>
      </c>
      <c r="X3" t="s">
        <v>41</v>
      </c>
    </row>
    <row r="4" spans="1:24" x14ac:dyDescent="0.45">
      <c r="A4" t="s">
        <v>121</v>
      </c>
      <c r="B4">
        <v>42</v>
      </c>
      <c r="C4" t="s">
        <v>28</v>
      </c>
      <c r="D4" t="s">
        <v>26</v>
      </c>
      <c r="E4" t="s">
        <v>29</v>
      </c>
      <c r="F4" t="s">
        <v>284</v>
      </c>
      <c r="G4">
        <v>3</v>
      </c>
      <c r="H4" t="s">
        <v>241</v>
      </c>
      <c r="I4" t="s">
        <v>22</v>
      </c>
      <c r="J4" t="s">
        <v>241</v>
      </c>
      <c r="K4" t="s">
        <v>22</v>
      </c>
      <c r="L4" t="s">
        <v>123</v>
      </c>
      <c r="M4" s="1">
        <v>44958</v>
      </c>
      <c r="N4" s="1">
        <v>43132</v>
      </c>
      <c r="O4" s="2">
        <f t="shared" si="0"/>
        <v>60</v>
      </c>
      <c r="P4" s="2">
        <v>3</v>
      </c>
      <c r="Q4" s="2">
        <v>1</v>
      </c>
      <c r="R4" s="2">
        <v>1</v>
      </c>
      <c r="S4" s="2" t="s">
        <v>61</v>
      </c>
      <c r="U4" t="s">
        <v>241</v>
      </c>
      <c r="W4" t="s">
        <v>32</v>
      </c>
      <c r="X4" t="s">
        <v>26</v>
      </c>
    </row>
    <row r="5" spans="1:24" x14ac:dyDescent="0.45">
      <c r="A5" t="s">
        <v>243</v>
      </c>
      <c r="B5">
        <v>8</v>
      </c>
      <c r="C5" t="s">
        <v>244</v>
      </c>
      <c r="D5" t="s">
        <v>85</v>
      </c>
      <c r="E5" t="s">
        <v>20</v>
      </c>
      <c r="F5" t="s">
        <v>285</v>
      </c>
      <c r="G5">
        <v>2</v>
      </c>
      <c r="H5" t="s">
        <v>22</v>
      </c>
      <c r="I5" t="s">
        <v>22</v>
      </c>
      <c r="J5" t="s">
        <v>22</v>
      </c>
      <c r="K5" t="s">
        <v>241</v>
      </c>
      <c r="L5" t="s">
        <v>245</v>
      </c>
      <c r="M5" s="1">
        <v>44999</v>
      </c>
      <c r="N5" s="1">
        <v>43701</v>
      </c>
      <c r="O5" s="2">
        <f t="shared" si="0"/>
        <v>42</v>
      </c>
      <c r="P5" s="2">
        <v>2</v>
      </c>
      <c r="Q5" s="2">
        <v>1</v>
      </c>
      <c r="R5" s="2">
        <v>2</v>
      </c>
      <c r="S5" s="2" t="s">
        <v>61</v>
      </c>
      <c r="U5" t="s">
        <v>241</v>
      </c>
      <c r="V5" t="s">
        <v>246</v>
      </c>
      <c r="W5" t="s">
        <v>32</v>
      </c>
      <c r="X5" t="s">
        <v>85</v>
      </c>
    </row>
    <row r="6" spans="1:24" x14ac:dyDescent="0.45">
      <c r="A6" t="s">
        <v>247</v>
      </c>
      <c r="B6">
        <v>9</v>
      </c>
      <c r="C6" t="s">
        <v>18</v>
      </c>
      <c r="D6" t="s">
        <v>19</v>
      </c>
      <c r="E6" t="s">
        <v>29</v>
      </c>
      <c r="F6" t="s">
        <v>285</v>
      </c>
      <c r="G6">
        <v>2</v>
      </c>
      <c r="H6" t="s">
        <v>22</v>
      </c>
      <c r="I6" t="s">
        <v>22</v>
      </c>
      <c r="J6" t="s">
        <v>22</v>
      </c>
      <c r="K6" t="s">
        <v>241</v>
      </c>
      <c r="L6" t="s">
        <v>248</v>
      </c>
      <c r="M6" s="1">
        <v>44999</v>
      </c>
      <c r="N6" s="1">
        <v>43114</v>
      </c>
      <c r="O6" s="2">
        <f t="shared" si="0"/>
        <v>62</v>
      </c>
      <c r="P6" s="2">
        <v>2</v>
      </c>
      <c r="Q6" s="2">
        <v>4</v>
      </c>
      <c r="R6" s="2">
        <v>1</v>
      </c>
      <c r="S6" s="2" t="s">
        <v>249</v>
      </c>
      <c r="T6" t="s">
        <v>250</v>
      </c>
      <c r="U6" t="s">
        <v>241</v>
      </c>
      <c r="V6" s="2" t="s">
        <v>109</v>
      </c>
      <c r="W6" t="s">
        <v>32</v>
      </c>
      <c r="X6" t="s">
        <v>85</v>
      </c>
    </row>
    <row r="7" spans="1:24" x14ac:dyDescent="0.45">
      <c r="A7" t="s">
        <v>156</v>
      </c>
      <c r="B7">
        <v>58</v>
      </c>
      <c r="C7" t="s">
        <v>28</v>
      </c>
      <c r="D7" t="s">
        <v>19</v>
      </c>
      <c r="E7" t="s">
        <v>20</v>
      </c>
      <c r="F7" t="s">
        <v>285</v>
      </c>
      <c r="G7">
        <v>2</v>
      </c>
      <c r="H7" t="s">
        <v>22</v>
      </c>
      <c r="I7" t="s">
        <v>22</v>
      </c>
      <c r="J7" t="s">
        <v>22</v>
      </c>
      <c r="K7" t="s">
        <v>241</v>
      </c>
      <c r="L7" t="s">
        <v>157</v>
      </c>
      <c r="M7" s="1">
        <v>44981</v>
      </c>
      <c r="N7" s="1">
        <v>41760</v>
      </c>
      <c r="O7" s="2">
        <f t="shared" si="0"/>
        <v>105</v>
      </c>
      <c r="P7" s="2">
        <v>3</v>
      </c>
      <c r="Q7" s="2">
        <v>3</v>
      </c>
      <c r="R7" s="2">
        <v>3</v>
      </c>
      <c r="S7" s="2" t="s">
        <v>61</v>
      </c>
      <c r="U7" t="s">
        <v>241</v>
      </c>
      <c r="W7" t="s">
        <v>44</v>
      </c>
      <c r="X7" t="s">
        <v>85</v>
      </c>
    </row>
    <row r="8" spans="1:24" x14ac:dyDescent="0.45">
      <c r="A8" t="s">
        <v>134</v>
      </c>
      <c r="B8">
        <v>47</v>
      </c>
      <c r="C8" t="s">
        <v>18</v>
      </c>
      <c r="D8" t="s">
        <v>19</v>
      </c>
      <c r="E8" t="s">
        <v>29</v>
      </c>
      <c r="F8" t="s">
        <v>286</v>
      </c>
      <c r="G8">
        <v>3</v>
      </c>
      <c r="H8" t="s">
        <v>241</v>
      </c>
      <c r="I8" t="s">
        <v>241</v>
      </c>
      <c r="J8" t="s">
        <v>241</v>
      </c>
      <c r="K8" t="s">
        <v>22</v>
      </c>
      <c r="L8" t="s">
        <v>136</v>
      </c>
      <c r="M8" s="1">
        <v>44959</v>
      </c>
      <c r="N8" s="1">
        <v>42987</v>
      </c>
      <c r="O8" s="2">
        <f t="shared" si="0"/>
        <v>64</v>
      </c>
      <c r="P8" s="2">
        <v>1</v>
      </c>
      <c r="Q8" s="2">
        <v>1</v>
      </c>
      <c r="R8" s="2">
        <v>1</v>
      </c>
      <c r="S8" s="2" t="s">
        <v>31</v>
      </c>
      <c r="U8" t="s">
        <v>22</v>
      </c>
      <c r="W8" t="s">
        <v>32</v>
      </c>
      <c r="X8" t="s">
        <v>85</v>
      </c>
    </row>
    <row r="9" spans="1:24" x14ac:dyDescent="0.45">
      <c r="A9" t="s">
        <v>151</v>
      </c>
      <c r="B9">
        <v>55</v>
      </c>
      <c r="C9" t="s">
        <v>18</v>
      </c>
      <c r="D9" t="s">
        <v>19</v>
      </c>
      <c r="E9" t="s">
        <v>20</v>
      </c>
      <c r="F9" t="s">
        <v>286</v>
      </c>
      <c r="G9">
        <v>3</v>
      </c>
      <c r="H9" t="s">
        <v>241</v>
      </c>
      <c r="I9" t="s">
        <v>241</v>
      </c>
      <c r="J9" t="s">
        <v>241</v>
      </c>
      <c r="K9" t="s">
        <v>22</v>
      </c>
      <c r="L9" t="s">
        <v>22</v>
      </c>
      <c r="M9" s="1">
        <v>44979</v>
      </c>
      <c r="N9" s="1">
        <v>44466</v>
      </c>
      <c r="O9" s="2">
        <f t="shared" si="0"/>
        <v>16</v>
      </c>
      <c r="P9" s="2">
        <v>1</v>
      </c>
      <c r="Q9" s="2">
        <v>1</v>
      </c>
      <c r="R9" s="2">
        <v>4</v>
      </c>
      <c r="S9" s="2" t="s">
        <v>23</v>
      </c>
      <c r="U9" t="s">
        <v>241</v>
      </c>
      <c r="W9" t="s">
        <v>32</v>
      </c>
      <c r="X9" t="s">
        <v>85</v>
      </c>
    </row>
    <row r="10" spans="1:24" x14ac:dyDescent="0.45">
      <c r="A10" t="s">
        <v>158</v>
      </c>
      <c r="B10">
        <v>59</v>
      </c>
      <c r="C10" t="s">
        <v>18</v>
      </c>
      <c r="D10" t="s">
        <v>26</v>
      </c>
      <c r="E10" t="s">
        <v>20</v>
      </c>
      <c r="F10" t="s">
        <v>286</v>
      </c>
      <c r="G10">
        <v>3</v>
      </c>
      <c r="H10" t="s">
        <v>241</v>
      </c>
      <c r="I10" t="s">
        <v>241</v>
      </c>
      <c r="J10" t="s">
        <v>241</v>
      </c>
      <c r="K10" t="s">
        <v>22</v>
      </c>
      <c r="L10" t="s">
        <v>159</v>
      </c>
      <c r="M10" s="1">
        <v>44979</v>
      </c>
      <c r="N10" s="1">
        <v>41686</v>
      </c>
      <c r="O10" s="2">
        <f t="shared" si="0"/>
        <v>108</v>
      </c>
      <c r="P10" s="2">
        <v>4</v>
      </c>
      <c r="Q10" s="2">
        <v>3</v>
      </c>
      <c r="R10" s="2">
        <v>1</v>
      </c>
      <c r="S10" s="2" t="s">
        <v>23</v>
      </c>
      <c r="U10" t="s">
        <v>241</v>
      </c>
      <c r="V10" t="s">
        <v>160</v>
      </c>
      <c r="W10" t="s">
        <v>44</v>
      </c>
      <c r="X10" t="s">
        <v>41</v>
      </c>
    </row>
    <row r="11" spans="1:24" x14ac:dyDescent="0.45">
      <c r="A11" t="s">
        <v>152</v>
      </c>
      <c r="B11">
        <v>56</v>
      </c>
      <c r="C11" t="s">
        <v>28</v>
      </c>
      <c r="D11" t="s">
        <v>26</v>
      </c>
      <c r="E11" t="s">
        <v>20</v>
      </c>
      <c r="F11" t="s">
        <v>286</v>
      </c>
      <c r="G11">
        <v>3</v>
      </c>
      <c r="H11" t="s">
        <v>241</v>
      </c>
      <c r="I11" t="s">
        <v>241</v>
      </c>
      <c r="J11" t="s">
        <v>241</v>
      </c>
      <c r="K11" t="s">
        <v>22</v>
      </c>
      <c r="L11" t="s">
        <v>153</v>
      </c>
      <c r="M11" s="1">
        <v>44979</v>
      </c>
      <c r="N11" s="1">
        <v>42386</v>
      </c>
      <c r="O11" s="2">
        <f t="shared" si="0"/>
        <v>85</v>
      </c>
      <c r="P11" s="2">
        <v>2</v>
      </c>
      <c r="Q11" s="2">
        <v>1</v>
      </c>
      <c r="R11" s="2">
        <v>2</v>
      </c>
      <c r="S11" s="2" t="s">
        <v>23</v>
      </c>
      <c r="U11" t="s">
        <v>241</v>
      </c>
      <c r="V11" t="s">
        <v>139</v>
      </c>
      <c r="W11" t="s">
        <v>44</v>
      </c>
      <c r="X11" t="s">
        <v>41</v>
      </c>
    </row>
    <row r="12" spans="1:24" x14ac:dyDescent="0.45">
      <c r="A12" t="s">
        <v>62</v>
      </c>
      <c r="B12">
        <v>14</v>
      </c>
      <c r="C12" t="s">
        <v>28</v>
      </c>
      <c r="D12" t="s">
        <v>26</v>
      </c>
      <c r="E12" t="s">
        <v>20</v>
      </c>
      <c r="F12" t="s">
        <v>287</v>
      </c>
      <c r="G12">
        <v>9</v>
      </c>
      <c r="H12" t="s">
        <v>22</v>
      </c>
      <c r="I12" t="s">
        <v>22</v>
      </c>
      <c r="J12" t="s">
        <v>22</v>
      </c>
      <c r="K12" t="s">
        <v>241</v>
      </c>
      <c r="M12" s="1">
        <v>44897</v>
      </c>
      <c r="N12" s="1">
        <v>44083</v>
      </c>
      <c r="O12" s="2">
        <f t="shared" si="0"/>
        <v>26</v>
      </c>
      <c r="P12" s="2">
        <v>4</v>
      </c>
      <c r="Q12" s="2">
        <v>1</v>
      </c>
      <c r="R12" s="2">
        <v>3</v>
      </c>
      <c r="S12" s="2" t="s">
        <v>31</v>
      </c>
      <c r="U12" t="s">
        <v>241</v>
      </c>
      <c r="V12" t="s">
        <v>63</v>
      </c>
      <c r="W12" t="s">
        <v>44</v>
      </c>
      <c r="X12" s="2" t="s">
        <v>26</v>
      </c>
    </row>
    <row r="13" spans="1:24" x14ac:dyDescent="0.45">
      <c r="A13" t="s">
        <v>111</v>
      </c>
      <c r="B13">
        <v>37</v>
      </c>
      <c r="C13" t="s">
        <v>18</v>
      </c>
      <c r="D13" t="s">
        <v>26</v>
      </c>
      <c r="E13" t="s">
        <v>20</v>
      </c>
      <c r="F13" t="s">
        <v>112</v>
      </c>
      <c r="G13">
        <v>9</v>
      </c>
      <c r="H13" t="s">
        <v>22</v>
      </c>
      <c r="I13" t="s">
        <v>22</v>
      </c>
      <c r="J13" t="s">
        <v>22</v>
      </c>
      <c r="K13" t="s">
        <v>241</v>
      </c>
      <c r="M13" s="1">
        <v>44950</v>
      </c>
      <c r="N13" s="1">
        <v>42206</v>
      </c>
      <c r="O13" s="2">
        <f t="shared" si="0"/>
        <v>90</v>
      </c>
      <c r="P13" s="2">
        <v>2</v>
      </c>
      <c r="Q13" s="2">
        <v>1</v>
      </c>
      <c r="R13" s="2">
        <v>1</v>
      </c>
      <c r="S13" s="2" t="s">
        <v>23</v>
      </c>
      <c r="U13" t="s">
        <v>241</v>
      </c>
      <c r="W13" t="s">
        <v>44</v>
      </c>
      <c r="X13" t="s">
        <v>85</v>
      </c>
    </row>
    <row r="14" spans="1:24" x14ac:dyDescent="0.45">
      <c r="A14" t="s">
        <v>88</v>
      </c>
      <c r="B14">
        <v>25</v>
      </c>
      <c r="C14" t="s">
        <v>18</v>
      </c>
      <c r="D14" t="s">
        <v>19</v>
      </c>
      <c r="E14" t="s">
        <v>29</v>
      </c>
      <c r="F14" t="s">
        <v>288</v>
      </c>
      <c r="G14">
        <v>8</v>
      </c>
      <c r="H14" t="s">
        <v>22</v>
      </c>
      <c r="I14" t="s">
        <v>22</v>
      </c>
      <c r="J14" t="s">
        <v>22</v>
      </c>
      <c r="K14" t="s">
        <v>241</v>
      </c>
      <c r="L14" t="s">
        <v>22</v>
      </c>
      <c r="M14" s="1">
        <v>44910</v>
      </c>
      <c r="N14" s="1">
        <v>44465</v>
      </c>
      <c r="O14" s="2">
        <f t="shared" si="0"/>
        <v>14</v>
      </c>
      <c r="P14" s="2">
        <v>4</v>
      </c>
      <c r="Q14" s="2">
        <v>1</v>
      </c>
      <c r="R14" s="2">
        <v>4</v>
      </c>
      <c r="S14" s="2" t="s">
        <v>61</v>
      </c>
      <c r="U14" t="s">
        <v>241</v>
      </c>
      <c r="V14" t="s">
        <v>89</v>
      </c>
      <c r="W14" t="s">
        <v>32</v>
      </c>
      <c r="X14" s="2" t="s">
        <v>41</v>
      </c>
    </row>
    <row r="15" spans="1:24" x14ac:dyDescent="0.45">
      <c r="A15" t="s">
        <v>118</v>
      </c>
      <c r="B15">
        <v>40</v>
      </c>
      <c r="C15" t="s">
        <v>28</v>
      </c>
      <c r="D15" t="s">
        <v>26</v>
      </c>
      <c r="E15" t="s">
        <v>29</v>
      </c>
      <c r="F15" t="s">
        <v>289</v>
      </c>
      <c r="G15">
        <v>3</v>
      </c>
      <c r="H15" t="s">
        <v>241</v>
      </c>
      <c r="I15" t="s">
        <v>22</v>
      </c>
      <c r="J15" t="s">
        <v>241</v>
      </c>
      <c r="K15" t="s">
        <v>22</v>
      </c>
      <c r="L15" t="s">
        <v>22</v>
      </c>
      <c r="M15" s="1">
        <v>44956</v>
      </c>
      <c r="N15" s="1">
        <v>44335</v>
      </c>
      <c r="O15" s="2">
        <f t="shared" si="0"/>
        <v>20</v>
      </c>
      <c r="P15" s="2">
        <v>3</v>
      </c>
      <c r="Q15" s="2">
        <v>1</v>
      </c>
      <c r="R15" s="2">
        <v>1</v>
      </c>
      <c r="S15" s="2" t="s">
        <v>31</v>
      </c>
      <c r="U15" t="s">
        <v>241</v>
      </c>
      <c r="W15" t="s">
        <v>32</v>
      </c>
      <c r="X15" t="s">
        <v>85</v>
      </c>
    </row>
    <row r="16" spans="1:24" x14ac:dyDescent="0.45">
      <c r="A16" t="s">
        <v>53</v>
      </c>
      <c r="B16">
        <v>11</v>
      </c>
      <c r="C16" t="s">
        <v>18</v>
      </c>
      <c r="D16" t="s">
        <v>19</v>
      </c>
      <c r="E16" t="s">
        <v>29</v>
      </c>
      <c r="F16" t="s">
        <v>290</v>
      </c>
      <c r="G16">
        <v>9</v>
      </c>
      <c r="H16" t="s">
        <v>22</v>
      </c>
      <c r="I16" t="s">
        <v>22</v>
      </c>
      <c r="J16" t="s">
        <v>22</v>
      </c>
      <c r="K16" t="s">
        <v>241</v>
      </c>
      <c r="L16" t="s">
        <v>55</v>
      </c>
      <c r="M16" s="1">
        <v>44900</v>
      </c>
      <c r="N16" s="1">
        <v>42821</v>
      </c>
      <c r="O16" s="2">
        <f t="shared" si="0"/>
        <v>68</v>
      </c>
      <c r="P16" s="2">
        <v>1</v>
      </c>
      <c r="Q16" s="2">
        <v>4</v>
      </c>
      <c r="R16" s="2">
        <v>1</v>
      </c>
      <c r="S16" s="2" t="s">
        <v>31</v>
      </c>
      <c r="U16" t="s">
        <v>22</v>
      </c>
      <c r="V16" t="s">
        <v>251</v>
      </c>
      <c r="W16" t="s">
        <v>32</v>
      </c>
      <c r="X16" t="s">
        <v>41</v>
      </c>
    </row>
    <row r="17" spans="1:24" x14ac:dyDescent="0.45">
      <c r="A17" t="s">
        <v>119</v>
      </c>
      <c r="B17">
        <v>41</v>
      </c>
      <c r="C17" t="s">
        <v>18</v>
      </c>
      <c r="D17" t="s">
        <v>19</v>
      </c>
      <c r="E17" t="s">
        <v>29</v>
      </c>
      <c r="F17" t="s">
        <v>290</v>
      </c>
      <c r="G17">
        <v>9</v>
      </c>
      <c r="H17" t="s">
        <v>22</v>
      </c>
      <c r="I17" t="s">
        <v>22</v>
      </c>
      <c r="J17" t="s">
        <v>22</v>
      </c>
      <c r="K17" t="s">
        <v>241</v>
      </c>
      <c r="L17" t="s">
        <v>22</v>
      </c>
      <c r="M17" s="1">
        <v>44958</v>
      </c>
      <c r="N17" s="1">
        <v>42571</v>
      </c>
      <c r="O17" s="2">
        <f t="shared" si="0"/>
        <v>78</v>
      </c>
      <c r="P17" s="2">
        <v>1</v>
      </c>
      <c r="Q17" s="2">
        <v>1</v>
      </c>
      <c r="R17" s="2">
        <v>4</v>
      </c>
      <c r="S17" s="2" t="s">
        <v>61</v>
      </c>
      <c r="U17" t="s">
        <v>241</v>
      </c>
      <c r="V17" t="s">
        <v>120</v>
      </c>
      <c r="W17" t="s">
        <v>44</v>
      </c>
      <c r="X17" t="s">
        <v>85</v>
      </c>
    </row>
    <row r="18" spans="1:24" x14ac:dyDescent="0.45">
      <c r="A18" t="s">
        <v>107</v>
      </c>
      <c r="B18">
        <v>35</v>
      </c>
      <c r="C18" t="s">
        <v>18</v>
      </c>
      <c r="D18" t="s">
        <v>19</v>
      </c>
      <c r="E18" t="s">
        <v>29</v>
      </c>
      <c r="F18" t="s">
        <v>291</v>
      </c>
      <c r="G18">
        <v>2</v>
      </c>
      <c r="H18" t="s">
        <v>22</v>
      </c>
      <c r="I18" t="s">
        <v>22</v>
      </c>
      <c r="J18" t="s">
        <v>22</v>
      </c>
      <c r="K18" t="s">
        <v>241</v>
      </c>
      <c r="L18" t="s">
        <v>108</v>
      </c>
      <c r="M18" s="1">
        <v>44945</v>
      </c>
      <c r="N18" s="1">
        <v>42207</v>
      </c>
      <c r="O18" s="2">
        <f t="shared" si="0"/>
        <v>89</v>
      </c>
      <c r="P18" s="2">
        <v>2</v>
      </c>
      <c r="Q18" s="2">
        <v>1</v>
      </c>
      <c r="R18" s="2">
        <v>2</v>
      </c>
      <c r="S18" s="2" t="s">
        <v>31</v>
      </c>
      <c r="U18" t="s">
        <v>241</v>
      </c>
      <c r="V18" t="s">
        <v>109</v>
      </c>
      <c r="W18" t="s">
        <v>32</v>
      </c>
      <c r="X18" t="s">
        <v>85</v>
      </c>
    </row>
    <row r="19" spans="1:24" x14ac:dyDescent="0.45">
      <c r="A19" t="s">
        <v>77</v>
      </c>
      <c r="B19">
        <v>21</v>
      </c>
      <c r="C19" t="s">
        <v>18</v>
      </c>
      <c r="D19" t="s">
        <v>19</v>
      </c>
      <c r="E19" t="s">
        <v>29</v>
      </c>
      <c r="F19" t="s">
        <v>78</v>
      </c>
      <c r="G19">
        <v>10</v>
      </c>
      <c r="H19" t="s">
        <v>22</v>
      </c>
      <c r="I19" t="s">
        <v>22</v>
      </c>
      <c r="J19" t="s">
        <v>241</v>
      </c>
      <c r="K19" t="s">
        <v>22</v>
      </c>
      <c r="M19" s="1">
        <v>44903</v>
      </c>
      <c r="N19" s="1">
        <v>43360</v>
      </c>
      <c r="O19" s="2">
        <f t="shared" si="0"/>
        <v>50</v>
      </c>
      <c r="P19" s="2">
        <v>3</v>
      </c>
      <c r="Q19" s="2">
        <v>1</v>
      </c>
      <c r="R19" s="2">
        <v>2</v>
      </c>
      <c r="S19" s="2" t="s">
        <v>61</v>
      </c>
      <c r="U19" t="s">
        <v>241</v>
      </c>
      <c r="V19" t="s">
        <v>79</v>
      </c>
      <c r="W19" t="s">
        <v>80</v>
      </c>
      <c r="X19" s="2" t="s">
        <v>26</v>
      </c>
    </row>
    <row r="20" spans="1:24" x14ac:dyDescent="0.45">
      <c r="A20" t="s">
        <v>56</v>
      </c>
      <c r="B20">
        <v>12</v>
      </c>
      <c r="C20" t="s">
        <v>28</v>
      </c>
      <c r="D20" t="s">
        <v>19</v>
      </c>
      <c r="E20" t="s">
        <v>20</v>
      </c>
      <c r="F20" t="s">
        <v>57</v>
      </c>
      <c r="G20">
        <v>9</v>
      </c>
      <c r="H20" t="s">
        <v>22</v>
      </c>
      <c r="I20" t="s">
        <v>22</v>
      </c>
      <c r="J20" t="s">
        <v>22</v>
      </c>
      <c r="K20" t="s">
        <v>241</v>
      </c>
      <c r="M20" s="1">
        <v>44902</v>
      </c>
      <c r="N20" s="1">
        <v>44540</v>
      </c>
      <c r="O20" s="2">
        <f t="shared" si="0"/>
        <v>11</v>
      </c>
      <c r="P20" s="2">
        <v>2</v>
      </c>
      <c r="Q20" s="2">
        <v>5</v>
      </c>
      <c r="R20" s="2">
        <v>1</v>
      </c>
      <c r="S20" s="2" t="s">
        <v>31</v>
      </c>
      <c r="U20" t="s">
        <v>241</v>
      </c>
      <c r="V20" t="s">
        <v>58</v>
      </c>
      <c r="W20" t="s">
        <v>32</v>
      </c>
      <c r="X20" s="2" t="s">
        <v>26</v>
      </c>
    </row>
    <row r="21" spans="1:24" x14ac:dyDescent="0.45">
      <c r="A21" t="s">
        <v>90</v>
      </c>
      <c r="B21">
        <v>26</v>
      </c>
      <c r="C21" t="s">
        <v>28</v>
      </c>
      <c r="D21" t="s">
        <v>26</v>
      </c>
      <c r="E21" t="s">
        <v>20</v>
      </c>
      <c r="F21" t="s">
        <v>57</v>
      </c>
      <c r="G21">
        <v>9</v>
      </c>
      <c r="H21" t="s">
        <v>22</v>
      </c>
      <c r="I21" t="s">
        <v>22</v>
      </c>
      <c r="J21" t="s">
        <v>22</v>
      </c>
      <c r="K21" t="s">
        <v>241</v>
      </c>
      <c r="L21" t="s">
        <v>22</v>
      </c>
      <c r="M21" s="1">
        <v>44910</v>
      </c>
      <c r="N21" s="1">
        <v>42648</v>
      </c>
      <c r="O21" s="2">
        <f t="shared" si="0"/>
        <v>74</v>
      </c>
      <c r="P21" s="2">
        <v>2</v>
      </c>
      <c r="Q21" s="2">
        <v>1</v>
      </c>
      <c r="R21" s="2">
        <v>2</v>
      </c>
      <c r="S21" s="2" t="s">
        <v>31</v>
      </c>
      <c r="U21" t="s">
        <v>241</v>
      </c>
      <c r="W21" t="s">
        <v>32</v>
      </c>
      <c r="X21" s="2" t="s">
        <v>41</v>
      </c>
    </row>
    <row r="22" spans="1:24" x14ac:dyDescent="0.45">
      <c r="A22" t="s">
        <v>91</v>
      </c>
      <c r="B22">
        <v>27</v>
      </c>
      <c r="C22" t="s">
        <v>18</v>
      </c>
      <c r="D22" t="s">
        <v>26</v>
      </c>
      <c r="E22" t="s">
        <v>29</v>
      </c>
      <c r="F22" t="s">
        <v>57</v>
      </c>
      <c r="G22">
        <v>9</v>
      </c>
      <c r="H22" t="s">
        <v>22</v>
      </c>
      <c r="I22" t="s">
        <v>22</v>
      </c>
      <c r="J22" t="s">
        <v>22</v>
      </c>
      <c r="K22" t="s">
        <v>241</v>
      </c>
      <c r="L22" t="s">
        <v>22</v>
      </c>
      <c r="M22" s="1">
        <v>44910</v>
      </c>
      <c r="N22" s="1">
        <v>44158</v>
      </c>
      <c r="O22" s="2">
        <f t="shared" si="0"/>
        <v>24</v>
      </c>
      <c r="P22" s="2">
        <v>1</v>
      </c>
      <c r="Q22" s="2">
        <v>1</v>
      </c>
      <c r="R22" s="2">
        <v>2</v>
      </c>
      <c r="S22" s="2" t="s">
        <v>31</v>
      </c>
      <c r="U22" t="s">
        <v>241</v>
      </c>
      <c r="V22" t="s">
        <v>92</v>
      </c>
      <c r="W22" t="s">
        <v>32</v>
      </c>
      <c r="X22" s="2" t="s">
        <v>41</v>
      </c>
    </row>
    <row r="23" spans="1:24" x14ac:dyDescent="0.45">
      <c r="A23" t="s">
        <v>27</v>
      </c>
      <c r="B23">
        <v>2</v>
      </c>
      <c r="C23" t="s">
        <v>28</v>
      </c>
      <c r="D23" t="s">
        <v>19</v>
      </c>
      <c r="E23" t="s">
        <v>29</v>
      </c>
      <c r="F23" t="s">
        <v>30</v>
      </c>
      <c r="G23">
        <v>2</v>
      </c>
      <c r="H23" t="s">
        <v>22</v>
      </c>
      <c r="I23" t="s">
        <v>22</v>
      </c>
      <c r="J23" t="s">
        <v>22</v>
      </c>
      <c r="K23" t="s">
        <v>241</v>
      </c>
      <c r="L23" t="s">
        <v>22</v>
      </c>
      <c r="M23" s="1">
        <v>44893</v>
      </c>
      <c r="N23" s="1">
        <v>42582</v>
      </c>
      <c r="O23" s="2">
        <f t="shared" si="0"/>
        <v>75</v>
      </c>
      <c r="P23" s="2">
        <v>1</v>
      </c>
      <c r="Q23" s="2">
        <v>1</v>
      </c>
      <c r="R23" s="2">
        <v>1</v>
      </c>
      <c r="S23" s="2" t="s">
        <v>31</v>
      </c>
      <c r="U23" t="s">
        <v>22</v>
      </c>
      <c r="W23" t="s">
        <v>32</v>
      </c>
      <c r="X23" t="s">
        <v>26</v>
      </c>
    </row>
    <row r="24" spans="1:24" x14ac:dyDescent="0.45">
      <c r="A24" t="s">
        <v>83</v>
      </c>
      <c r="B24">
        <v>23</v>
      </c>
      <c r="C24" t="s">
        <v>18</v>
      </c>
      <c r="D24" t="s">
        <v>19</v>
      </c>
      <c r="E24" t="s">
        <v>29</v>
      </c>
      <c r="F24" t="s">
        <v>30</v>
      </c>
      <c r="G24">
        <v>2</v>
      </c>
      <c r="H24" t="s">
        <v>22</v>
      </c>
      <c r="I24" t="s">
        <v>22</v>
      </c>
      <c r="J24" t="s">
        <v>22</v>
      </c>
      <c r="K24" t="s">
        <v>241</v>
      </c>
      <c r="L24" t="s">
        <v>84</v>
      </c>
      <c r="M24" s="1">
        <v>44966</v>
      </c>
      <c r="N24" s="1">
        <v>40670</v>
      </c>
      <c r="O24" s="2">
        <f t="shared" si="0"/>
        <v>141</v>
      </c>
      <c r="P24" s="2">
        <v>1</v>
      </c>
      <c r="Q24" s="2">
        <v>4</v>
      </c>
      <c r="R24" s="2">
        <v>2</v>
      </c>
      <c r="S24" s="2" t="s">
        <v>23</v>
      </c>
      <c r="U24" t="s">
        <v>241</v>
      </c>
      <c r="W24" t="s">
        <v>44</v>
      </c>
      <c r="X24" s="2" t="s">
        <v>85</v>
      </c>
    </row>
    <row r="25" spans="1:24" x14ac:dyDescent="0.45">
      <c r="A25" t="s">
        <v>124</v>
      </c>
      <c r="B25">
        <v>43</v>
      </c>
      <c r="C25" t="s">
        <v>18</v>
      </c>
      <c r="D25" t="s">
        <v>41</v>
      </c>
      <c r="E25" t="s">
        <v>20</v>
      </c>
      <c r="F25" t="s">
        <v>30</v>
      </c>
      <c r="G25">
        <v>2</v>
      </c>
      <c r="H25" t="s">
        <v>22</v>
      </c>
      <c r="I25" t="s">
        <v>22</v>
      </c>
      <c r="J25" t="s">
        <v>22</v>
      </c>
      <c r="K25" t="s">
        <v>241</v>
      </c>
      <c r="L25" t="s">
        <v>125</v>
      </c>
      <c r="M25" s="1">
        <v>44966</v>
      </c>
      <c r="N25" s="1">
        <v>44083</v>
      </c>
      <c r="O25" s="2">
        <f t="shared" si="0"/>
        <v>29</v>
      </c>
      <c r="P25" s="2">
        <v>3</v>
      </c>
      <c r="Q25" s="2">
        <v>1</v>
      </c>
      <c r="R25" s="2">
        <v>1</v>
      </c>
      <c r="S25" s="2" t="s">
        <v>61</v>
      </c>
      <c r="T25" t="s">
        <v>127</v>
      </c>
      <c r="U25" t="s">
        <v>241</v>
      </c>
      <c r="V25" t="s">
        <v>126</v>
      </c>
      <c r="W25" t="s">
        <v>32</v>
      </c>
      <c r="X25" t="s">
        <v>26</v>
      </c>
    </row>
    <row r="26" spans="1:24" x14ac:dyDescent="0.45">
      <c r="A26" t="s">
        <v>102</v>
      </c>
      <c r="B26">
        <v>32</v>
      </c>
      <c r="C26" t="s">
        <v>28</v>
      </c>
      <c r="D26" t="s">
        <v>26</v>
      </c>
      <c r="E26" t="s">
        <v>20</v>
      </c>
      <c r="F26" t="s">
        <v>292</v>
      </c>
      <c r="G26">
        <v>3</v>
      </c>
      <c r="H26" t="s">
        <v>241</v>
      </c>
      <c r="I26" t="s">
        <v>22</v>
      </c>
      <c r="J26" t="s">
        <v>241</v>
      </c>
      <c r="K26" t="s">
        <v>22</v>
      </c>
      <c r="L26" t="s">
        <v>103</v>
      </c>
      <c r="M26" s="1">
        <v>44944</v>
      </c>
      <c r="N26" s="1">
        <v>41611</v>
      </c>
      <c r="O26" s="2">
        <f t="shared" si="0"/>
        <v>109</v>
      </c>
      <c r="P26" s="2">
        <v>3</v>
      </c>
      <c r="Q26" s="2">
        <v>1</v>
      </c>
      <c r="R26" s="2">
        <v>2</v>
      </c>
      <c r="S26" s="2" t="s">
        <v>31</v>
      </c>
      <c r="U26" t="s">
        <v>241</v>
      </c>
      <c r="V26" t="s">
        <v>104</v>
      </c>
      <c r="W26" t="s">
        <v>32</v>
      </c>
      <c r="X26" t="s">
        <v>85</v>
      </c>
    </row>
    <row r="27" spans="1:24" x14ac:dyDescent="0.45">
      <c r="A27" t="s">
        <v>113</v>
      </c>
      <c r="B27">
        <v>38</v>
      </c>
      <c r="C27" t="s">
        <v>28</v>
      </c>
      <c r="D27" t="s">
        <v>26</v>
      </c>
      <c r="E27" t="s">
        <v>29</v>
      </c>
      <c r="F27" t="s">
        <v>292</v>
      </c>
      <c r="G27">
        <v>3</v>
      </c>
      <c r="H27" t="s">
        <v>241</v>
      </c>
      <c r="I27" t="s">
        <v>22</v>
      </c>
      <c r="J27" t="s">
        <v>241</v>
      </c>
      <c r="K27" t="s">
        <v>22</v>
      </c>
      <c r="L27" t="s">
        <v>114</v>
      </c>
      <c r="M27" s="1">
        <v>44950</v>
      </c>
      <c r="N27" s="1">
        <v>42093</v>
      </c>
      <c r="O27" s="2">
        <f t="shared" si="0"/>
        <v>93</v>
      </c>
      <c r="P27" s="2">
        <v>1</v>
      </c>
      <c r="Q27" s="2">
        <v>2</v>
      </c>
      <c r="R27" s="2">
        <v>1</v>
      </c>
      <c r="S27" s="2" t="s">
        <v>23</v>
      </c>
      <c r="U27" t="s">
        <v>22</v>
      </c>
      <c r="W27" t="s">
        <v>44</v>
      </c>
      <c r="X27" s="2" t="s">
        <v>85</v>
      </c>
    </row>
    <row r="28" spans="1:24" x14ac:dyDescent="0.45">
      <c r="A28" t="s">
        <v>115</v>
      </c>
      <c r="B28">
        <v>39</v>
      </c>
      <c r="C28" t="s">
        <v>18</v>
      </c>
      <c r="D28" t="s">
        <v>26</v>
      </c>
      <c r="E28" t="s">
        <v>20</v>
      </c>
      <c r="F28" t="s">
        <v>292</v>
      </c>
      <c r="G28">
        <v>3</v>
      </c>
      <c r="H28" t="s">
        <v>241</v>
      </c>
      <c r="I28" t="s">
        <v>22</v>
      </c>
      <c r="J28" t="s">
        <v>241</v>
      </c>
      <c r="K28" t="s">
        <v>22</v>
      </c>
      <c r="L28" t="s">
        <v>116</v>
      </c>
      <c r="M28" s="1">
        <v>44956</v>
      </c>
      <c r="N28" s="1">
        <v>43446</v>
      </c>
      <c r="O28" s="2">
        <f t="shared" si="0"/>
        <v>49</v>
      </c>
      <c r="P28" s="2">
        <v>4</v>
      </c>
      <c r="Q28" s="2">
        <v>1</v>
      </c>
      <c r="R28" s="2">
        <v>2</v>
      </c>
      <c r="S28" s="2" t="s">
        <v>61</v>
      </c>
      <c r="U28" t="s">
        <v>241</v>
      </c>
      <c r="V28" t="s">
        <v>117</v>
      </c>
      <c r="W28" t="s">
        <v>32</v>
      </c>
      <c r="X28" t="s">
        <v>85</v>
      </c>
    </row>
    <row r="29" spans="1:24" x14ac:dyDescent="0.45">
      <c r="A29" t="s">
        <v>154</v>
      </c>
      <c r="B29">
        <v>57</v>
      </c>
      <c r="C29" t="s">
        <v>18</v>
      </c>
      <c r="D29" t="s">
        <v>26</v>
      </c>
      <c r="E29" t="s">
        <v>20</v>
      </c>
      <c r="F29" t="s">
        <v>292</v>
      </c>
      <c r="G29">
        <v>3</v>
      </c>
      <c r="H29" t="s">
        <v>241</v>
      </c>
      <c r="I29" t="s">
        <v>22</v>
      </c>
      <c r="J29" t="s">
        <v>241</v>
      </c>
      <c r="K29" t="s">
        <v>22</v>
      </c>
      <c r="L29" t="s">
        <v>155</v>
      </c>
      <c r="M29" s="1">
        <v>44979</v>
      </c>
      <c r="N29" s="1">
        <v>41354</v>
      </c>
      <c r="O29" s="2">
        <f t="shared" si="0"/>
        <v>119</v>
      </c>
      <c r="P29" s="2">
        <v>6</v>
      </c>
      <c r="Q29" s="2">
        <v>1</v>
      </c>
      <c r="R29" s="2">
        <v>6</v>
      </c>
      <c r="S29" s="2" t="s">
        <v>31</v>
      </c>
      <c r="U29" t="s">
        <v>241</v>
      </c>
      <c r="W29" t="s">
        <v>44</v>
      </c>
      <c r="X29" t="s">
        <v>41</v>
      </c>
    </row>
    <row r="30" spans="1:24" x14ac:dyDescent="0.45">
      <c r="A30" t="s">
        <v>51</v>
      </c>
      <c r="B30">
        <v>10</v>
      </c>
      <c r="C30" t="s">
        <v>28</v>
      </c>
      <c r="D30" t="s">
        <v>19</v>
      </c>
      <c r="E30" t="s">
        <v>20</v>
      </c>
      <c r="F30" t="s">
        <v>52</v>
      </c>
      <c r="G30">
        <v>9</v>
      </c>
      <c r="H30" t="s">
        <v>22</v>
      </c>
      <c r="I30" t="s">
        <v>22</v>
      </c>
      <c r="J30" t="s">
        <v>22</v>
      </c>
      <c r="K30" t="s">
        <v>241</v>
      </c>
      <c r="M30" s="1">
        <v>44902</v>
      </c>
      <c r="N30" s="1">
        <v>44350</v>
      </c>
      <c r="O30" s="2">
        <f t="shared" si="0"/>
        <v>18</v>
      </c>
      <c r="P30" s="2">
        <v>1</v>
      </c>
      <c r="Q30" s="2">
        <v>1</v>
      </c>
      <c r="R30" s="2">
        <v>1</v>
      </c>
      <c r="S30" s="2" t="s">
        <v>31</v>
      </c>
      <c r="U30" t="s">
        <v>22</v>
      </c>
      <c r="W30" t="s">
        <v>44</v>
      </c>
      <c r="X30" t="s">
        <v>26</v>
      </c>
    </row>
    <row r="31" spans="1:24" x14ac:dyDescent="0.45">
      <c r="A31" t="s">
        <v>17</v>
      </c>
      <c r="B31">
        <v>1</v>
      </c>
      <c r="C31" t="s">
        <v>18</v>
      </c>
      <c r="D31" t="s">
        <v>19</v>
      </c>
      <c r="E31" t="s">
        <v>20</v>
      </c>
      <c r="F31" t="s">
        <v>21</v>
      </c>
      <c r="G31">
        <v>9</v>
      </c>
      <c r="H31" t="s">
        <v>22</v>
      </c>
      <c r="I31" t="s">
        <v>22</v>
      </c>
      <c r="J31" t="s">
        <v>22</v>
      </c>
      <c r="K31" t="s">
        <v>241</v>
      </c>
      <c r="L31" t="s">
        <v>22</v>
      </c>
      <c r="M31" s="1">
        <v>44887</v>
      </c>
      <c r="N31" s="1">
        <v>44125</v>
      </c>
      <c r="O31" s="2">
        <f t="shared" si="0"/>
        <v>25</v>
      </c>
      <c r="P31" s="2">
        <v>3</v>
      </c>
      <c r="Q31" s="2">
        <v>1</v>
      </c>
      <c r="R31" s="2">
        <v>1</v>
      </c>
      <c r="S31" s="2" t="s">
        <v>23</v>
      </c>
      <c r="U31" t="s">
        <v>241</v>
      </c>
      <c r="V31" t="s">
        <v>24</v>
      </c>
      <c r="W31" t="s">
        <v>25</v>
      </c>
      <c r="X31" t="s">
        <v>26</v>
      </c>
    </row>
    <row r="32" spans="1:24" x14ac:dyDescent="0.45">
      <c r="A32" t="s">
        <v>142</v>
      </c>
      <c r="B32">
        <v>50</v>
      </c>
      <c r="C32" t="s">
        <v>28</v>
      </c>
      <c r="D32" t="s">
        <v>19</v>
      </c>
      <c r="E32" t="s">
        <v>20</v>
      </c>
      <c r="F32" t="s">
        <v>21</v>
      </c>
      <c r="G32">
        <v>9</v>
      </c>
      <c r="H32" t="s">
        <v>22</v>
      </c>
      <c r="I32" t="s">
        <v>22</v>
      </c>
      <c r="J32" t="s">
        <v>22</v>
      </c>
      <c r="K32" t="s">
        <v>241</v>
      </c>
      <c r="L32" t="s">
        <v>143</v>
      </c>
      <c r="M32" s="1">
        <v>44978</v>
      </c>
      <c r="N32" s="1">
        <v>42499</v>
      </c>
      <c r="O32" s="2">
        <f t="shared" si="0"/>
        <v>81</v>
      </c>
      <c r="P32" s="2">
        <v>2</v>
      </c>
      <c r="Q32" s="2">
        <v>1</v>
      </c>
      <c r="R32" s="2">
        <v>1</v>
      </c>
      <c r="S32" s="2" t="s">
        <v>31</v>
      </c>
      <c r="U32" t="s">
        <v>241</v>
      </c>
      <c r="W32" t="s">
        <v>32</v>
      </c>
      <c r="X32" t="s">
        <v>85</v>
      </c>
    </row>
    <row r="33" spans="1:24" x14ac:dyDescent="0.45">
      <c r="A33" t="s">
        <v>110</v>
      </c>
      <c r="B33">
        <v>36</v>
      </c>
      <c r="C33" t="s">
        <v>28</v>
      </c>
      <c r="D33" t="s">
        <v>26</v>
      </c>
      <c r="E33" t="s">
        <v>29</v>
      </c>
      <c r="F33" t="s">
        <v>293</v>
      </c>
      <c r="G33">
        <v>3</v>
      </c>
      <c r="H33" t="s">
        <v>241</v>
      </c>
      <c r="I33" t="s">
        <v>22</v>
      </c>
      <c r="J33" t="s">
        <v>22</v>
      </c>
      <c r="K33" t="s">
        <v>241</v>
      </c>
      <c r="L33" t="s">
        <v>22</v>
      </c>
      <c r="M33" s="1">
        <v>44949</v>
      </c>
      <c r="N33" s="1">
        <v>43295</v>
      </c>
      <c r="O33" s="2">
        <f t="shared" si="0"/>
        <v>54</v>
      </c>
      <c r="P33" s="2">
        <v>1</v>
      </c>
      <c r="Q33" s="2">
        <v>5</v>
      </c>
      <c r="R33" s="2">
        <v>1</v>
      </c>
      <c r="S33" s="2" t="s">
        <v>37</v>
      </c>
      <c r="U33" t="s">
        <v>22</v>
      </c>
      <c r="V33" t="s">
        <v>256</v>
      </c>
      <c r="W33" t="s">
        <v>32</v>
      </c>
      <c r="X33" t="s">
        <v>85</v>
      </c>
    </row>
    <row r="34" spans="1:24" x14ac:dyDescent="0.45">
      <c r="A34" t="s">
        <v>42</v>
      </c>
      <c r="B34">
        <v>7</v>
      </c>
      <c r="C34" t="s">
        <v>18</v>
      </c>
      <c r="D34" t="s">
        <v>26</v>
      </c>
      <c r="E34" t="s">
        <v>20</v>
      </c>
      <c r="F34" t="s">
        <v>294</v>
      </c>
      <c r="G34">
        <v>4</v>
      </c>
      <c r="H34" t="s">
        <v>22</v>
      </c>
      <c r="I34" t="s">
        <v>22</v>
      </c>
      <c r="J34" t="s">
        <v>241</v>
      </c>
      <c r="K34" t="s">
        <v>22</v>
      </c>
      <c r="M34" s="1">
        <v>44897</v>
      </c>
      <c r="N34" s="1">
        <v>44358</v>
      </c>
      <c r="O34" s="2">
        <f t="shared" ref="O34:O65" si="1">IF(N34&lt;&gt;"",DATEDIF(N34, M34, "M"),"")</f>
        <v>17</v>
      </c>
      <c r="P34" s="2">
        <v>2</v>
      </c>
      <c r="Q34" s="2">
        <v>1</v>
      </c>
      <c r="R34" s="2">
        <v>1</v>
      </c>
      <c r="S34" s="2" t="s">
        <v>31</v>
      </c>
      <c r="U34" t="s">
        <v>241</v>
      </c>
      <c r="V34" t="s">
        <v>43</v>
      </c>
      <c r="W34" t="s">
        <v>44</v>
      </c>
      <c r="X34" t="s">
        <v>26</v>
      </c>
    </row>
    <row r="35" spans="1:24" x14ac:dyDescent="0.45">
      <c r="A35" t="s">
        <v>81</v>
      </c>
      <c r="B35">
        <v>22</v>
      </c>
      <c r="C35" t="s">
        <v>28</v>
      </c>
      <c r="D35" t="s">
        <v>26</v>
      </c>
      <c r="E35" t="s">
        <v>29</v>
      </c>
      <c r="F35" t="s">
        <v>295</v>
      </c>
      <c r="G35">
        <v>3</v>
      </c>
      <c r="H35" t="s">
        <v>241</v>
      </c>
      <c r="I35" t="s">
        <v>22</v>
      </c>
      <c r="J35" t="s">
        <v>241</v>
      </c>
      <c r="K35" t="s">
        <v>22</v>
      </c>
      <c r="L35" t="s">
        <v>74</v>
      </c>
      <c r="M35" s="1">
        <v>44909</v>
      </c>
      <c r="N35" s="1">
        <v>44251</v>
      </c>
      <c r="O35" s="2">
        <f t="shared" si="1"/>
        <v>21</v>
      </c>
      <c r="P35" s="2">
        <v>1</v>
      </c>
      <c r="Q35" s="2">
        <v>3</v>
      </c>
      <c r="R35" s="2">
        <v>1</v>
      </c>
      <c r="S35" s="2" t="s">
        <v>31</v>
      </c>
      <c r="U35" t="s">
        <v>22</v>
      </c>
      <c r="V35" t="s">
        <v>253</v>
      </c>
      <c r="W35" t="s">
        <v>44</v>
      </c>
      <c r="X35" s="2" t="s">
        <v>26</v>
      </c>
    </row>
    <row r="36" spans="1:24" x14ac:dyDescent="0.45">
      <c r="A36" t="s">
        <v>128</v>
      </c>
      <c r="B36">
        <v>44</v>
      </c>
      <c r="C36" t="s">
        <v>28</v>
      </c>
      <c r="D36" t="s">
        <v>19</v>
      </c>
      <c r="E36" t="s">
        <v>20</v>
      </c>
      <c r="F36" t="s">
        <v>295</v>
      </c>
      <c r="G36">
        <v>3</v>
      </c>
      <c r="H36" t="s">
        <v>241</v>
      </c>
      <c r="I36" t="s">
        <v>22</v>
      </c>
      <c r="J36" t="s">
        <v>241</v>
      </c>
      <c r="K36" t="s">
        <v>22</v>
      </c>
      <c r="L36" t="s">
        <v>129</v>
      </c>
      <c r="M36" s="1">
        <v>44958</v>
      </c>
      <c r="N36" s="1">
        <v>43237</v>
      </c>
      <c r="O36" s="2">
        <f t="shared" si="1"/>
        <v>56</v>
      </c>
      <c r="P36" s="2">
        <v>1</v>
      </c>
      <c r="Q36" s="2">
        <v>1</v>
      </c>
      <c r="R36" s="2">
        <v>1</v>
      </c>
      <c r="S36" s="2" t="s">
        <v>31</v>
      </c>
      <c r="U36" t="s">
        <v>22</v>
      </c>
      <c r="V36" t="s">
        <v>257</v>
      </c>
      <c r="W36" t="s">
        <v>44</v>
      </c>
      <c r="X36" t="s">
        <v>85</v>
      </c>
    </row>
    <row r="37" spans="1:24" x14ac:dyDescent="0.45">
      <c r="A37" t="s">
        <v>130</v>
      </c>
      <c r="B37">
        <v>45</v>
      </c>
      <c r="C37" t="s">
        <v>18</v>
      </c>
      <c r="D37" t="s">
        <v>26</v>
      </c>
      <c r="E37" t="s">
        <v>20</v>
      </c>
      <c r="F37" t="s">
        <v>295</v>
      </c>
      <c r="G37">
        <v>3</v>
      </c>
      <c r="H37" t="s">
        <v>241</v>
      </c>
      <c r="I37" t="s">
        <v>22</v>
      </c>
      <c r="J37" t="s">
        <v>241</v>
      </c>
      <c r="K37" t="s">
        <v>22</v>
      </c>
      <c r="L37" t="s">
        <v>131</v>
      </c>
      <c r="M37" s="1">
        <v>44963</v>
      </c>
      <c r="N37" s="1">
        <v>43174</v>
      </c>
      <c r="O37" s="2">
        <f t="shared" si="1"/>
        <v>58</v>
      </c>
      <c r="P37" s="2">
        <v>4</v>
      </c>
      <c r="Q37" s="2">
        <v>1</v>
      </c>
      <c r="R37" s="2">
        <v>5</v>
      </c>
      <c r="S37" s="2" t="s">
        <v>61</v>
      </c>
      <c r="U37" t="s">
        <v>241</v>
      </c>
      <c r="W37" t="s">
        <v>32</v>
      </c>
      <c r="X37" t="s">
        <v>41</v>
      </c>
    </row>
    <row r="38" spans="1:24" x14ac:dyDescent="0.45">
      <c r="A38" t="s">
        <v>137</v>
      </c>
      <c r="B38">
        <v>48</v>
      </c>
      <c r="C38" t="s">
        <v>28</v>
      </c>
      <c r="D38" t="s">
        <v>19</v>
      </c>
      <c r="E38" t="s">
        <v>20</v>
      </c>
      <c r="F38" t="s">
        <v>295</v>
      </c>
      <c r="G38">
        <v>3</v>
      </c>
      <c r="H38" t="s">
        <v>241</v>
      </c>
      <c r="I38" t="s">
        <v>22</v>
      </c>
      <c r="J38" t="s">
        <v>241</v>
      </c>
      <c r="K38" t="s">
        <v>22</v>
      </c>
      <c r="L38" t="s">
        <v>138</v>
      </c>
      <c r="M38" s="1">
        <v>44963</v>
      </c>
      <c r="N38" s="1">
        <v>43262</v>
      </c>
      <c r="O38" s="2">
        <f t="shared" si="1"/>
        <v>55</v>
      </c>
      <c r="P38" s="2">
        <v>3</v>
      </c>
      <c r="Q38" s="2">
        <v>1</v>
      </c>
      <c r="R38" s="2">
        <v>2</v>
      </c>
      <c r="S38" s="2" t="s">
        <v>31</v>
      </c>
      <c r="U38" t="s">
        <v>241</v>
      </c>
      <c r="V38" t="s">
        <v>139</v>
      </c>
      <c r="W38" t="s">
        <v>44</v>
      </c>
      <c r="X38" t="s">
        <v>85</v>
      </c>
    </row>
    <row r="39" spans="1:24" x14ac:dyDescent="0.45">
      <c r="A39" t="s">
        <v>161</v>
      </c>
      <c r="B39">
        <v>60</v>
      </c>
      <c r="C39" t="s">
        <v>28</v>
      </c>
      <c r="D39" t="s">
        <v>26</v>
      </c>
      <c r="E39" t="s">
        <v>29</v>
      </c>
      <c r="F39" t="s">
        <v>295</v>
      </c>
      <c r="G39">
        <v>3</v>
      </c>
      <c r="H39" t="s">
        <v>241</v>
      </c>
      <c r="I39" t="s">
        <v>22</v>
      </c>
      <c r="J39" t="s">
        <v>241</v>
      </c>
      <c r="K39" t="s">
        <v>22</v>
      </c>
      <c r="L39" t="s">
        <v>162</v>
      </c>
      <c r="M39" s="1">
        <v>44981</v>
      </c>
      <c r="N39" s="1">
        <v>42931</v>
      </c>
      <c r="O39" s="2">
        <f t="shared" si="1"/>
        <v>67</v>
      </c>
      <c r="P39" s="2">
        <v>2</v>
      </c>
      <c r="Q39" s="2">
        <v>1</v>
      </c>
      <c r="R39" s="2">
        <v>1</v>
      </c>
      <c r="S39" s="2" t="s">
        <v>23</v>
      </c>
      <c r="U39" t="s">
        <v>241</v>
      </c>
      <c r="W39" t="s">
        <v>44</v>
      </c>
      <c r="X39" t="s">
        <v>41</v>
      </c>
    </row>
    <row r="40" spans="1:24" x14ac:dyDescent="0.45">
      <c r="A40" t="s">
        <v>97</v>
      </c>
      <c r="B40">
        <v>29</v>
      </c>
      <c r="C40" t="s">
        <v>18</v>
      </c>
      <c r="D40" t="s">
        <v>19</v>
      </c>
      <c r="E40" t="s">
        <v>29</v>
      </c>
      <c r="F40" t="s">
        <v>296</v>
      </c>
      <c r="G40">
        <v>9</v>
      </c>
      <c r="H40" t="s">
        <v>22</v>
      </c>
      <c r="I40" t="s">
        <v>22</v>
      </c>
      <c r="J40" t="s">
        <v>22</v>
      </c>
      <c r="K40" t="s">
        <v>241</v>
      </c>
      <c r="M40" s="1">
        <v>44945</v>
      </c>
      <c r="N40" s="1">
        <v>42581</v>
      </c>
      <c r="O40" s="2">
        <f t="shared" si="1"/>
        <v>77</v>
      </c>
      <c r="P40" s="2">
        <v>1</v>
      </c>
      <c r="Q40" s="2">
        <v>1</v>
      </c>
      <c r="R40" s="2">
        <v>1</v>
      </c>
      <c r="S40" s="2" t="s">
        <v>31</v>
      </c>
      <c r="U40" t="s">
        <v>22</v>
      </c>
      <c r="W40" t="s">
        <v>98</v>
      </c>
      <c r="X40" t="s">
        <v>85</v>
      </c>
    </row>
    <row r="41" spans="1:24" x14ac:dyDescent="0.45">
      <c r="A41" t="s">
        <v>144</v>
      </c>
      <c r="B41">
        <v>51</v>
      </c>
      <c r="C41" t="s">
        <v>18</v>
      </c>
      <c r="D41" t="s">
        <v>19</v>
      </c>
      <c r="E41" t="s">
        <v>29</v>
      </c>
      <c r="F41" t="s">
        <v>145</v>
      </c>
      <c r="G41">
        <v>2</v>
      </c>
      <c r="H41" t="s">
        <v>22</v>
      </c>
      <c r="I41" t="s">
        <v>22</v>
      </c>
      <c r="L41" t="s">
        <v>22</v>
      </c>
      <c r="M41" s="1">
        <v>44931</v>
      </c>
      <c r="N41" s="1">
        <v>42355</v>
      </c>
      <c r="O41" s="2">
        <f t="shared" si="1"/>
        <v>84</v>
      </c>
      <c r="P41" s="2">
        <v>1</v>
      </c>
      <c r="Q41" s="2">
        <v>3</v>
      </c>
      <c r="R41" s="2">
        <v>1</v>
      </c>
      <c r="S41" s="2" t="s">
        <v>37</v>
      </c>
      <c r="U41" t="s">
        <v>22</v>
      </c>
      <c r="V41" t="s">
        <v>259</v>
      </c>
      <c r="W41" t="s">
        <v>44</v>
      </c>
      <c r="X41" t="s">
        <v>85</v>
      </c>
    </row>
    <row r="42" spans="1:24" x14ac:dyDescent="0.45">
      <c r="A42" t="s">
        <v>59</v>
      </c>
      <c r="B42">
        <v>13</v>
      </c>
      <c r="C42" t="s">
        <v>18</v>
      </c>
      <c r="D42" t="s">
        <v>26</v>
      </c>
      <c r="E42" t="s">
        <v>20</v>
      </c>
      <c r="F42" t="s">
        <v>60</v>
      </c>
      <c r="G42">
        <v>5</v>
      </c>
      <c r="H42" t="s">
        <v>22</v>
      </c>
      <c r="I42" t="s">
        <v>241</v>
      </c>
      <c r="J42" t="s">
        <v>241</v>
      </c>
      <c r="K42" t="s">
        <v>22</v>
      </c>
      <c r="M42" s="1">
        <v>44897</v>
      </c>
      <c r="N42" s="1">
        <v>42132</v>
      </c>
      <c r="O42" s="2">
        <f t="shared" si="1"/>
        <v>90</v>
      </c>
      <c r="P42" s="2">
        <v>1</v>
      </c>
      <c r="Q42" s="2">
        <v>4</v>
      </c>
      <c r="R42" s="2">
        <v>1</v>
      </c>
      <c r="S42" s="2" t="s">
        <v>61</v>
      </c>
      <c r="U42" t="s">
        <v>22</v>
      </c>
      <c r="V42" t="s">
        <v>58</v>
      </c>
      <c r="W42" t="s">
        <v>32</v>
      </c>
      <c r="X42" s="2" t="s">
        <v>26</v>
      </c>
    </row>
    <row r="43" spans="1:24" x14ac:dyDescent="0.45">
      <c r="A43" t="s">
        <v>36</v>
      </c>
      <c r="B43">
        <v>5</v>
      </c>
      <c r="C43" t="s">
        <v>18</v>
      </c>
      <c r="D43" t="s">
        <v>26</v>
      </c>
      <c r="E43" t="s">
        <v>20</v>
      </c>
      <c r="F43" t="s">
        <v>297</v>
      </c>
      <c r="G43">
        <v>9</v>
      </c>
      <c r="H43" t="s">
        <v>22</v>
      </c>
      <c r="I43" t="s">
        <v>22</v>
      </c>
      <c r="J43" t="s">
        <v>22</v>
      </c>
      <c r="K43" t="s">
        <v>241</v>
      </c>
      <c r="L43" t="s">
        <v>22</v>
      </c>
      <c r="M43" s="1">
        <v>44895</v>
      </c>
      <c r="N43" s="1">
        <v>43228</v>
      </c>
      <c r="O43" s="2">
        <f t="shared" si="1"/>
        <v>54</v>
      </c>
      <c r="P43" s="2">
        <v>2</v>
      </c>
      <c r="Q43" s="2">
        <v>4</v>
      </c>
      <c r="R43" s="2">
        <v>1</v>
      </c>
      <c r="S43" s="2" t="s">
        <v>37</v>
      </c>
      <c r="U43" t="s">
        <v>241</v>
      </c>
      <c r="W43" t="s">
        <v>32</v>
      </c>
      <c r="X43" t="s">
        <v>26</v>
      </c>
    </row>
    <row r="44" spans="1:24" x14ac:dyDescent="0.45">
      <c r="A44" t="s">
        <v>132</v>
      </c>
      <c r="B44">
        <v>46</v>
      </c>
      <c r="C44" t="s">
        <v>28</v>
      </c>
      <c r="D44" t="s">
        <v>19</v>
      </c>
      <c r="E44" t="s">
        <v>29</v>
      </c>
      <c r="F44" t="s">
        <v>297</v>
      </c>
      <c r="G44">
        <v>9</v>
      </c>
      <c r="H44" t="s">
        <v>22</v>
      </c>
      <c r="I44" t="s">
        <v>22</v>
      </c>
      <c r="J44" t="s">
        <v>22</v>
      </c>
      <c r="K44" t="s">
        <v>241</v>
      </c>
      <c r="L44" t="s">
        <v>22</v>
      </c>
      <c r="M44" s="1">
        <v>44959</v>
      </c>
      <c r="N44" s="1">
        <v>44408</v>
      </c>
      <c r="O44" s="2">
        <f t="shared" si="1"/>
        <v>18</v>
      </c>
      <c r="P44" s="2">
        <v>6</v>
      </c>
      <c r="Q44" s="2">
        <v>1</v>
      </c>
      <c r="R44" s="2">
        <v>3</v>
      </c>
      <c r="S44" s="2" t="s">
        <v>31</v>
      </c>
      <c r="U44" t="s">
        <v>241</v>
      </c>
      <c r="W44" t="s">
        <v>80</v>
      </c>
      <c r="X44" t="s">
        <v>85</v>
      </c>
    </row>
    <row r="45" spans="1:24" x14ac:dyDescent="0.45">
      <c r="A45" t="s">
        <v>146</v>
      </c>
      <c r="B45">
        <v>52</v>
      </c>
      <c r="C45" t="s">
        <v>28</v>
      </c>
      <c r="D45" t="s">
        <v>19</v>
      </c>
      <c r="E45" t="s">
        <v>20</v>
      </c>
      <c r="F45" t="s">
        <v>298</v>
      </c>
      <c r="G45">
        <v>5</v>
      </c>
      <c r="H45" t="s">
        <v>22</v>
      </c>
      <c r="I45" t="s">
        <v>241</v>
      </c>
      <c r="J45" t="s">
        <v>241</v>
      </c>
      <c r="K45" t="s">
        <v>22</v>
      </c>
      <c r="L45" t="s">
        <v>147</v>
      </c>
      <c r="M45" s="1">
        <v>44978</v>
      </c>
      <c r="N45" s="1">
        <v>44501</v>
      </c>
      <c r="O45" s="2">
        <f t="shared" si="1"/>
        <v>15</v>
      </c>
      <c r="P45" s="2">
        <v>2</v>
      </c>
      <c r="Q45" s="2">
        <v>1</v>
      </c>
      <c r="R45" s="2">
        <v>2</v>
      </c>
      <c r="S45" s="2" t="s">
        <v>61</v>
      </c>
      <c r="U45" t="s">
        <v>241</v>
      </c>
      <c r="V45" t="s">
        <v>139</v>
      </c>
      <c r="W45" t="s">
        <v>32</v>
      </c>
      <c r="X45" t="s">
        <v>85</v>
      </c>
    </row>
    <row r="46" spans="1:24" x14ac:dyDescent="0.45">
      <c r="A46" t="s">
        <v>148</v>
      </c>
      <c r="B46">
        <v>53</v>
      </c>
      <c r="C46" t="s">
        <v>18</v>
      </c>
      <c r="D46" t="s">
        <v>19</v>
      </c>
      <c r="E46" t="s">
        <v>20</v>
      </c>
      <c r="F46" t="s">
        <v>298</v>
      </c>
      <c r="G46">
        <v>5</v>
      </c>
      <c r="H46" t="s">
        <v>22</v>
      </c>
      <c r="I46" t="s">
        <v>241</v>
      </c>
      <c r="J46" t="s">
        <v>241</v>
      </c>
      <c r="K46" t="s">
        <v>22</v>
      </c>
      <c r="L46" t="s">
        <v>147</v>
      </c>
      <c r="M46" s="1">
        <v>44978</v>
      </c>
      <c r="N46" s="1">
        <v>43132</v>
      </c>
      <c r="O46" s="2">
        <f t="shared" si="1"/>
        <v>60</v>
      </c>
      <c r="P46" s="2">
        <v>3</v>
      </c>
      <c r="Q46" s="2">
        <v>1</v>
      </c>
      <c r="R46" s="2">
        <v>1</v>
      </c>
      <c r="S46" s="2" t="s">
        <v>23</v>
      </c>
      <c r="U46" t="s">
        <v>241</v>
      </c>
      <c r="V46" t="s">
        <v>139</v>
      </c>
      <c r="W46" t="s">
        <v>32</v>
      </c>
      <c r="X46" t="s">
        <v>85</v>
      </c>
    </row>
    <row r="47" spans="1:24" x14ac:dyDescent="0.45">
      <c r="A47" t="s">
        <v>149</v>
      </c>
      <c r="B47">
        <v>54</v>
      </c>
      <c r="C47" t="s">
        <v>28</v>
      </c>
      <c r="D47" t="s">
        <v>19</v>
      </c>
      <c r="E47" t="s">
        <v>29</v>
      </c>
      <c r="F47" t="s">
        <v>298</v>
      </c>
      <c r="G47">
        <v>5</v>
      </c>
      <c r="H47" t="s">
        <v>22</v>
      </c>
      <c r="I47" t="s">
        <v>241</v>
      </c>
      <c r="J47" t="s">
        <v>241</v>
      </c>
      <c r="K47" t="s">
        <v>22</v>
      </c>
      <c r="L47" t="s">
        <v>147</v>
      </c>
      <c r="M47" s="1">
        <v>44978</v>
      </c>
      <c r="N47" s="1">
        <v>43528</v>
      </c>
      <c r="O47" s="2">
        <f t="shared" si="1"/>
        <v>47</v>
      </c>
      <c r="P47" s="2">
        <v>4</v>
      </c>
      <c r="Q47" s="2">
        <v>1</v>
      </c>
      <c r="R47" s="2">
        <v>1</v>
      </c>
      <c r="S47" s="2" t="s">
        <v>23</v>
      </c>
      <c r="U47" t="s">
        <v>241</v>
      </c>
      <c r="V47" t="s">
        <v>150</v>
      </c>
      <c r="W47" t="s">
        <v>44</v>
      </c>
      <c r="X47" t="s">
        <v>41</v>
      </c>
    </row>
    <row r="48" spans="1:24" x14ac:dyDescent="0.45">
      <c r="A48" t="s">
        <v>140</v>
      </c>
      <c r="B48">
        <v>49</v>
      </c>
      <c r="C48" t="s">
        <v>18</v>
      </c>
      <c r="D48" t="s">
        <v>26</v>
      </c>
      <c r="E48" t="s">
        <v>29</v>
      </c>
      <c r="F48" t="s">
        <v>299</v>
      </c>
      <c r="G48">
        <v>3</v>
      </c>
      <c r="H48" t="s">
        <v>241</v>
      </c>
      <c r="I48" t="s">
        <v>22</v>
      </c>
      <c r="J48" t="s">
        <v>22</v>
      </c>
      <c r="K48" t="s">
        <v>241</v>
      </c>
      <c r="L48" t="s">
        <v>141</v>
      </c>
      <c r="M48" s="1">
        <v>44963</v>
      </c>
      <c r="N48" s="1">
        <v>44111</v>
      </c>
      <c r="O48" s="2">
        <f t="shared" si="1"/>
        <v>27</v>
      </c>
      <c r="P48" s="2">
        <v>1</v>
      </c>
      <c r="Q48" s="2">
        <v>1</v>
      </c>
      <c r="R48" s="2">
        <v>1</v>
      </c>
      <c r="S48" s="2" t="s">
        <v>31</v>
      </c>
      <c r="T48" s="2" t="s">
        <v>127</v>
      </c>
      <c r="U48" s="2" t="s">
        <v>22</v>
      </c>
      <c r="V48" t="s">
        <v>258</v>
      </c>
      <c r="W48" t="s">
        <v>44</v>
      </c>
      <c r="X48" s="2" t="s">
        <v>41</v>
      </c>
    </row>
    <row r="49" spans="1:24" x14ac:dyDescent="0.45">
      <c r="A49" t="s">
        <v>279</v>
      </c>
      <c r="B49">
        <v>19</v>
      </c>
      <c r="C49" t="s">
        <v>18</v>
      </c>
      <c r="D49" t="s">
        <v>19</v>
      </c>
      <c r="E49" t="s">
        <v>20</v>
      </c>
      <c r="F49" t="s">
        <v>300</v>
      </c>
      <c r="G49">
        <v>3</v>
      </c>
      <c r="H49" t="s">
        <v>241</v>
      </c>
      <c r="I49" t="s">
        <v>241</v>
      </c>
      <c r="J49" t="s">
        <v>241</v>
      </c>
      <c r="K49" t="s">
        <v>22</v>
      </c>
      <c r="L49" t="s">
        <v>74</v>
      </c>
      <c r="M49" s="1">
        <v>44902</v>
      </c>
      <c r="N49" s="1">
        <v>43447</v>
      </c>
      <c r="O49" s="2">
        <f t="shared" si="1"/>
        <v>47</v>
      </c>
      <c r="P49" s="2">
        <v>4</v>
      </c>
      <c r="Q49" s="2">
        <v>1</v>
      </c>
      <c r="R49" s="2">
        <v>3</v>
      </c>
      <c r="S49" s="2" t="s">
        <v>23</v>
      </c>
      <c r="U49" t="s">
        <v>241</v>
      </c>
      <c r="V49" t="s">
        <v>75</v>
      </c>
      <c r="W49" t="s">
        <v>44</v>
      </c>
      <c r="X49" s="2" t="s">
        <v>41</v>
      </c>
    </row>
    <row r="50" spans="1:24" x14ac:dyDescent="0.45">
      <c r="A50" t="s">
        <v>64</v>
      </c>
      <c r="B50">
        <v>15</v>
      </c>
      <c r="C50" t="s">
        <v>65</v>
      </c>
      <c r="D50" t="s">
        <v>41</v>
      </c>
      <c r="E50" t="s">
        <v>20</v>
      </c>
      <c r="F50" t="s">
        <v>300</v>
      </c>
      <c r="G50">
        <v>3</v>
      </c>
      <c r="H50" t="s">
        <v>241</v>
      </c>
      <c r="I50" t="s">
        <v>241</v>
      </c>
      <c r="J50" t="s">
        <v>241</v>
      </c>
      <c r="K50" t="s">
        <v>22</v>
      </c>
      <c r="L50" t="s">
        <v>22</v>
      </c>
      <c r="M50" s="1">
        <v>44979</v>
      </c>
      <c r="N50" s="1">
        <v>41061</v>
      </c>
      <c r="O50" s="2">
        <f t="shared" si="1"/>
        <v>128</v>
      </c>
      <c r="P50" s="2">
        <v>2</v>
      </c>
      <c r="Q50" s="2">
        <v>8</v>
      </c>
      <c r="R50" s="2">
        <v>2</v>
      </c>
      <c r="S50" s="2" t="s">
        <v>31</v>
      </c>
      <c r="U50" t="s">
        <v>241</v>
      </c>
      <c r="V50" t="s">
        <v>66</v>
      </c>
      <c r="W50" t="s">
        <v>44</v>
      </c>
      <c r="X50" s="2" t="s">
        <v>26</v>
      </c>
    </row>
    <row r="51" spans="1:24" x14ac:dyDescent="0.45">
      <c r="A51" t="s">
        <v>86</v>
      </c>
      <c r="B51">
        <v>24</v>
      </c>
      <c r="C51" t="s">
        <v>28</v>
      </c>
      <c r="D51" t="s">
        <v>19</v>
      </c>
      <c r="E51" t="s">
        <v>29</v>
      </c>
      <c r="F51" t="s">
        <v>87</v>
      </c>
      <c r="G51">
        <v>10</v>
      </c>
      <c r="H51" t="s">
        <v>22</v>
      </c>
      <c r="I51" t="s">
        <v>22</v>
      </c>
      <c r="J51" t="s">
        <v>241</v>
      </c>
      <c r="K51" t="s">
        <v>22</v>
      </c>
      <c r="L51" t="s">
        <v>22</v>
      </c>
      <c r="M51" s="1">
        <v>44909</v>
      </c>
      <c r="N51" s="1">
        <v>41138</v>
      </c>
      <c r="O51" s="2">
        <f t="shared" si="1"/>
        <v>123</v>
      </c>
      <c r="P51" s="2">
        <v>1</v>
      </c>
      <c r="Q51" s="2">
        <v>1</v>
      </c>
      <c r="R51" s="2">
        <v>1</v>
      </c>
      <c r="S51" s="2" t="s">
        <v>31</v>
      </c>
      <c r="U51" t="s">
        <v>22</v>
      </c>
      <c r="W51" t="s">
        <v>32</v>
      </c>
      <c r="X51" s="2" t="s">
        <v>41</v>
      </c>
    </row>
    <row r="52" spans="1:24" x14ac:dyDescent="0.45">
      <c r="A52" t="s">
        <v>93</v>
      </c>
      <c r="B52">
        <v>28</v>
      </c>
      <c r="C52" t="s">
        <v>28</v>
      </c>
      <c r="D52" t="s">
        <v>26</v>
      </c>
      <c r="E52" t="s">
        <v>29</v>
      </c>
      <c r="F52" t="s">
        <v>87</v>
      </c>
      <c r="G52">
        <v>10</v>
      </c>
      <c r="H52" t="s">
        <v>22</v>
      </c>
      <c r="I52" t="s">
        <v>22</v>
      </c>
      <c r="J52" t="s">
        <v>241</v>
      </c>
      <c r="K52" t="s">
        <v>22</v>
      </c>
      <c r="L52" t="s">
        <v>94</v>
      </c>
      <c r="M52" s="1">
        <v>44931</v>
      </c>
      <c r="N52" s="1">
        <v>44499</v>
      </c>
      <c r="O52" s="2">
        <f t="shared" si="1"/>
        <v>14</v>
      </c>
      <c r="P52" s="2">
        <v>3</v>
      </c>
      <c r="Q52" s="2">
        <v>1</v>
      </c>
      <c r="R52" s="2">
        <v>1</v>
      </c>
      <c r="S52" s="2" t="s">
        <v>31</v>
      </c>
      <c r="U52" t="s">
        <v>241</v>
      </c>
      <c r="V52" t="s">
        <v>95</v>
      </c>
      <c r="W52" t="s">
        <v>96</v>
      </c>
      <c r="X52" s="2" t="s">
        <v>85</v>
      </c>
    </row>
    <row r="53" spans="1:24" x14ac:dyDescent="0.45">
      <c r="A53" t="s">
        <v>101</v>
      </c>
      <c r="B53">
        <v>31</v>
      </c>
      <c r="C53" t="s">
        <v>18</v>
      </c>
      <c r="D53" t="s">
        <v>19</v>
      </c>
      <c r="E53" t="s">
        <v>29</v>
      </c>
      <c r="F53" t="s">
        <v>87</v>
      </c>
      <c r="G53">
        <v>10</v>
      </c>
      <c r="H53" t="s">
        <v>22</v>
      </c>
      <c r="I53" t="s">
        <v>22</v>
      </c>
      <c r="J53" t="s">
        <v>241</v>
      </c>
      <c r="K53" t="s">
        <v>22</v>
      </c>
      <c r="L53" t="s">
        <v>55</v>
      </c>
      <c r="M53" s="1">
        <v>44937</v>
      </c>
      <c r="N53" s="1">
        <v>41646</v>
      </c>
      <c r="O53" s="2">
        <f t="shared" si="1"/>
        <v>108</v>
      </c>
      <c r="P53" s="2">
        <v>3</v>
      </c>
      <c r="Q53" s="2">
        <v>1</v>
      </c>
      <c r="R53" s="2">
        <v>1</v>
      </c>
      <c r="S53" s="2" t="s">
        <v>31</v>
      </c>
      <c r="U53" t="s">
        <v>241</v>
      </c>
      <c r="W53" t="s">
        <v>44</v>
      </c>
      <c r="X53" s="2" t="s">
        <v>85</v>
      </c>
    </row>
    <row r="54" spans="1:24" x14ac:dyDescent="0.45">
      <c r="A54" t="s">
        <v>67</v>
      </c>
      <c r="B54">
        <v>16</v>
      </c>
      <c r="C54" t="s">
        <v>28</v>
      </c>
      <c r="D54" t="s">
        <v>26</v>
      </c>
      <c r="E54" t="s">
        <v>29</v>
      </c>
      <c r="F54" t="s">
        <v>87</v>
      </c>
      <c r="G54">
        <v>10</v>
      </c>
      <c r="H54" t="s">
        <v>22</v>
      </c>
      <c r="I54" t="s">
        <v>22</v>
      </c>
      <c r="J54" t="s">
        <v>241</v>
      </c>
      <c r="K54" t="s">
        <v>22</v>
      </c>
      <c r="L54" t="s">
        <v>22</v>
      </c>
      <c r="M54" s="1">
        <v>44908</v>
      </c>
      <c r="N54" s="1">
        <v>44383</v>
      </c>
      <c r="O54" s="2">
        <f t="shared" si="1"/>
        <v>17</v>
      </c>
      <c r="P54" s="2">
        <v>1</v>
      </c>
      <c r="Q54" s="2">
        <v>4</v>
      </c>
      <c r="R54" s="2">
        <v>1</v>
      </c>
      <c r="S54" s="2" t="s">
        <v>61</v>
      </c>
      <c r="U54" t="s">
        <v>22</v>
      </c>
      <c r="V54" t="s">
        <v>69</v>
      </c>
      <c r="W54" t="s">
        <v>32</v>
      </c>
      <c r="X54" s="2" t="s">
        <v>41</v>
      </c>
    </row>
    <row r="55" spans="1:24" x14ac:dyDescent="0.45">
      <c r="A55" t="s">
        <v>70</v>
      </c>
      <c r="B55">
        <v>17</v>
      </c>
      <c r="C55" t="s">
        <v>18</v>
      </c>
      <c r="D55" t="s">
        <v>26</v>
      </c>
      <c r="E55" t="s">
        <v>20</v>
      </c>
      <c r="F55" t="s">
        <v>87</v>
      </c>
      <c r="G55">
        <v>10</v>
      </c>
      <c r="H55" t="s">
        <v>22</v>
      </c>
      <c r="I55" t="s">
        <v>22</v>
      </c>
      <c r="J55" t="s">
        <v>241</v>
      </c>
      <c r="K55" t="s">
        <v>22</v>
      </c>
      <c r="M55" s="1">
        <v>44908</v>
      </c>
      <c r="N55" s="1">
        <v>41646</v>
      </c>
      <c r="O55" s="2">
        <f t="shared" si="1"/>
        <v>107</v>
      </c>
      <c r="P55" s="2">
        <v>4</v>
      </c>
      <c r="Q55" s="2">
        <v>1</v>
      </c>
      <c r="R55" s="2">
        <v>1</v>
      </c>
      <c r="S55" s="2" t="s">
        <v>61</v>
      </c>
      <c r="U55" t="s">
        <v>241</v>
      </c>
      <c r="V55" t="s">
        <v>71</v>
      </c>
      <c r="W55" t="s">
        <v>32</v>
      </c>
      <c r="X55" s="2" t="s">
        <v>26</v>
      </c>
    </row>
    <row r="56" spans="1:24" x14ac:dyDescent="0.45">
      <c r="A56" t="s">
        <v>72</v>
      </c>
      <c r="B56">
        <v>18</v>
      </c>
      <c r="C56" t="s">
        <v>28</v>
      </c>
      <c r="D56" t="s">
        <v>26</v>
      </c>
      <c r="E56" t="s">
        <v>20</v>
      </c>
      <c r="F56" t="s">
        <v>87</v>
      </c>
      <c r="G56">
        <v>10</v>
      </c>
      <c r="H56" t="s">
        <v>22</v>
      </c>
      <c r="I56" t="s">
        <v>22</v>
      </c>
      <c r="J56" t="s">
        <v>241</v>
      </c>
      <c r="K56" t="s">
        <v>22</v>
      </c>
      <c r="M56" s="1">
        <v>44908</v>
      </c>
      <c r="N56" s="1">
        <v>44291</v>
      </c>
      <c r="O56" s="2">
        <f t="shared" si="1"/>
        <v>20</v>
      </c>
      <c r="P56" s="2">
        <v>1</v>
      </c>
      <c r="Q56" s="2">
        <v>1</v>
      </c>
      <c r="R56" s="2">
        <v>1</v>
      </c>
      <c r="S56" s="2" t="s">
        <v>61</v>
      </c>
      <c r="T56" s="2" t="s">
        <v>73</v>
      </c>
      <c r="U56" s="2" t="s">
        <v>22</v>
      </c>
      <c r="V56" t="s">
        <v>252</v>
      </c>
      <c r="W56" t="s">
        <v>32</v>
      </c>
      <c r="X56" s="2" t="s">
        <v>26</v>
      </c>
    </row>
    <row r="57" spans="1:24" x14ac:dyDescent="0.45">
      <c r="A57" t="s">
        <v>76</v>
      </c>
      <c r="B57">
        <v>20</v>
      </c>
      <c r="C57" t="s">
        <v>28</v>
      </c>
      <c r="D57" t="s">
        <v>26</v>
      </c>
      <c r="E57" t="s">
        <v>20</v>
      </c>
      <c r="F57" t="s">
        <v>87</v>
      </c>
      <c r="G57">
        <v>10</v>
      </c>
      <c r="H57" t="s">
        <v>22</v>
      </c>
      <c r="I57" t="s">
        <v>22</v>
      </c>
      <c r="J57" t="s">
        <v>241</v>
      </c>
      <c r="K57" t="s">
        <v>22</v>
      </c>
      <c r="M57" s="1">
        <v>44908</v>
      </c>
      <c r="N57" s="1">
        <v>42789</v>
      </c>
      <c r="O57" s="2">
        <f t="shared" si="1"/>
        <v>69</v>
      </c>
      <c r="P57" s="2">
        <v>9</v>
      </c>
      <c r="Q57" s="2">
        <v>1</v>
      </c>
      <c r="R57" s="2">
        <v>9</v>
      </c>
      <c r="S57" s="2" t="s">
        <v>31</v>
      </c>
      <c r="U57" t="s">
        <v>241</v>
      </c>
      <c r="W57" t="s">
        <v>32</v>
      </c>
      <c r="X57" s="2" t="s">
        <v>41</v>
      </c>
    </row>
    <row r="58" spans="1:24" x14ac:dyDescent="0.45">
      <c r="A58" t="s">
        <v>106</v>
      </c>
      <c r="B58">
        <v>34</v>
      </c>
      <c r="C58" t="s">
        <v>28</v>
      </c>
      <c r="D58" t="s">
        <v>19</v>
      </c>
      <c r="E58" t="s">
        <v>20</v>
      </c>
      <c r="F58" t="s">
        <v>87</v>
      </c>
      <c r="G58">
        <v>10</v>
      </c>
      <c r="H58" t="s">
        <v>22</v>
      </c>
      <c r="I58" t="s">
        <v>22</v>
      </c>
      <c r="J58" t="s">
        <v>241</v>
      </c>
      <c r="K58" t="s">
        <v>22</v>
      </c>
      <c r="M58" s="1">
        <v>44903</v>
      </c>
      <c r="N58" s="1">
        <v>42653</v>
      </c>
      <c r="O58" s="2">
        <f t="shared" si="1"/>
        <v>73</v>
      </c>
      <c r="P58" s="2">
        <v>1</v>
      </c>
      <c r="Q58" s="2">
        <v>1</v>
      </c>
      <c r="R58" s="2">
        <v>1</v>
      </c>
      <c r="S58" s="2" t="s">
        <v>31</v>
      </c>
      <c r="U58" t="s">
        <v>22</v>
      </c>
      <c r="V58" t="s">
        <v>255</v>
      </c>
      <c r="W58" t="s">
        <v>32</v>
      </c>
      <c r="X58" s="2" t="s">
        <v>85</v>
      </c>
    </row>
    <row r="59" spans="1:24" x14ac:dyDescent="0.45">
      <c r="A59" t="s">
        <v>105</v>
      </c>
      <c r="B59">
        <v>33</v>
      </c>
      <c r="C59" t="s">
        <v>18</v>
      </c>
      <c r="D59" t="s">
        <v>26</v>
      </c>
      <c r="E59" t="s">
        <v>20</v>
      </c>
      <c r="F59" t="s">
        <v>301</v>
      </c>
      <c r="G59">
        <v>4</v>
      </c>
      <c r="H59" t="s">
        <v>22</v>
      </c>
      <c r="I59" t="s">
        <v>22</v>
      </c>
      <c r="J59" t="s">
        <v>241</v>
      </c>
      <c r="K59" t="s">
        <v>22</v>
      </c>
      <c r="L59" t="s">
        <v>100</v>
      </c>
      <c r="M59" s="1">
        <v>44935</v>
      </c>
      <c r="N59" s="1">
        <v>44264</v>
      </c>
      <c r="O59" s="2">
        <f t="shared" si="1"/>
        <v>22</v>
      </c>
      <c r="P59" s="2">
        <v>1</v>
      </c>
      <c r="Q59" s="2">
        <v>6</v>
      </c>
      <c r="R59" s="2">
        <v>1</v>
      </c>
      <c r="S59" s="2" t="s">
        <v>61</v>
      </c>
      <c r="U59" t="s">
        <v>22</v>
      </c>
      <c r="V59" t="s">
        <v>254</v>
      </c>
      <c r="W59" t="s">
        <v>32</v>
      </c>
      <c r="X59" t="s">
        <v>19</v>
      </c>
    </row>
    <row r="60" spans="1:24" x14ac:dyDescent="0.45">
      <c r="A60" t="s">
        <v>33</v>
      </c>
      <c r="B60">
        <v>3</v>
      </c>
      <c r="C60" t="s">
        <v>28</v>
      </c>
      <c r="D60" t="s">
        <v>19</v>
      </c>
      <c r="E60" t="s">
        <v>20</v>
      </c>
      <c r="F60" t="s">
        <v>34</v>
      </c>
      <c r="G60">
        <v>9</v>
      </c>
      <c r="H60" t="s">
        <v>22</v>
      </c>
      <c r="I60" t="s">
        <v>22</v>
      </c>
      <c r="J60" t="s">
        <v>22</v>
      </c>
      <c r="K60" t="s">
        <v>241</v>
      </c>
      <c r="L60" t="s">
        <v>22</v>
      </c>
      <c r="M60" s="1">
        <v>44895</v>
      </c>
      <c r="N60" s="1">
        <v>44365</v>
      </c>
      <c r="O60" s="2">
        <f t="shared" si="1"/>
        <v>17</v>
      </c>
      <c r="P60" s="2">
        <v>1</v>
      </c>
      <c r="Q60" s="2">
        <v>5</v>
      </c>
      <c r="R60" s="2">
        <v>1</v>
      </c>
      <c r="S60" s="2" t="s">
        <v>31</v>
      </c>
      <c r="U60" t="s">
        <v>22</v>
      </c>
      <c r="W60" t="s">
        <v>32</v>
      </c>
      <c r="X60" t="s">
        <v>26</v>
      </c>
    </row>
    <row r="61" spans="1:24" x14ac:dyDescent="0.45">
      <c r="A61" t="s">
        <v>99</v>
      </c>
      <c r="B61">
        <v>30</v>
      </c>
      <c r="C61" t="s">
        <v>28</v>
      </c>
      <c r="D61" t="s">
        <v>26</v>
      </c>
      <c r="E61" t="s">
        <v>20</v>
      </c>
      <c r="F61" t="s">
        <v>34</v>
      </c>
      <c r="G61">
        <v>9</v>
      </c>
      <c r="H61" t="s">
        <v>22</v>
      </c>
      <c r="I61" t="s">
        <v>22</v>
      </c>
      <c r="J61" t="s">
        <v>22</v>
      </c>
      <c r="K61" t="s">
        <v>241</v>
      </c>
      <c r="L61" t="s">
        <v>100</v>
      </c>
      <c r="M61" s="1">
        <v>44944</v>
      </c>
      <c r="N61" s="1">
        <v>44442</v>
      </c>
      <c r="O61" s="2">
        <f t="shared" si="1"/>
        <v>16</v>
      </c>
      <c r="P61" s="2">
        <v>1</v>
      </c>
      <c r="Q61" s="2">
        <v>1</v>
      </c>
      <c r="R61" s="2">
        <v>1</v>
      </c>
      <c r="S61" s="2" t="s">
        <v>23</v>
      </c>
      <c r="U61" t="s">
        <v>22</v>
      </c>
      <c r="W61" t="s">
        <v>44</v>
      </c>
      <c r="X6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45" sqref="C45"/>
    </sheetView>
  </sheetViews>
  <sheetFormatPr defaultColWidth="8.86328125" defaultRowHeight="14.25" x14ac:dyDescent="0.45"/>
  <cols>
    <col min="1" max="1" width="13.86328125" customWidth="1"/>
    <col min="3" max="3" width="30.3984375" customWidth="1"/>
    <col min="5" max="5" width="33.3984375" customWidth="1"/>
    <col min="6" max="6" width="55.265625" customWidth="1"/>
    <col min="7" max="7" width="14" customWidth="1"/>
    <col min="8" max="8" width="16.3984375" customWidth="1"/>
    <col min="9" max="12" width="22.3984375" style="2" customWidth="1"/>
    <col min="13" max="13" width="67.86328125" customWidth="1"/>
  </cols>
  <sheetData>
    <row r="1" spans="1:13" x14ac:dyDescent="0.45">
      <c r="A1" t="s">
        <v>0</v>
      </c>
      <c r="B1" t="s">
        <v>1</v>
      </c>
      <c r="C1" t="s">
        <v>260</v>
      </c>
      <c r="D1" t="s">
        <v>4</v>
      </c>
      <c r="E1" t="s">
        <v>5</v>
      </c>
      <c r="F1" t="s">
        <v>6</v>
      </c>
      <c r="G1" t="s">
        <v>168</v>
      </c>
      <c r="H1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261</v>
      </c>
    </row>
    <row r="2" spans="1:13" x14ac:dyDescent="0.45">
      <c r="A2" t="s">
        <v>169</v>
      </c>
      <c r="B2">
        <v>1</v>
      </c>
      <c r="C2" t="s">
        <v>262</v>
      </c>
      <c r="D2" t="s">
        <v>29</v>
      </c>
      <c r="E2" t="s">
        <v>170</v>
      </c>
      <c r="F2" t="s">
        <v>133</v>
      </c>
      <c r="G2" s="1">
        <v>44888</v>
      </c>
      <c r="H2" s="1">
        <v>44239</v>
      </c>
      <c r="I2" s="2">
        <f>IF(H2&lt;&gt;"",DATEDIF(H2, G2, "M"),"")</f>
        <v>21</v>
      </c>
      <c r="J2" s="2" t="s">
        <v>263</v>
      </c>
      <c r="K2" s="2">
        <v>1</v>
      </c>
      <c r="L2" s="2" t="s">
        <v>264</v>
      </c>
      <c r="M2" t="s">
        <v>265</v>
      </c>
    </row>
    <row r="3" spans="1:13" x14ac:dyDescent="0.45">
      <c r="A3" t="s">
        <v>171</v>
      </c>
      <c r="B3">
        <v>2</v>
      </c>
      <c r="C3" t="s">
        <v>172</v>
      </c>
      <c r="D3" t="s">
        <v>20</v>
      </c>
      <c r="E3" t="s">
        <v>68</v>
      </c>
      <c r="F3" t="s">
        <v>133</v>
      </c>
      <c r="G3" s="1">
        <v>44890</v>
      </c>
      <c r="H3" s="1">
        <v>42857</v>
      </c>
      <c r="I3" s="2">
        <f t="shared" ref="I3:I61" si="0">IF(H3&lt;&gt;"",DATEDIF(H3, G3, "M"),"")</f>
        <v>66</v>
      </c>
      <c r="J3" s="2" t="s">
        <v>263</v>
      </c>
      <c r="M3" t="s">
        <v>265</v>
      </c>
    </row>
    <row r="4" spans="1:13" x14ac:dyDescent="0.45">
      <c r="A4" t="s">
        <v>173</v>
      </c>
      <c r="B4">
        <v>3</v>
      </c>
      <c r="C4" t="s">
        <v>172</v>
      </c>
      <c r="D4" t="s">
        <v>20</v>
      </c>
      <c r="E4" t="s">
        <v>54</v>
      </c>
      <c r="F4" t="s">
        <v>133</v>
      </c>
      <c r="G4" s="1">
        <v>44890</v>
      </c>
      <c r="H4" s="1">
        <v>44219</v>
      </c>
      <c r="I4" s="2">
        <f t="shared" si="0"/>
        <v>22</v>
      </c>
      <c r="J4" s="2">
        <v>10</v>
      </c>
    </row>
    <row r="5" spans="1:13" x14ac:dyDescent="0.45">
      <c r="A5" t="s">
        <v>174</v>
      </c>
      <c r="B5">
        <v>4</v>
      </c>
      <c r="C5" t="s">
        <v>175</v>
      </c>
      <c r="D5" t="s">
        <v>29</v>
      </c>
      <c r="E5" t="s">
        <v>176</v>
      </c>
      <c r="F5" t="s">
        <v>133</v>
      </c>
      <c r="G5" s="1">
        <v>44893</v>
      </c>
      <c r="H5" s="1">
        <v>43625</v>
      </c>
      <c r="I5" s="2">
        <f t="shared" si="0"/>
        <v>41</v>
      </c>
      <c r="J5" s="2" t="s">
        <v>263</v>
      </c>
      <c r="K5" s="2">
        <v>1</v>
      </c>
      <c r="L5" s="2" t="s">
        <v>263</v>
      </c>
      <c r="M5" t="s">
        <v>266</v>
      </c>
    </row>
    <row r="6" spans="1:13" x14ac:dyDescent="0.45">
      <c r="A6" t="s">
        <v>177</v>
      </c>
      <c r="B6">
        <v>5</v>
      </c>
      <c r="C6" t="s">
        <v>178</v>
      </c>
      <c r="D6" t="s">
        <v>29</v>
      </c>
      <c r="E6" t="s">
        <v>82</v>
      </c>
      <c r="F6" t="s">
        <v>133</v>
      </c>
      <c r="G6" s="1">
        <v>44896</v>
      </c>
      <c r="H6" s="1">
        <v>44393</v>
      </c>
      <c r="I6" s="2">
        <f t="shared" si="0"/>
        <v>16</v>
      </c>
      <c r="J6" s="2">
        <v>2</v>
      </c>
      <c r="K6" s="2">
        <v>8</v>
      </c>
    </row>
    <row r="7" spans="1:13" x14ac:dyDescent="0.45">
      <c r="A7" t="s">
        <v>179</v>
      </c>
      <c r="B7">
        <v>6</v>
      </c>
      <c r="C7" t="s">
        <v>180</v>
      </c>
      <c r="D7" t="s">
        <v>20</v>
      </c>
      <c r="E7" t="s">
        <v>35</v>
      </c>
      <c r="F7" t="s">
        <v>39</v>
      </c>
      <c r="G7" s="1">
        <v>44896</v>
      </c>
      <c r="H7" s="1">
        <v>42854</v>
      </c>
      <c r="I7" s="2">
        <f t="shared" si="0"/>
        <v>67</v>
      </c>
      <c r="J7" s="2">
        <v>4</v>
      </c>
      <c r="K7" s="2">
        <v>1</v>
      </c>
      <c r="L7" s="2">
        <v>9</v>
      </c>
      <c r="M7" t="s">
        <v>267</v>
      </c>
    </row>
    <row r="8" spans="1:13" x14ac:dyDescent="0.45">
      <c r="A8" t="s">
        <v>181</v>
      </c>
      <c r="B8">
        <v>7</v>
      </c>
      <c r="C8" t="s">
        <v>182</v>
      </c>
      <c r="D8" t="s">
        <v>29</v>
      </c>
      <c r="E8" t="s">
        <v>183</v>
      </c>
      <c r="F8" t="s">
        <v>184</v>
      </c>
      <c r="G8" s="1">
        <v>44896</v>
      </c>
      <c r="H8" s="1">
        <v>43693</v>
      </c>
      <c r="I8" s="2">
        <f t="shared" si="0"/>
        <v>39</v>
      </c>
      <c r="J8" s="2">
        <v>3</v>
      </c>
      <c r="K8" s="2">
        <v>1</v>
      </c>
      <c r="L8" s="2">
        <v>8</v>
      </c>
      <c r="M8" t="s">
        <v>267</v>
      </c>
    </row>
    <row r="9" spans="1:13" x14ac:dyDescent="0.45">
      <c r="A9" t="s">
        <v>185</v>
      </c>
      <c r="B9">
        <v>8</v>
      </c>
      <c r="C9" t="s">
        <v>186</v>
      </c>
      <c r="D9" t="s">
        <v>20</v>
      </c>
      <c r="E9" t="s">
        <v>30</v>
      </c>
      <c r="F9" t="s">
        <v>187</v>
      </c>
      <c r="G9" s="1">
        <v>44897</v>
      </c>
      <c r="H9" s="1">
        <v>44390</v>
      </c>
      <c r="I9" s="2">
        <f t="shared" si="0"/>
        <v>16</v>
      </c>
      <c r="J9" s="2">
        <v>1</v>
      </c>
      <c r="K9" s="2">
        <v>8</v>
      </c>
      <c r="M9" t="s">
        <v>268</v>
      </c>
    </row>
    <row r="10" spans="1:13" x14ac:dyDescent="0.45">
      <c r="A10" t="s">
        <v>269</v>
      </c>
      <c r="B10">
        <v>9</v>
      </c>
      <c r="C10" t="s">
        <v>188</v>
      </c>
      <c r="D10" t="s">
        <v>20</v>
      </c>
      <c r="E10" t="s">
        <v>46</v>
      </c>
      <c r="F10" t="s">
        <v>22</v>
      </c>
      <c r="G10" s="1">
        <v>44900</v>
      </c>
      <c r="H10" s="1">
        <v>43443</v>
      </c>
      <c r="I10" s="2">
        <f t="shared" si="0"/>
        <v>47</v>
      </c>
      <c r="J10" s="2">
        <v>2</v>
      </c>
      <c r="K10" s="2">
        <v>1</v>
      </c>
      <c r="L10" s="2">
        <v>5</v>
      </c>
      <c r="M10" t="s">
        <v>270</v>
      </c>
    </row>
    <row r="11" spans="1:13" x14ac:dyDescent="0.45">
      <c r="A11" t="s">
        <v>189</v>
      </c>
      <c r="B11">
        <v>10</v>
      </c>
      <c r="C11" t="s">
        <v>175</v>
      </c>
      <c r="D11" t="s">
        <v>20</v>
      </c>
      <c r="E11" t="s">
        <v>46</v>
      </c>
      <c r="F11" t="s">
        <v>22</v>
      </c>
      <c r="G11" s="1">
        <v>44900</v>
      </c>
      <c r="H11" s="1">
        <v>44460</v>
      </c>
      <c r="I11" s="2">
        <f t="shared" si="0"/>
        <v>14</v>
      </c>
      <c r="J11" s="2">
        <v>9</v>
      </c>
      <c r="M11" t="s">
        <v>271</v>
      </c>
    </row>
    <row r="12" spans="1:13" x14ac:dyDescent="0.45">
      <c r="A12" t="s">
        <v>190</v>
      </c>
      <c r="B12">
        <v>11</v>
      </c>
      <c r="C12" t="s">
        <v>191</v>
      </c>
      <c r="D12" t="s">
        <v>20</v>
      </c>
      <c r="E12" t="s">
        <v>46</v>
      </c>
      <c r="F12" t="s">
        <v>22</v>
      </c>
      <c r="G12" s="1">
        <v>44900</v>
      </c>
      <c r="H12" s="1">
        <v>44348</v>
      </c>
      <c r="I12" s="2">
        <f t="shared" si="0"/>
        <v>18</v>
      </c>
      <c r="J12" s="2">
        <v>3</v>
      </c>
      <c r="M12" t="s">
        <v>272</v>
      </c>
    </row>
    <row r="13" spans="1:13" x14ac:dyDescent="0.45">
      <c r="A13" t="s">
        <v>192</v>
      </c>
      <c r="B13">
        <v>12</v>
      </c>
      <c r="C13" t="s">
        <v>273</v>
      </c>
      <c r="D13" t="s">
        <v>29</v>
      </c>
      <c r="E13" t="s">
        <v>46</v>
      </c>
      <c r="F13" t="s">
        <v>193</v>
      </c>
      <c r="G13" s="1">
        <v>44902</v>
      </c>
      <c r="H13" s="1">
        <v>43223</v>
      </c>
      <c r="I13" s="2">
        <f t="shared" si="0"/>
        <v>55</v>
      </c>
      <c r="J13" s="2">
        <v>4</v>
      </c>
      <c r="K13" s="2">
        <v>1</v>
      </c>
      <c r="L13" s="2">
        <v>10</v>
      </c>
    </row>
    <row r="14" spans="1:13" x14ac:dyDescent="0.45">
      <c r="A14" t="s">
        <v>274</v>
      </c>
      <c r="B14">
        <v>13</v>
      </c>
      <c r="C14" t="s">
        <v>194</v>
      </c>
      <c r="D14" t="s">
        <v>20</v>
      </c>
      <c r="E14" t="s">
        <v>195</v>
      </c>
      <c r="F14" t="s">
        <v>196</v>
      </c>
      <c r="G14" s="1">
        <v>44931</v>
      </c>
      <c r="H14" s="1">
        <v>44090</v>
      </c>
      <c r="I14" s="2">
        <f t="shared" si="0"/>
        <v>27</v>
      </c>
      <c r="J14" s="2">
        <v>1</v>
      </c>
      <c r="K14" s="2">
        <v>8</v>
      </c>
    </row>
    <row r="15" spans="1:13" x14ac:dyDescent="0.45">
      <c r="A15" t="s">
        <v>197</v>
      </c>
      <c r="B15">
        <v>14</v>
      </c>
      <c r="C15" t="s">
        <v>194</v>
      </c>
      <c r="D15" t="s">
        <v>29</v>
      </c>
      <c r="E15" t="s">
        <v>68</v>
      </c>
      <c r="F15" t="s">
        <v>196</v>
      </c>
      <c r="G15" s="1">
        <v>44937</v>
      </c>
      <c r="H15" s="1">
        <v>39975</v>
      </c>
      <c r="I15" s="2">
        <f t="shared" si="0"/>
        <v>163</v>
      </c>
      <c r="J15" s="2">
        <v>3</v>
      </c>
      <c r="K15" s="2">
        <v>6</v>
      </c>
      <c r="M15" t="s">
        <v>275</v>
      </c>
    </row>
    <row r="16" spans="1:13" x14ac:dyDescent="0.45">
      <c r="A16" t="s">
        <v>198</v>
      </c>
      <c r="B16">
        <v>15</v>
      </c>
      <c r="C16" t="s">
        <v>194</v>
      </c>
      <c r="D16" t="s">
        <v>29</v>
      </c>
      <c r="E16" t="s">
        <v>199</v>
      </c>
      <c r="F16" t="s">
        <v>200</v>
      </c>
      <c r="G16" s="1">
        <v>44949</v>
      </c>
      <c r="H16" s="1">
        <v>44211</v>
      </c>
      <c r="I16" s="2">
        <f t="shared" si="0"/>
        <v>24</v>
      </c>
      <c r="J16" s="2">
        <v>2</v>
      </c>
      <c r="K16" s="2">
        <v>8</v>
      </c>
    </row>
    <row r="17" spans="1:13" x14ac:dyDescent="0.45">
      <c r="A17" t="s">
        <v>201</v>
      </c>
      <c r="B17">
        <v>16</v>
      </c>
      <c r="C17" t="s">
        <v>194</v>
      </c>
      <c r="D17" t="s">
        <v>20</v>
      </c>
      <c r="E17" t="s">
        <v>183</v>
      </c>
      <c r="F17" t="s">
        <v>202</v>
      </c>
      <c r="G17" s="1">
        <v>44956</v>
      </c>
      <c r="H17" s="1">
        <v>44279</v>
      </c>
      <c r="I17" s="2">
        <f t="shared" si="0"/>
        <v>22</v>
      </c>
      <c r="J17" s="2">
        <v>1</v>
      </c>
      <c r="K17" s="2">
        <v>8</v>
      </c>
      <c r="M17" t="s">
        <v>276</v>
      </c>
    </row>
    <row r="18" spans="1:13" x14ac:dyDescent="0.45">
      <c r="A18" t="s">
        <v>203</v>
      </c>
      <c r="B18">
        <v>17</v>
      </c>
      <c r="C18" t="s">
        <v>204</v>
      </c>
      <c r="D18" t="s">
        <v>20</v>
      </c>
      <c r="E18" t="s">
        <v>199</v>
      </c>
      <c r="F18" s="7" t="s">
        <v>205</v>
      </c>
      <c r="G18" s="1">
        <v>44959</v>
      </c>
      <c r="H18" s="1">
        <v>41821</v>
      </c>
      <c r="I18" s="2">
        <f t="shared" si="0"/>
        <v>103</v>
      </c>
      <c r="J18" s="2">
        <v>10</v>
      </c>
    </row>
    <row r="19" spans="1:13" x14ac:dyDescent="0.45">
      <c r="A19" t="s">
        <v>206</v>
      </c>
      <c r="B19">
        <v>18</v>
      </c>
      <c r="C19" t="s">
        <v>194</v>
      </c>
      <c r="D19" t="s">
        <v>20</v>
      </c>
      <c r="E19" t="s">
        <v>207</v>
      </c>
      <c r="F19" t="s">
        <v>22</v>
      </c>
      <c r="G19" s="1">
        <v>44965</v>
      </c>
      <c r="H19" s="1">
        <v>43245</v>
      </c>
      <c r="I19" s="2">
        <f t="shared" si="0"/>
        <v>56</v>
      </c>
      <c r="J19" s="2">
        <v>2</v>
      </c>
      <c r="K19" s="2">
        <v>8</v>
      </c>
      <c r="M19" t="s">
        <v>275</v>
      </c>
    </row>
    <row r="20" spans="1:13" x14ac:dyDescent="0.45">
      <c r="A20" t="s">
        <v>208</v>
      </c>
      <c r="B20">
        <v>19</v>
      </c>
      <c r="C20" t="s">
        <v>204</v>
      </c>
      <c r="D20" t="s">
        <v>29</v>
      </c>
      <c r="E20" t="s">
        <v>135</v>
      </c>
      <c r="F20" s="7" t="s">
        <v>209</v>
      </c>
      <c r="G20" s="1">
        <v>44979</v>
      </c>
      <c r="H20" s="1">
        <v>40562</v>
      </c>
      <c r="I20" s="2">
        <f t="shared" si="0"/>
        <v>145</v>
      </c>
      <c r="J20" s="2">
        <v>8</v>
      </c>
      <c r="M20" t="s">
        <v>277</v>
      </c>
    </row>
    <row r="21" spans="1:13" x14ac:dyDescent="0.45">
      <c r="B21">
        <v>20</v>
      </c>
      <c r="I21" s="2" t="str">
        <f t="shared" si="0"/>
        <v/>
      </c>
    </row>
    <row r="22" spans="1:13" x14ac:dyDescent="0.45">
      <c r="B22">
        <v>21</v>
      </c>
      <c r="I22" s="2" t="str">
        <f t="shared" si="0"/>
        <v/>
      </c>
    </row>
    <row r="23" spans="1:13" x14ac:dyDescent="0.45">
      <c r="B23">
        <v>22</v>
      </c>
      <c r="I23" s="2" t="str">
        <f t="shared" si="0"/>
        <v/>
      </c>
    </row>
    <row r="24" spans="1:13" x14ac:dyDescent="0.45">
      <c r="B24">
        <v>23</v>
      </c>
      <c r="I24" s="2" t="str">
        <f t="shared" si="0"/>
        <v/>
      </c>
    </row>
    <row r="25" spans="1:13" x14ac:dyDescent="0.45">
      <c r="B25">
        <v>24</v>
      </c>
      <c r="I25" s="2" t="str">
        <f t="shared" si="0"/>
        <v/>
      </c>
    </row>
    <row r="26" spans="1:13" x14ac:dyDescent="0.45">
      <c r="B26">
        <v>25</v>
      </c>
      <c r="I26" s="2" t="str">
        <f t="shared" si="0"/>
        <v/>
      </c>
    </row>
    <row r="27" spans="1:13" x14ac:dyDescent="0.45">
      <c r="B27">
        <v>26</v>
      </c>
      <c r="I27" s="2" t="str">
        <f t="shared" si="0"/>
        <v/>
      </c>
    </row>
    <row r="28" spans="1:13" x14ac:dyDescent="0.45">
      <c r="B28">
        <v>27</v>
      </c>
      <c r="I28" s="2" t="str">
        <f t="shared" si="0"/>
        <v/>
      </c>
    </row>
    <row r="29" spans="1:13" x14ac:dyDescent="0.45">
      <c r="B29">
        <v>28</v>
      </c>
      <c r="I29" s="2" t="str">
        <f t="shared" si="0"/>
        <v/>
      </c>
    </row>
    <row r="30" spans="1:13" x14ac:dyDescent="0.45">
      <c r="B30">
        <v>29</v>
      </c>
      <c r="F30" s="1"/>
      <c r="G30" s="1"/>
      <c r="H30" s="2"/>
    </row>
    <row r="31" spans="1:13" x14ac:dyDescent="0.45">
      <c r="B31">
        <v>30</v>
      </c>
      <c r="I31" s="2" t="str">
        <f t="shared" si="0"/>
        <v/>
      </c>
    </row>
    <row r="32" spans="1:13" x14ac:dyDescent="0.45">
      <c r="B32">
        <v>31</v>
      </c>
      <c r="I32" s="2" t="str">
        <f t="shared" si="0"/>
        <v/>
      </c>
    </row>
    <row r="33" spans="2:9" x14ac:dyDescent="0.45">
      <c r="B33">
        <v>32</v>
      </c>
      <c r="I33" s="2" t="str">
        <f t="shared" si="0"/>
        <v/>
      </c>
    </row>
    <row r="34" spans="2:9" x14ac:dyDescent="0.45">
      <c r="B34">
        <v>33</v>
      </c>
      <c r="I34" s="2" t="str">
        <f t="shared" si="0"/>
        <v/>
      </c>
    </row>
    <row r="35" spans="2:9" x14ac:dyDescent="0.45">
      <c r="B35">
        <v>34</v>
      </c>
      <c r="I35" s="2" t="str">
        <f t="shared" si="0"/>
        <v/>
      </c>
    </row>
    <row r="36" spans="2:9" x14ac:dyDescent="0.45">
      <c r="B36">
        <v>35</v>
      </c>
      <c r="I36" s="2" t="str">
        <f t="shared" si="0"/>
        <v/>
      </c>
    </row>
    <row r="37" spans="2:9" x14ac:dyDescent="0.45">
      <c r="B37">
        <v>36</v>
      </c>
      <c r="I37" s="2" t="str">
        <f t="shared" si="0"/>
        <v/>
      </c>
    </row>
    <row r="38" spans="2:9" x14ac:dyDescent="0.45">
      <c r="B38">
        <v>37</v>
      </c>
      <c r="I38" s="2" t="str">
        <f t="shared" si="0"/>
        <v/>
      </c>
    </row>
    <row r="39" spans="2:9" x14ac:dyDescent="0.45">
      <c r="B39">
        <v>38</v>
      </c>
      <c r="I39" s="2" t="str">
        <f t="shared" si="0"/>
        <v/>
      </c>
    </row>
    <row r="40" spans="2:9" x14ac:dyDescent="0.45">
      <c r="B40">
        <v>39</v>
      </c>
      <c r="I40" s="2" t="str">
        <f t="shared" si="0"/>
        <v/>
      </c>
    </row>
    <row r="41" spans="2:9" x14ac:dyDescent="0.45">
      <c r="B41">
        <v>40</v>
      </c>
      <c r="I41" s="2" t="str">
        <f t="shared" si="0"/>
        <v/>
      </c>
    </row>
    <row r="42" spans="2:9" x14ac:dyDescent="0.45">
      <c r="B42">
        <v>41</v>
      </c>
      <c r="I42" s="2" t="str">
        <f t="shared" si="0"/>
        <v/>
      </c>
    </row>
    <row r="43" spans="2:9" x14ac:dyDescent="0.45">
      <c r="B43">
        <v>42</v>
      </c>
      <c r="I43" s="2" t="str">
        <f t="shared" si="0"/>
        <v/>
      </c>
    </row>
    <row r="44" spans="2:9" x14ac:dyDescent="0.45">
      <c r="B44">
        <v>43</v>
      </c>
      <c r="I44" s="2" t="str">
        <f t="shared" si="0"/>
        <v/>
      </c>
    </row>
    <row r="45" spans="2:9" x14ac:dyDescent="0.45">
      <c r="B45">
        <v>44</v>
      </c>
      <c r="I45" s="2" t="str">
        <f t="shared" si="0"/>
        <v/>
      </c>
    </row>
    <row r="46" spans="2:9" x14ac:dyDescent="0.45">
      <c r="B46">
        <v>45</v>
      </c>
      <c r="I46" s="2" t="str">
        <f t="shared" si="0"/>
        <v/>
      </c>
    </row>
    <row r="47" spans="2:9" x14ac:dyDescent="0.45">
      <c r="B47">
        <v>46</v>
      </c>
      <c r="I47" s="2" t="str">
        <f t="shared" si="0"/>
        <v/>
      </c>
    </row>
    <row r="48" spans="2:9" x14ac:dyDescent="0.45">
      <c r="B48">
        <v>47</v>
      </c>
      <c r="I48" s="2" t="str">
        <f t="shared" si="0"/>
        <v/>
      </c>
    </row>
    <row r="49" spans="2:9" x14ac:dyDescent="0.45">
      <c r="B49">
        <v>48</v>
      </c>
      <c r="I49" s="2" t="str">
        <f t="shared" si="0"/>
        <v/>
      </c>
    </row>
    <row r="50" spans="2:9" x14ac:dyDescent="0.45">
      <c r="B50">
        <v>49</v>
      </c>
      <c r="I50" s="2" t="str">
        <f t="shared" si="0"/>
        <v/>
      </c>
    </row>
    <row r="51" spans="2:9" x14ac:dyDescent="0.45">
      <c r="B51">
        <v>50</v>
      </c>
      <c r="I51" s="2" t="str">
        <f t="shared" si="0"/>
        <v/>
      </c>
    </row>
    <row r="52" spans="2:9" x14ac:dyDescent="0.45">
      <c r="B52">
        <v>51</v>
      </c>
      <c r="I52" s="2" t="str">
        <f t="shared" si="0"/>
        <v/>
      </c>
    </row>
    <row r="53" spans="2:9" x14ac:dyDescent="0.45">
      <c r="B53">
        <v>52</v>
      </c>
      <c r="I53" s="2" t="str">
        <f t="shared" si="0"/>
        <v/>
      </c>
    </row>
    <row r="54" spans="2:9" x14ac:dyDescent="0.45">
      <c r="B54">
        <v>53</v>
      </c>
      <c r="I54" s="2" t="str">
        <f t="shared" si="0"/>
        <v/>
      </c>
    </row>
    <row r="55" spans="2:9" x14ac:dyDescent="0.45">
      <c r="B55">
        <v>54</v>
      </c>
      <c r="I55" s="2" t="str">
        <f t="shared" si="0"/>
        <v/>
      </c>
    </row>
    <row r="56" spans="2:9" x14ac:dyDescent="0.45">
      <c r="B56">
        <v>55</v>
      </c>
      <c r="I56" s="2" t="str">
        <f t="shared" si="0"/>
        <v/>
      </c>
    </row>
    <row r="57" spans="2:9" x14ac:dyDescent="0.45">
      <c r="B57">
        <v>56</v>
      </c>
      <c r="I57" s="2" t="str">
        <f t="shared" si="0"/>
        <v/>
      </c>
    </row>
    <row r="58" spans="2:9" x14ac:dyDescent="0.45">
      <c r="B58">
        <v>57</v>
      </c>
      <c r="I58" s="2" t="str">
        <f t="shared" si="0"/>
        <v/>
      </c>
    </row>
    <row r="59" spans="2:9" x14ac:dyDescent="0.45">
      <c r="B59">
        <v>58</v>
      </c>
      <c r="I59" s="2" t="str">
        <f t="shared" si="0"/>
        <v/>
      </c>
    </row>
    <row r="60" spans="2:9" x14ac:dyDescent="0.45">
      <c r="B60">
        <v>59</v>
      </c>
      <c r="I60" s="2" t="str">
        <f t="shared" si="0"/>
        <v/>
      </c>
    </row>
    <row r="61" spans="2:9" x14ac:dyDescent="0.45">
      <c r="B61">
        <v>60</v>
      </c>
      <c r="I61" s="2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D49" sqref="D49"/>
    </sheetView>
  </sheetViews>
  <sheetFormatPr defaultColWidth="8.86328125" defaultRowHeight="14.25" x14ac:dyDescent="0.45"/>
  <cols>
    <col min="1" max="1" width="16.86328125" customWidth="1"/>
    <col min="2" max="2" width="5.3984375" customWidth="1"/>
    <col min="3" max="3" width="16.73046875" customWidth="1"/>
    <col min="4" max="4" width="10.3984375" customWidth="1"/>
    <col min="6" max="6" width="30.265625" customWidth="1"/>
    <col min="7" max="7" width="58" customWidth="1"/>
    <col min="8" max="8" width="18.265625" style="1" customWidth="1"/>
    <col min="9" max="9" width="22.3984375" style="1" customWidth="1"/>
    <col min="10" max="13" width="22.3984375" style="2" customWidth="1"/>
    <col min="14" max="14" width="72" style="2" customWidth="1"/>
    <col min="15" max="15" width="242" customWidth="1"/>
    <col min="16" max="16" width="71.73046875" customWidth="1"/>
    <col min="17" max="17" width="16.3984375" customWidth="1"/>
    <col min="18" max="18" width="13.73046875" customWidth="1"/>
    <col min="19" max="19" width="17.398437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210</v>
      </c>
      <c r="P1" s="2" t="s">
        <v>211</v>
      </c>
      <c r="Q1" s="2" t="s">
        <v>15</v>
      </c>
      <c r="R1" s="2" t="s">
        <v>16</v>
      </c>
    </row>
    <row r="2" spans="1:18" x14ac:dyDescent="0.45">
      <c r="A2" t="s">
        <v>212</v>
      </c>
      <c r="B2">
        <v>23</v>
      </c>
      <c r="C2" t="s">
        <v>18</v>
      </c>
      <c r="D2" t="s">
        <v>19</v>
      </c>
      <c r="E2" t="s">
        <v>29</v>
      </c>
      <c r="F2" t="s">
        <v>213</v>
      </c>
      <c r="H2" s="1">
        <v>44909</v>
      </c>
      <c r="I2" s="1">
        <v>42849</v>
      </c>
      <c r="J2" s="2">
        <f t="shared" ref="J2:J5" si="0">IF(I2&lt;&gt;"",DATEDIF(I2, H2, "M"),"")</f>
        <v>67</v>
      </c>
      <c r="O2" t="s">
        <v>214</v>
      </c>
      <c r="P2" t="s">
        <v>215</v>
      </c>
    </row>
    <row r="3" spans="1:18" x14ac:dyDescent="0.45">
      <c r="A3" t="s">
        <v>216</v>
      </c>
      <c r="B3">
        <v>43</v>
      </c>
      <c r="C3" t="s">
        <v>18</v>
      </c>
      <c r="D3" t="s">
        <v>26</v>
      </c>
      <c r="E3" t="s">
        <v>29</v>
      </c>
      <c r="F3" t="s">
        <v>122</v>
      </c>
      <c r="G3" t="s">
        <v>217</v>
      </c>
      <c r="H3" s="1">
        <v>44958</v>
      </c>
      <c r="I3" s="1">
        <v>39839</v>
      </c>
      <c r="J3" s="2">
        <f t="shared" si="0"/>
        <v>168</v>
      </c>
      <c r="O3" t="s">
        <v>218</v>
      </c>
      <c r="P3" t="s">
        <v>219</v>
      </c>
      <c r="Q3" t="s">
        <v>32</v>
      </c>
      <c r="R3" t="s">
        <v>85</v>
      </c>
    </row>
    <row r="4" spans="1:18" x14ac:dyDescent="0.45">
      <c r="A4" t="s">
        <v>49</v>
      </c>
      <c r="B4">
        <v>9</v>
      </c>
      <c r="C4" t="s">
        <v>18</v>
      </c>
      <c r="D4" t="s">
        <v>19</v>
      </c>
      <c r="E4" t="s">
        <v>20</v>
      </c>
      <c r="F4" t="s">
        <v>46</v>
      </c>
      <c r="G4" t="s">
        <v>22</v>
      </c>
      <c r="H4" s="1">
        <v>44890</v>
      </c>
      <c r="I4" s="1">
        <v>43632</v>
      </c>
      <c r="J4" s="2">
        <f t="shared" si="0"/>
        <v>41</v>
      </c>
      <c r="K4" s="2">
        <v>1</v>
      </c>
      <c r="L4" s="2">
        <v>1</v>
      </c>
      <c r="M4" s="2">
        <v>1</v>
      </c>
      <c r="N4" s="2" t="s">
        <v>31</v>
      </c>
      <c r="O4" t="s">
        <v>50</v>
      </c>
      <c r="P4" t="s">
        <v>32</v>
      </c>
      <c r="Q4" t="s">
        <v>26</v>
      </c>
    </row>
    <row r="5" spans="1:18" x14ac:dyDescent="0.45">
      <c r="A5" t="s">
        <v>45</v>
      </c>
      <c r="B5">
        <v>8</v>
      </c>
      <c r="C5" t="s">
        <v>28</v>
      </c>
      <c r="D5" t="s">
        <v>19</v>
      </c>
      <c r="E5" t="s">
        <v>29</v>
      </c>
      <c r="F5" t="s">
        <v>46</v>
      </c>
      <c r="H5" s="1">
        <v>44900</v>
      </c>
      <c r="I5" s="1">
        <v>44189</v>
      </c>
      <c r="J5" s="2">
        <f t="shared" si="0"/>
        <v>23</v>
      </c>
      <c r="K5" s="2">
        <v>1</v>
      </c>
      <c r="L5" s="2">
        <v>2</v>
      </c>
      <c r="M5" s="2">
        <v>2</v>
      </c>
      <c r="N5" s="2" t="s">
        <v>31</v>
      </c>
      <c r="O5" t="s">
        <v>47</v>
      </c>
      <c r="P5" t="s">
        <v>48</v>
      </c>
      <c r="Q5" t="s">
        <v>26</v>
      </c>
    </row>
    <row r="14" spans="1:18" x14ac:dyDescent="0.45">
      <c r="R14" s="2"/>
    </row>
    <row r="15" spans="1:18" x14ac:dyDescent="0.45">
      <c r="R15" s="2"/>
    </row>
    <row r="53" spans="14:14" x14ac:dyDescent="0.45">
      <c r="N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7" sqref="E17"/>
    </sheetView>
  </sheetViews>
  <sheetFormatPr defaultRowHeight="14.25" x14ac:dyDescent="0.45"/>
  <cols>
    <col min="1" max="1" width="13.1328125" bestFit="1" customWidth="1"/>
    <col min="2" max="2" width="16.265625" bestFit="1" customWidth="1"/>
    <col min="3" max="3" width="21" customWidth="1"/>
    <col min="4" max="4" width="11.265625" bestFit="1" customWidth="1"/>
  </cols>
  <sheetData>
    <row r="1" spans="1:7" x14ac:dyDescent="0.45">
      <c r="B1" s="3"/>
      <c r="C1" s="3"/>
      <c r="D1" s="3"/>
      <c r="E1" s="3"/>
      <c r="F1" s="3"/>
      <c r="G1" s="3"/>
    </row>
    <row r="2" spans="1:7" x14ac:dyDescent="0.45">
      <c r="B2" s="3"/>
      <c r="C2" s="3"/>
      <c r="D2" s="3"/>
      <c r="E2" s="3"/>
      <c r="F2" s="3"/>
      <c r="G2" s="3"/>
    </row>
    <row r="3" spans="1:7" x14ac:dyDescent="0.45">
      <c r="A3" s="5" t="s">
        <v>163</v>
      </c>
      <c r="B3" s="5" t="s">
        <v>164</v>
      </c>
      <c r="C3" s="3"/>
      <c r="D3" s="3"/>
    </row>
    <row r="4" spans="1:7" x14ac:dyDescent="0.45">
      <c r="A4" s="5" t="s">
        <v>165</v>
      </c>
      <c r="B4" t="s">
        <v>20</v>
      </c>
      <c r="C4" t="s">
        <v>29</v>
      </c>
      <c r="D4" t="s">
        <v>166</v>
      </c>
    </row>
    <row r="5" spans="1:7" x14ac:dyDescent="0.45">
      <c r="A5" s="4" t="s">
        <v>26</v>
      </c>
      <c r="B5" s="6">
        <v>17</v>
      </c>
      <c r="C5" s="6">
        <v>11</v>
      </c>
      <c r="D5" s="6">
        <v>28</v>
      </c>
    </row>
    <row r="6" spans="1:7" x14ac:dyDescent="0.45">
      <c r="A6" s="4" t="s">
        <v>19</v>
      </c>
      <c r="B6" s="6">
        <v>14</v>
      </c>
      <c r="C6" s="6">
        <v>16</v>
      </c>
      <c r="D6" s="6">
        <v>30</v>
      </c>
    </row>
    <row r="7" spans="1:7" x14ac:dyDescent="0.45">
      <c r="A7" s="4" t="s">
        <v>41</v>
      </c>
      <c r="B7" s="6">
        <v>2</v>
      </c>
      <c r="C7" s="6"/>
      <c r="D7" s="6">
        <v>2</v>
      </c>
    </row>
    <row r="8" spans="1:7" x14ac:dyDescent="0.45">
      <c r="A8" s="4" t="s">
        <v>166</v>
      </c>
      <c r="B8" s="6">
        <v>33</v>
      </c>
      <c r="C8" s="6">
        <v>27</v>
      </c>
      <c r="D8" s="6">
        <v>60</v>
      </c>
    </row>
    <row r="9" spans="1:7" x14ac:dyDescent="0.45">
      <c r="B9" s="3"/>
      <c r="C9" s="3"/>
      <c r="D9" s="3"/>
      <c r="E9" s="3"/>
      <c r="F9" s="3"/>
      <c r="G9" s="3"/>
    </row>
    <row r="10" spans="1:7" x14ac:dyDescent="0.45">
      <c r="B10" s="3"/>
      <c r="C10" s="3"/>
      <c r="D10" s="3"/>
      <c r="E10" s="3"/>
      <c r="F10" s="3"/>
      <c r="G10" s="3"/>
    </row>
    <row r="11" spans="1:7" x14ac:dyDescent="0.45"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2" sqref="B2"/>
    </sheetView>
  </sheetViews>
  <sheetFormatPr defaultRowHeight="14.25" x14ac:dyDescent="0.45"/>
  <sheetData>
    <row r="2" spans="1:2" x14ac:dyDescent="0.45">
      <c r="A2" s="5" t="s">
        <v>165</v>
      </c>
      <c r="B2" t="s">
        <v>167</v>
      </c>
    </row>
    <row r="3" spans="1:2" x14ac:dyDescent="0.45">
      <c r="A3" s="4" t="s">
        <v>26</v>
      </c>
    </row>
    <row r="4" spans="1:2" x14ac:dyDescent="0.45">
      <c r="A4" s="4" t="s">
        <v>19</v>
      </c>
    </row>
    <row r="5" spans="1:2" x14ac:dyDescent="0.45">
      <c r="A5" s="4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5" sqref="B45"/>
    </sheetView>
  </sheetViews>
  <sheetFormatPr defaultColWidth="8.86328125" defaultRowHeight="14.25" x14ac:dyDescent="0.45"/>
  <cols>
    <col min="1" max="1" width="25.86328125" customWidth="1"/>
    <col min="2" max="2" width="64.265625" customWidth="1"/>
  </cols>
  <sheetData>
    <row r="1" spans="1:2" x14ac:dyDescent="0.45">
      <c r="A1" t="s">
        <v>220</v>
      </c>
      <c r="B1" t="s">
        <v>221</v>
      </c>
    </row>
    <row r="2" spans="1:2" x14ac:dyDescent="0.45">
      <c r="A2" t="s">
        <v>1</v>
      </c>
      <c r="B2" t="s">
        <v>222</v>
      </c>
    </row>
    <row r="3" spans="1:2" x14ac:dyDescent="0.45">
      <c r="A3" t="s">
        <v>0</v>
      </c>
      <c r="B3" t="s">
        <v>223</v>
      </c>
    </row>
    <row r="4" spans="1:2" x14ac:dyDescent="0.45">
      <c r="A4" t="s">
        <v>2</v>
      </c>
      <c r="B4" t="s">
        <v>224</v>
      </c>
    </row>
    <row r="5" spans="1:2" x14ac:dyDescent="0.45">
      <c r="A5" t="s">
        <v>3</v>
      </c>
      <c r="B5" t="s">
        <v>225</v>
      </c>
    </row>
    <row r="6" spans="1:2" x14ac:dyDescent="0.45">
      <c r="A6" t="s">
        <v>4</v>
      </c>
      <c r="B6" t="s">
        <v>226</v>
      </c>
    </row>
    <row r="7" spans="1:2" x14ac:dyDescent="0.45">
      <c r="A7" t="s">
        <v>227</v>
      </c>
      <c r="B7" t="s">
        <v>228</v>
      </c>
    </row>
    <row r="8" spans="1:2" x14ac:dyDescent="0.45">
      <c r="A8" t="s">
        <v>5</v>
      </c>
      <c r="B8" t="s">
        <v>229</v>
      </c>
    </row>
    <row r="9" spans="1:2" x14ac:dyDescent="0.45">
      <c r="A9" t="s">
        <v>6</v>
      </c>
      <c r="B9" t="s">
        <v>230</v>
      </c>
    </row>
    <row r="10" spans="1:2" x14ac:dyDescent="0.45">
      <c r="A10" s="1" t="s">
        <v>7</v>
      </c>
      <c r="B10" t="s">
        <v>231</v>
      </c>
    </row>
    <row r="11" spans="1:2" x14ac:dyDescent="0.45">
      <c r="A11" s="1" t="s">
        <v>8</v>
      </c>
      <c r="B11" t="s">
        <v>8</v>
      </c>
    </row>
    <row r="12" spans="1:2" x14ac:dyDescent="0.45">
      <c r="A12" s="2" t="s">
        <v>9</v>
      </c>
      <c r="B12" t="s">
        <v>232</v>
      </c>
    </row>
    <row r="13" spans="1:2" x14ac:dyDescent="0.45">
      <c r="A13" s="2" t="s">
        <v>10</v>
      </c>
      <c r="B13" t="s">
        <v>233</v>
      </c>
    </row>
    <row r="14" spans="1:2" x14ac:dyDescent="0.45">
      <c r="A14" s="2" t="s">
        <v>11</v>
      </c>
      <c r="B14" t="s">
        <v>234</v>
      </c>
    </row>
    <row r="15" spans="1:2" x14ac:dyDescent="0.45">
      <c r="A15" s="2" t="s">
        <v>12</v>
      </c>
      <c r="B15" t="s">
        <v>235</v>
      </c>
    </row>
    <row r="16" spans="1:2" x14ac:dyDescent="0.45">
      <c r="A16" t="s">
        <v>14</v>
      </c>
      <c r="B16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dropouts</vt:lpstr>
      <vt:lpstr>aftertest_dropout</vt:lpstr>
      <vt:lpstr>age_pivot</vt:lpstr>
      <vt:lpstr>sex_pivot</vt:lpstr>
      <vt:lpstr>legend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Szewczak Veronika</dc:creator>
  <cp:lastModifiedBy>Völter Christoph</cp:lastModifiedBy>
  <dcterms:created xsi:type="dcterms:W3CDTF">2023-03-10T08:26:37Z</dcterms:created>
  <dcterms:modified xsi:type="dcterms:W3CDTF">2023-03-31T12:27:51Z</dcterms:modified>
</cp:coreProperties>
</file>