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git_research\low-impact-lot-climate\results\figures\"/>
    </mc:Choice>
  </mc:AlternateContent>
  <xr:revisionPtr revIDLastSave="0" documentId="13_ncr:40009_{32C1983E-3384-4FFA-AC98-D5E18E7ACCBA}" xr6:coauthVersionLast="45" xr6:coauthVersionMax="45" xr10:uidLastSave="{00000000-0000-0000-0000-000000000000}"/>
  <bookViews>
    <workbookView xWindow="28680" yWindow="-120" windowWidth="29040" windowHeight="15840"/>
  </bookViews>
  <sheets>
    <sheet name="pretty" sheetId="2" r:id="rId1"/>
    <sheet name="coding_friendly" sheetId="1" r:id="rId2"/>
  </sheets>
  <calcPr calcId="0"/>
</workbook>
</file>

<file path=xl/calcChain.xml><?xml version="1.0" encoding="utf-8"?>
<calcChain xmlns="http://schemas.openxmlformats.org/spreadsheetml/2006/main">
  <c r="L3" i="1" l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2" i="1"/>
  <c r="M2" i="1" s="1"/>
</calcChain>
</file>

<file path=xl/sharedStrings.xml><?xml version="1.0" encoding="utf-8"?>
<sst xmlns="http://schemas.openxmlformats.org/spreadsheetml/2006/main" count="539" uniqueCount="108">
  <si>
    <t>state</t>
  </si>
  <si>
    <t>New York</t>
  </si>
  <si>
    <t>NY</t>
  </si>
  <si>
    <t>baseline</t>
  </si>
  <si>
    <t>low_impact</t>
  </si>
  <si>
    <t>Los Angeles</t>
  </si>
  <si>
    <t>CA</t>
  </si>
  <si>
    <t>Chicago</t>
  </si>
  <si>
    <t>IL</t>
  </si>
  <si>
    <t>Houston</t>
  </si>
  <si>
    <t>TX</t>
  </si>
  <si>
    <t>Philadelphia</t>
  </si>
  <si>
    <t>PA</t>
  </si>
  <si>
    <t>Phoenix</t>
  </si>
  <si>
    <t>AZ</t>
  </si>
  <si>
    <t>San Antonio</t>
  </si>
  <si>
    <t>San Diego</t>
  </si>
  <si>
    <t>Dallas</t>
  </si>
  <si>
    <t>San Jose</t>
  </si>
  <si>
    <t>Austin</t>
  </si>
  <si>
    <t>Jacksonville</t>
  </si>
  <si>
    <t>FL</t>
  </si>
  <si>
    <t>San Francisco</t>
  </si>
  <si>
    <t>Indianapolis</t>
  </si>
  <si>
    <t>IN</t>
  </si>
  <si>
    <t>Columbus</t>
  </si>
  <si>
    <t>OH</t>
  </si>
  <si>
    <t>Fort Worth</t>
  </si>
  <si>
    <t>Charlotte</t>
  </si>
  <si>
    <t>NC</t>
  </si>
  <si>
    <t>Seattle</t>
  </si>
  <si>
    <t>WA</t>
  </si>
  <si>
    <t>Denver</t>
  </si>
  <si>
    <t>CO</t>
  </si>
  <si>
    <t>El Paso</t>
  </si>
  <si>
    <t>Detroit</t>
  </si>
  <si>
    <t>MI</t>
  </si>
  <si>
    <t>Washington D.C.</t>
  </si>
  <si>
    <t>DC</t>
  </si>
  <si>
    <t>Boston</t>
  </si>
  <si>
    <t>MA</t>
  </si>
  <si>
    <t xml:space="preserve">Memphis </t>
  </si>
  <si>
    <t>TN</t>
  </si>
  <si>
    <t>Nashville-Davidson</t>
  </si>
  <si>
    <t>Portland</t>
  </si>
  <si>
    <t>OR</t>
  </si>
  <si>
    <t>Oklahoma City</t>
  </si>
  <si>
    <t>OK</t>
  </si>
  <si>
    <t>Las Vegas</t>
  </si>
  <si>
    <t>NV</t>
  </si>
  <si>
    <t>Baltimore</t>
  </si>
  <si>
    <t>MD</t>
  </si>
  <si>
    <t>Louisville</t>
  </si>
  <si>
    <t>KY</t>
  </si>
  <si>
    <t xml:space="preserve">Milwaukee </t>
  </si>
  <si>
    <t>WI</t>
  </si>
  <si>
    <t>Albuquerque</t>
  </si>
  <si>
    <t>NM</t>
  </si>
  <si>
    <t>Tucson</t>
  </si>
  <si>
    <t>Fresno</t>
  </si>
  <si>
    <t>Sacramento</t>
  </si>
  <si>
    <t>Kansas City</t>
  </si>
  <si>
    <t>MO</t>
  </si>
  <si>
    <t>Long Beach</t>
  </si>
  <si>
    <t>Mesa</t>
  </si>
  <si>
    <t>Atlanta</t>
  </si>
  <si>
    <t>GA</t>
  </si>
  <si>
    <t>Colorado Springs</t>
  </si>
  <si>
    <t>Virginia Beach</t>
  </si>
  <si>
    <t>VA</t>
  </si>
  <si>
    <t>Raleigh</t>
  </si>
  <si>
    <t>Omaha</t>
  </si>
  <si>
    <t>NE</t>
  </si>
  <si>
    <t>Miami</t>
  </si>
  <si>
    <t>Oakland</t>
  </si>
  <si>
    <t xml:space="preserve">Minneapolis </t>
  </si>
  <si>
    <t>MN</t>
  </si>
  <si>
    <t>Tulsa</t>
  </si>
  <si>
    <t>Wichita</t>
  </si>
  <si>
    <t>KA</t>
  </si>
  <si>
    <t>New Orleans</t>
  </si>
  <si>
    <t>LA</t>
  </si>
  <si>
    <t>Arlington</t>
  </si>
  <si>
    <t>Madison</t>
  </si>
  <si>
    <t>City</t>
  </si>
  <si>
    <t>State</t>
  </si>
  <si>
    <t>Precipitation (mm)</t>
  </si>
  <si>
    <t>precipitation_mm</t>
  </si>
  <si>
    <t>city_index</t>
  </si>
  <si>
    <t>city</t>
  </si>
  <si>
    <t>lot_type</t>
  </si>
  <si>
    <t>runoff_mm</t>
  </si>
  <si>
    <t>ET_mm</t>
  </si>
  <si>
    <t>deep_drainage_mm</t>
  </si>
  <si>
    <t>delta_soil_moisture_mm</t>
  </si>
  <si>
    <t>runoff_pcnt_pcpn</t>
  </si>
  <si>
    <t>ET_pcnt_pcpn</t>
  </si>
  <si>
    <t>deep_drainage_pcnt_pcpn</t>
  </si>
  <si>
    <t>soil_moisture_pcnt_pcpn</t>
  </si>
  <si>
    <t>Development</t>
  </si>
  <si>
    <t>mm</t>
  </si>
  <si>
    <t>%</t>
  </si>
  <si>
    <t>Runoff</t>
  </si>
  <si>
    <t>Deep Drainage</t>
  </si>
  <si>
    <t>Evapotranspiraton</t>
  </si>
  <si>
    <t>Baseline</t>
  </si>
  <si>
    <t>Low Impact</t>
  </si>
  <si>
    <t>Δ Soil 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</si>
</sst>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1" fontId="0" fillId="0" borderId="0" xfId="0" applyNumberFormat="1"/>
    <xf numFmtId="2" fontId="0" fillId="0" borderId="0" xfId="1" applyNumberFormat="1" applyFont="1"/>
    <xf numFmtId="0" fontId="18" fillId="0" borderId="0" xfId="0" applyFont="1" applyAlignment="1">
      <alignment vertical="top" wrapText="1"/>
    </xf>
    <xf numFmtId="1" fontId="18" fillId="0" borderId="0" xfId="0" applyNumberFormat="1" applyFont="1" applyAlignment="1">
      <alignment vertical="top" wrapText="1"/>
    </xf>
    <xf numFmtId="9" fontId="18" fillId="0" borderId="0" xfId="1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1" fontId="18" fillId="0" borderId="0" xfId="0" applyNumberFormat="1" applyFont="1" applyAlignment="1">
      <alignment horizontal="right" vertical="top" wrapText="1"/>
    </xf>
    <xf numFmtId="0" fontId="19" fillId="0" borderId="10" xfId="0" applyFont="1" applyBorder="1" applyAlignment="1">
      <alignment horizontal="center" vertical="top" wrapText="1"/>
    </xf>
    <xf numFmtId="1" fontId="19" fillId="0" borderId="10" xfId="0" applyNumberFormat="1" applyFont="1" applyBorder="1" applyAlignment="1">
      <alignment horizontal="center" vertical="top" wrapText="1"/>
    </xf>
    <xf numFmtId="0" fontId="19" fillId="0" borderId="11" xfId="0" applyFont="1" applyBorder="1" applyAlignment="1">
      <alignment horizontal="center" vertical="top" wrapText="1"/>
    </xf>
    <xf numFmtId="1" fontId="19" fillId="0" borderId="11" xfId="0" applyNumberFormat="1" applyFont="1" applyBorder="1" applyAlignment="1">
      <alignment horizontal="center" vertical="top" wrapText="1"/>
    </xf>
    <xf numFmtId="1" fontId="19" fillId="0" borderId="11" xfId="0" applyNumberFormat="1" applyFont="1" applyBorder="1" applyAlignment="1">
      <alignment horizontal="center" vertical="top" wrapText="1"/>
    </xf>
    <xf numFmtId="9" fontId="19" fillId="0" borderId="11" xfId="1" applyFont="1" applyBorder="1" applyAlignment="1">
      <alignment horizontal="center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center" vertical="top" wrapText="1"/>
    </xf>
    <xf numFmtId="1" fontId="18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vertical="top" wrapText="1"/>
    </xf>
    <xf numFmtId="1" fontId="18" fillId="0" borderId="10" xfId="0" applyNumberFormat="1" applyFont="1" applyBorder="1" applyAlignment="1">
      <alignment vertical="top" wrapText="1"/>
    </xf>
    <xf numFmtId="9" fontId="18" fillId="0" borderId="10" xfId="1" applyFont="1" applyBorder="1" applyAlignment="1">
      <alignment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center" vertical="top" wrapText="1"/>
    </xf>
    <xf numFmtId="1" fontId="18" fillId="0" borderId="11" xfId="0" applyNumberFormat="1" applyFont="1" applyBorder="1" applyAlignment="1">
      <alignment horizontal="right" vertical="top" wrapText="1"/>
    </xf>
    <xf numFmtId="0" fontId="18" fillId="0" borderId="11" xfId="0" applyFont="1" applyBorder="1" applyAlignment="1">
      <alignment vertical="top" wrapText="1"/>
    </xf>
    <xf numFmtId="1" fontId="18" fillId="0" borderId="11" xfId="0" applyNumberFormat="1" applyFont="1" applyBorder="1" applyAlignment="1">
      <alignment vertical="top" wrapText="1"/>
    </xf>
    <xf numFmtId="9" fontId="18" fillId="0" borderId="11" xfId="1" applyFont="1" applyBorder="1" applyAlignment="1">
      <alignment vertical="top" wrapText="1"/>
    </xf>
    <xf numFmtId="0" fontId="18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center" vertical="top" wrapText="1"/>
    </xf>
    <xf numFmtId="1" fontId="18" fillId="0" borderId="0" xfId="0" applyNumberFormat="1" applyFont="1" applyBorder="1" applyAlignment="1">
      <alignment horizontal="right" vertical="top" wrapText="1"/>
    </xf>
    <xf numFmtId="0" fontId="18" fillId="0" borderId="0" xfId="0" applyFont="1" applyBorder="1" applyAlignment="1">
      <alignment vertical="top" wrapText="1"/>
    </xf>
    <xf numFmtId="1" fontId="18" fillId="0" borderId="0" xfId="0" applyNumberFormat="1" applyFont="1" applyBorder="1" applyAlignment="1">
      <alignment vertical="top" wrapText="1"/>
    </xf>
    <xf numFmtId="9" fontId="18" fillId="0" borderId="0" xfId="1" applyFont="1" applyBorder="1" applyAlignment="1">
      <alignment vertical="top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workbookViewId="0">
      <selection activeCell="B7" sqref="B7:B8"/>
    </sheetView>
  </sheetViews>
  <sheetFormatPr defaultRowHeight="13.8" x14ac:dyDescent="0.3"/>
  <cols>
    <col min="1" max="1" width="17.88671875" style="6" bestFit="1" customWidth="1"/>
    <col min="2" max="2" width="8.88671875" style="3"/>
    <col min="3" max="3" width="13.21875" style="7" customWidth="1"/>
    <col min="4" max="4" width="13.33203125" style="3" bestFit="1" customWidth="1"/>
    <col min="5" max="5" width="9.109375" style="4" customWidth="1"/>
    <col min="6" max="6" width="9.109375" style="5" customWidth="1"/>
    <col min="7" max="7" width="9.109375" style="4" customWidth="1"/>
    <col min="8" max="8" width="9.109375" style="5" customWidth="1"/>
    <col min="9" max="9" width="9.109375" style="4" customWidth="1"/>
    <col min="10" max="10" width="9.109375" style="5" customWidth="1"/>
    <col min="11" max="11" width="9.109375" style="4" customWidth="1"/>
    <col min="12" max="12" width="9.109375" style="5" customWidth="1"/>
    <col min="13" max="16384" width="8.88671875" style="3"/>
  </cols>
  <sheetData>
    <row r="1" spans="1:12" x14ac:dyDescent="0.3">
      <c r="A1" s="8" t="s">
        <v>84</v>
      </c>
      <c r="B1" s="8" t="s">
        <v>85</v>
      </c>
      <c r="C1" s="9" t="s">
        <v>86</v>
      </c>
      <c r="D1" s="8" t="s">
        <v>99</v>
      </c>
      <c r="E1" s="8" t="s">
        <v>102</v>
      </c>
      <c r="F1" s="8"/>
      <c r="G1" s="8" t="s">
        <v>103</v>
      </c>
      <c r="H1" s="8"/>
      <c r="I1" s="8" t="s">
        <v>104</v>
      </c>
      <c r="J1" s="8"/>
      <c r="K1" s="8" t="s">
        <v>107</v>
      </c>
      <c r="L1" s="8"/>
    </row>
    <row r="2" spans="1:12" x14ac:dyDescent="0.3">
      <c r="A2" s="10"/>
      <c r="B2" s="10"/>
      <c r="C2" s="11"/>
      <c r="D2" s="10"/>
      <c r="E2" s="12" t="s">
        <v>100</v>
      </c>
      <c r="F2" s="13" t="s">
        <v>101</v>
      </c>
      <c r="G2" s="12" t="s">
        <v>100</v>
      </c>
      <c r="H2" s="13" t="s">
        <v>101</v>
      </c>
      <c r="I2" s="12" t="s">
        <v>100</v>
      </c>
      <c r="J2" s="13" t="s">
        <v>101</v>
      </c>
      <c r="K2" s="12" t="s">
        <v>100</v>
      </c>
      <c r="L2" s="13" t="s">
        <v>101</v>
      </c>
    </row>
    <row r="3" spans="1:12" x14ac:dyDescent="0.3">
      <c r="A3" s="14" t="s">
        <v>1</v>
      </c>
      <c r="B3" s="15" t="s">
        <v>2</v>
      </c>
      <c r="C3" s="16">
        <v>859.93891199999996</v>
      </c>
      <c r="D3" s="17" t="s">
        <v>105</v>
      </c>
      <c r="E3" s="18">
        <v>271.68767172403898</v>
      </c>
      <c r="F3" s="19">
        <v>0.315938339261985</v>
      </c>
      <c r="G3" s="18">
        <v>59.593186542828001</v>
      </c>
      <c r="H3" s="19">
        <v>6.9299325465141795E-2</v>
      </c>
      <c r="I3" s="18">
        <v>563.02142774091396</v>
      </c>
      <c r="J3" s="19">
        <v>0.65472258538861705</v>
      </c>
      <c r="K3" s="18">
        <v>-34.363374007780983</v>
      </c>
      <c r="L3" s="19">
        <v>-3.996025011574425E-2</v>
      </c>
    </row>
    <row r="4" spans="1:12" x14ac:dyDescent="0.3">
      <c r="A4" s="20"/>
      <c r="B4" s="21"/>
      <c r="C4" s="22"/>
      <c r="D4" s="23" t="s">
        <v>106</v>
      </c>
      <c r="E4" s="24">
        <v>96.851050835054096</v>
      </c>
      <c r="F4" s="25">
        <v>0.112625501048444</v>
      </c>
      <c r="G4" s="24">
        <v>215.06685204859599</v>
      </c>
      <c r="H4" s="25">
        <v>0.25009549986336199</v>
      </c>
      <c r="I4" s="24">
        <v>577.95265235101397</v>
      </c>
      <c r="J4" s="25">
        <v>0.67208570781713095</v>
      </c>
      <c r="K4" s="24">
        <v>-29.931643234664136</v>
      </c>
      <c r="L4" s="25">
        <v>-3.4806708728938339E-2</v>
      </c>
    </row>
    <row r="5" spans="1:12" x14ac:dyDescent="0.3">
      <c r="A5" s="14" t="s">
        <v>5</v>
      </c>
      <c r="B5" s="15" t="s">
        <v>6</v>
      </c>
      <c r="C5" s="16">
        <v>115.68294</v>
      </c>
      <c r="D5" s="17" t="s">
        <v>105</v>
      </c>
      <c r="E5" s="18">
        <v>32.686509668831</v>
      </c>
      <c r="F5" s="19">
        <v>0.282552549830001</v>
      </c>
      <c r="G5" s="18">
        <v>4.1568835329177602</v>
      </c>
      <c r="H5" s="19">
        <v>3.5933418816272801E-2</v>
      </c>
      <c r="I5" s="18">
        <v>98.823663063156204</v>
      </c>
      <c r="J5" s="19">
        <v>0.85426306647424599</v>
      </c>
      <c r="K5" s="18">
        <v>-19.984116264904969</v>
      </c>
      <c r="L5" s="19">
        <v>-0.17274903512051967</v>
      </c>
    </row>
    <row r="6" spans="1:12" x14ac:dyDescent="0.3">
      <c r="A6" s="20"/>
      <c r="B6" s="21"/>
      <c r="C6" s="22"/>
      <c r="D6" s="23" t="s">
        <v>106</v>
      </c>
      <c r="E6" s="24">
        <v>11.9540875466272</v>
      </c>
      <c r="F6" s="25">
        <v>0.10333492169741899</v>
      </c>
      <c r="G6" s="24">
        <v>1.6535957514560999</v>
      </c>
      <c r="H6" s="25">
        <v>1.42942057960846E-2</v>
      </c>
      <c r="I6" s="24">
        <v>119.281094706175</v>
      </c>
      <c r="J6" s="25">
        <v>1.0311035897443099</v>
      </c>
      <c r="K6" s="24">
        <v>-17.205838004258286</v>
      </c>
      <c r="L6" s="25">
        <v>-0.14873271723780782</v>
      </c>
    </row>
    <row r="7" spans="1:12" x14ac:dyDescent="0.3">
      <c r="A7" s="14" t="s">
        <v>7</v>
      </c>
      <c r="B7" s="15" t="s">
        <v>8</v>
      </c>
      <c r="C7" s="16">
        <v>1281.7956240000001</v>
      </c>
      <c r="D7" s="17" t="s">
        <v>105</v>
      </c>
      <c r="E7" s="18">
        <v>558.665209116494</v>
      </c>
      <c r="F7" s="19">
        <v>0.435845776546741</v>
      </c>
      <c r="G7" s="18">
        <v>99.025301537445998</v>
      </c>
      <c r="H7" s="19">
        <v>7.7255140900251595E-2</v>
      </c>
      <c r="I7" s="18">
        <v>608.16832862220497</v>
      </c>
      <c r="J7" s="19">
        <v>0.47446591112890601</v>
      </c>
      <c r="K7" s="18">
        <v>15.936784723855126</v>
      </c>
      <c r="L7" s="19">
        <v>1.2433171424101479E-2</v>
      </c>
    </row>
    <row r="8" spans="1:12" x14ac:dyDescent="0.3">
      <c r="A8" s="20"/>
      <c r="B8" s="21"/>
      <c r="C8" s="22"/>
      <c r="D8" s="23" t="s">
        <v>106</v>
      </c>
      <c r="E8" s="24">
        <v>231.68201405840401</v>
      </c>
      <c r="F8" s="25">
        <v>0.18074801451998401</v>
      </c>
      <c r="G8" s="24">
        <v>404.90634604620197</v>
      </c>
      <c r="H8" s="25">
        <v>0.31588994256560399</v>
      </c>
      <c r="I8" s="24">
        <v>608.48953160620499</v>
      </c>
      <c r="J8" s="25">
        <v>0.47471649942706101</v>
      </c>
      <c r="K8" s="24">
        <v>36.71773228918903</v>
      </c>
      <c r="L8" s="25">
        <v>2.8645543487351637E-2</v>
      </c>
    </row>
    <row r="9" spans="1:12" x14ac:dyDescent="0.3">
      <c r="A9" s="14" t="s">
        <v>9</v>
      </c>
      <c r="B9" s="15" t="s">
        <v>10</v>
      </c>
      <c r="C9" s="16">
        <v>1216.706328</v>
      </c>
      <c r="D9" s="17" t="s">
        <v>105</v>
      </c>
      <c r="E9" s="18">
        <v>509.48680789037797</v>
      </c>
      <c r="F9" s="19">
        <v>0.41874263013644702</v>
      </c>
      <c r="G9" s="18">
        <v>60.310642737307198</v>
      </c>
      <c r="H9" s="19">
        <v>4.95687754303413E-2</v>
      </c>
      <c r="I9" s="18">
        <v>647.33945222773104</v>
      </c>
      <c r="J9" s="19">
        <v>0.53204248003856103</v>
      </c>
      <c r="K9" s="18">
        <v>-0.43057485541628893</v>
      </c>
      <c r="L9" s="19">
        <v>-3.5388560534904109E-4</v>
      </c>
    </row>
    <row r="10" spans="1:12" x14ac:dyDescent="0.3">
      <c r="A10" s="20"/>
      <c r="B10" s="21"/>
      <c r="C10" s="22"/>
      <c r="D10" s="23" t="s">
        <v>106</v>
      </c>
      <c r="E10" s="24">
        <v>236.76730012345001</v>
      </c>
      <c r="F10" s="25">
        <v>0.19459691683583499</v>
      </c>
      <c r="G10" s="24">
        <v>257.04219573573903</v>
      </c>
      <c r="H10" s="25">
        <v>0.211260671388354</v>
      </c>
      <c r="I10" s="24">
        <v>680.69828596998605</v>
      </c>
      <c r="J10" s="25">
        <v>0.55945980579299304</v>
      </c>
      <c r="K10" s="24">
        <v>42.198546170824898</v>
      </c>
      <c r="L10" s="25">
        <v>3.4682605982817652E-2</v>
      </c>
    </row>
    <row r="11" spans="1:12" x14ac:dyDescent="0.3">
      <c r="A11" s="14" t="s">
        <v>11</v>
      </c>
      <c r="B11" s="15" t="s">
        <v>12</v>
      </c>
      <c r="C11" s="16">
        <v>1123.4165760000001</v>
      </c>
      <c r="D11" s="17" t="s">
        <v>105</v>
      </c>
      <c r="E11" s="18">
        <v>453.85725450087</v>
      </c>
      <c r="F11" s="19">
        <v>0.40399729200797402</v>
      </c>
      <c r="G11" s="18">
        <v>136.36698823875801</v>
      </c>
      <c r="H11" s="19">
        <v>0.121385949924561</v>
      </c>
      <c r="I11" s="18">
        <v>564.77222249247905</v>
      </c>
      <c r="J11" s="19">
        <v>0.50272733601936703</v>
      </c>
      <c r="K11" s="18">
        <v>-31.579889232106979</v>
      </c>
      <c r="L11" s="19">
        <v>-2.8110577951902124E-2</v>
      </c>
    </row>
    <row r="12" spans="1:12" x14ac:dyDescent="0.3">
      <c r="A12" s="20"/>
      <c r="B12" s="21"/>
      <c r="C12" s="22"/>
      <c r="D12" s="23" t="s">
        <v>106</v>
      </c>
      <c r="E12" s="24">
        <v>141.76967255567001</v>
      </c>
      <c r="F12" s="25">
        <v>0.12619510481183199</v>
      </c>
      <c r="G12" s="24">
        <v>421.33355346662199</v>
      </c>
      <c r="H12" s="25">
        <v>0.37504658776427202</v>
      </c>
      <c r="I12" s="24">
        <v>575.475415757826</v>
      </c>
      <c r="J12" s="25">
        <v>0.51225469523232803</v>
      </c>
      <c r="K12" s="24">
        <v>-15.162065780117928</v>
      </c>
      <c r="L12" s="25">
        <v>-1.3496387808432984E-2</v>
      </c>
    </row>
    <row r="13" spans="1:12" x14ac:dyDescent="0.3">
      <c r="A13" s="14" t="s">
        <v>13</v>
      </c>
      <c r="B13" s="15" t="s">
        <v>14</v>
      </c>
      <c r="C13" s="16">
        <v>261.67006800000001</v>
      </c>
      <c r="D13" s="17" t="s">
        <v>105</v>
      </c>
      <c r="E13" s="18">
        <v>72.302223844500602</v>
      </c>
      <c r="F13" s="19">
        <v>0.276310639566542</v>
      </c>
      <c r="G13" s="18">
        <v>-0.23167540262113401</v>
      </c>
      <c r="H13" s="19">
        <v>-8.8537219557390998E-4</v>
      </c>
      <c r="I13" s="18">
        <v>160.88918047192399</v>
      </c>
      <c r="J13" s="19">
        <v>0.61485511775051105</v>
      </c>
      <c r="K13" s="18">
        <v>28.710339086196569</v>
      </c>
      <c r="L13" s="19">
        <v>0.10971961487852164</v>
      </c>
    </row>
    <row r="14" spans="1:12" x14ac:dyDescent="0.3">
      <c r="A14" s="20"/>
      <c r="B14" s="21"/>
      <c r="C14" s="22"/>
      <c r="D14" s="23" t="s">
        <v>106</v>
      </c>
      <c r="E14" s="24">
        <v>27.943336378083</v>
      </c>
      <c r="F14" s="25">
        <v>0.106788432439598</v>
      </c>
      <c r="G14" s="24">
        <v>2.3144295191286202</v>
      </c>
      <c r="H14" s="25">
        <v>8.8448386046531702E-3</v>
      </c>
      <c r="I14" s="24">
        <v>173.52412828199499</v>
      </c>
      <c r="J14" s="25">
        <v>0.663140914848522</v>
      </c>
      <c r="K14" s="24">
        <v>57.888173820793412</v>
      </c>
      <c r="L14" s="25">
        <v>0.22122581410722686</v>
      </c>
    </row>
    <row r="15" spans="1:12" x14ac:dyDescent="0.3">
      <c r="A15" s="14" t="s">
        <v>15</v>
      </c>
      <c r="B15" s="15" t="s">
        <v>10</v>
      </c>
      <c r="C15" s="16">
        <v>536.76820799999996</v>
      </c>
      <c r="D15" s="17" t="s">
        <v>105</v>
      </c>
      <c r="E15" s="18">
        <v>149.11308784155401</v>
      </c>
      <c r="F15" s="19">
        <v>0.27779791280327398</v>
      </c>
      <c r="G15" s="18">
        <v>5.2999253086789899</v>
      </c>
      <c r="H15" s="19">
        <v>9.8737690304471094E-3</v>
      </c>
      <c r="I15" s="18">
        <v>425.45494642339298</v>
      </c>
      <c r="J15" s="19">
        <v>0.792623221871949</v>
      </c>
      <c r="K15" s="18">
        <v>-43.099751573626051</v>
      </c>
      <c r="L15" s="19">
        <v>-8.0294903705671883E-2</v>
      </c>
    </row>
    <row r="16" spans="1:12" x14ac:dyDescent="0.3">
      <c r="A16" s="20"/>
      <c r="B16" s="21"/>
      <c r="C16" s="22"/>
      <c r="D16" s="23" t="s">
        <v>106</v>
      </c>
      <c r="E16" s="24">
        <v>69.029522292180403</v>
      </c>
      <c r="F16" s="25">
        <v>0.12860210657666299</v>
      </c>
      <c r="G16" s="24">
        <v>47.994914031198903</v>
      </c>
      <c r="H16" s="25">
        <v>8.9414598919761099E-2</v>
      </c>
      <c r="I16" s="24">
        <v>479.73618869515502</v>
      </c>
      <c r="J16" s="25">
        <v>0.89374926000676003</v>
      </c>
      <c r="K16" s="24">
        <v>-59.992417018534354</v>
      </c>
      <c r="L16" s="25">
        <v>-0.11176596550318486</v>
      </c>
    </row>
    <row r="17" spans="1:12" x14ac:dyDescent="0.3">
      <c r="A17" s="14" t="s">
        <v>16</v>
      </c>
      <c r="B17" s="15" t="s">
        <v>6</v>
      </c>
      <c r="C17" s="16">
        <v>115.54261200000001</v>
      </c>
      <c r="D17" s="17" t="s">
        <v>105</v>
      </c>
      <c r="E17" s="18">
        <v>20.601451633015898</v>
      </c>
      <c r="F17" s="19">
        <v>0.17830176483301099</v>
      </c>
      <c r="G17" s="18">
        <v>2.7165847439281499</v>
      </c>
      <c r="H17" s="19">
        <v>2.35115400016069E-2</v>
      </c>
      <c r="I17" s="18">
        <v>117.36880936125</v>
      </c>
      <c r="J17" s="19">
        <v>1.0158054013981499</v>
      </c>
      <c r="K17" s="18">
        <v>-25.144233738194043</v>
      </c>
      <c r="L17" s="19">
        <v>-0.21761870623276233</v>
      </c>
    </row>
    <row r="18" spans="1:12" x14ac:dyDescent="0.3">
      <c r="A18" s="26"/>
      <c r="B18" s="27"/>
      <c r="C18" s="28"/>
      <c r="D18" s="29" t="s">
        <v>106</v>
      </c>
      <c r="E18" s="30">
        <v>2.4661666962544802</v>
      </c>
      <c r="F18" s="31">
        <v>2.1344217977818301E-2</v>
      </c>
      <c r="G18" s="30">
        <v>-3.0565572172124398</v>
      </c>
      <c r="H18" s="31">
        <v>-2.6453939064597601E-2</v>
      </c>
      <c r="I18" s="30">
        <v>138.395374370116</v>
      </c>
      <c r="J18" s="31">
        <v>1.1977864441052799</v>
      </c>
      <c r="K18" s="30">
        <v>-22.262371849158033</v>
      </c>
      <c r="L18" s="31">
        <v>-0.19267672301850014</v>
      </c>
    </row>
    <row r="19" spans="1:12" x14ac:dyDescent="0.3">
      <c r="A19" s="14" t="s">
        <v>17</v>
      </c>
      <c r="B19" s="15" t="s">
        <v>10</v>
      </c>
      <c r="C19" s="16">
        <v>487.95933600000001</v>
      </c>
      <c r="D19" s="17" t="s">
        <v>105</v>
      </c>
      <c r="E19" s="18">
        <v>104.777739850952</v>
      </c>
      <c r="F19" s="19">
        <v>0.214726375992429</v>
      </c>
      <c r="G19" s="18">
        <v>11.3058392653904</v>
      </c>
      <c r="H19" s="19">
        <v>2.31696340889159E-2</v>
      </c>
      <c r="I19" s="18">
        <v>424.19624234764399</v>
      </c>
      <c r="J19" s="19">
        <v>0.86932703414377099</v>
      </c>
      <c r="K19" s="18">
        <v>-52.320485463986387</v>
      </c>
      <c r="L19" s="19">
        <v>-0.1072230442251163</v>
      </c>
    </row>
    <row r="20" spans="1:12" x14ac:dyDescent="0.3">
      <c r="A20" s="20"/>
      <c r="B20" s="21"/>
      <c r="C20" s="22"/>
      <c r="D20" s="23" t="s">
        <v>106</v>
      </c>
      <c r="E20" s="24">
        <v>39.842185494707401</v>
      </c>
      <c r="F20" s="25">
        <v>8.1650626507753496E-2</v>
      </c>
      <c r="G20" s="24">
        <v>56.583197549656198</v>
      </c>
      <c r="H20" s="25">
        <v>0.11595883790951</v>
      </c>
      <c r="I20" s="24">
        <v>463.29037309779602</v>
      </c>
      <c r="J20" s="25">
        <v>0.94944463384095701</v>
      </c>
      <c r="K20" s="24">
        <v>-71.756420142159612</v>
      </c>
      <c r="L20" s="25">
        <v>-0.14705409825821963</v>
      </c>
    </row>
    <row r="21" spans="1:12" x14ac:dyDescent="0.3">
      <c r="A21" s="14" t="s">
        <v>18</v>
      </c>
      <c r="B21" s="15" t="s">
        <v>6</v>
      </c>
      <c r="C21" s="16">
        <v>275.015376</v>
      </c>
      <c r="D21" s="17" t="s">
        <v>105</v>
      </c>
      <c r="E21" s="18">
        <v>87.5555034805883</v>
      </c>
      <c r="F21" s="19">
        <v>0.318365848317471</v>
      </c>
      <c r="G21" s="18">
        <v>13.172187580490601</v>
      </c>
      <c r="H21" s="19">
        <v>4.7896185922675798E-2</v>
      </c>
      <c r="I21" s="18">
        <v>183.732023237942</v>
      </c>
      <c r="J21" s="19">
        <v>0.66807909401379195</v>
      </c>
      <c r="K21" s="18">
        <v>-9.4443382990208988</v>
      </c>
      <c r="L21" s="19">
        <v>-3.4341128253937696E-2</v>
      </c>
    </row>
    <row r="22" spans="1:12" x14ac:dyDescent="0.3">
      <c r="A22" s="20"/>
      <c r="B22" s="21"/>
      <c r="C22" s="22"/>
      <c r="D22" s="23" t="s">
        <v>106</v>
      </c>
      <c r="E22" s="24">
        <v>22.432531975517001</v>
      </c>
      <c r="F22" s="25">
        <v>8.1568282842181802E-2</v>
      </c>
      <c r="G22" s="24">
        <v>48.618522554655698</v>
      </c>
      <c r="H22" s="25">
        <v>0.176784742954357</v>
      </c>
      <c r="I22" s="24">
        <v>206.48351581141799</v>
      </c>
      <c r="J22" s="25">
        <v>0.75080716872869702</v>
      </c>
      <c r="K22" s="24">
        <v>-2.5191943415906906</v>
      </c>
      <c r="L22" s="25">
        <v>-9.1601945252351661E-3</v>
      </c>
    </row>
    <row r="23" spans="1:12" x14ac:dyDescent="0.3">
      <c r="A23" s="14" t="s">
        <v>19</v>
      </c>
      <c r="B23" s="15" t="s">
        <v>10</v>
      </c>
      <c r="C23" s="16">
        <v>950.39989200000002</v>
      </c>
      <c r="D23" s="17" t="s">
        <v>105</v>
      </c>
      <c r="E23" s="18">
        <v>408.668580543639</v>
      </c>
      <c r="F23" s="19">
        <v>0.42999645095039501</v>
      </c>
      <c r="G23" s="18">
        <v>45.298397277817102</v>
      </c>
      <c r="H23" s="19">
        <v>4.76624604643969E-2</v>
      </c>
      <c r="I23" s="18">
        <v>519.07902961313198</v>
      </c>
      <c r="J23" s="19">
        <v>0.54616907470474796</v>
      </c>
      <c r="K23" s="18">
        <v>-22.646115434588054</v>
      </c>
      <c r="L23" s="19">
        <v>-2.3827986119539724E-2</v>
      </c>
    </row>
    <row r="24" spans="1:12" x14ac:dyDescent="0.3">
      <c r="A24" s="20"/>
      <c r="B24" s="21"/>
      <c r="C24" s="22"/>
      <c r="D24" s="23" t="s">
        <v>106</v>
      </c>
      <c r="E24" s="24">
        <v>210.996812281476</v>
      </c>
      <c r="F24" s="25">
        <v>0.22200845565908001</v>
      </c>
      <c r="G24" s="24">
        <v>197.99672780853899</v>
      </c>
      <c r="H24" s="25">
        <v>0.20832991404479101</v>
      </c>
      <c r="I24" s="24">
        <v>560.57250133771197</v>
      </c>
      <c r="J24" s="25">
        <v>0.58982803560515595</v>
      </c>
      <c r="K24" s="24">
        <v>-19.166149427726907</v>
      </c>
      <c r="L24" s="25">
        <v>-2.016640530902639E-2</v>
      </c>
    </row>
    <row r="25" spans="1:12" x14ac:dyDescent="0.3">
      <c r="A25" s="14" t="s">
        <v>20</v>
      </c>
      <c r="B25" s="15" t="s">
        <v>21</v>
      </c>
      <c r="C25" s="16">
        <v>1230.9842160000001</v>
      </c>
      <c r="D25" s="17" t="s">
        <v>105</v>
      </c>
      <c r="E25" s="18">
        <v>385.409069503247</v>
      </c>
      <c r="F25" s="19">
        <v>0.31309017978768799</v>
      </c>
      <c r="G25" s="18">
        <v>58.556311600686797</v>
      </c>
      <c r="H25" s="19">
        <v>4.75686940901335E-2</v>
      </c>
      <c r="I25" s="18">
        <v>762.84918666010196</v>
      </c>
      <c r="J25" s="19">
        <v>0.61970671658076104</v>
      </c>
      <c r="K25" s="18">
        <v>24.169648235964303</v>
      </c>
      <c r="L25" s="19">
        <v>1.9634409541417142E-2</v>
      </c>
    </row>
    <row r="26" spans="1:12" x14ac:dyDescent="0.3">
      <c r="A26" s="20"/>
      <c r="B26" s="21"/>
      <c r="C26" s="22"/>
      <c r="D26" s="23" t="s">
        <v>106</v>
      </c>
      <c r="E26" s="24">
        <v>131.93520751346199</v>
      </c>
      <c r="F26" s="25">
        <v>0.107178634623096</v>
      </c>
      <c r="G26" s="24">
        <v>269.68157933962101</v>
      </c>
      <c r="H26" s="25">
        <v>0.21907801565151899</v>
      </c>
      <c r="I26" s="24">
        <v>762.19721511797502</v>
      </c>
      <c r="J26" s="25">
        <v>0.61917708221693002</v>
      </c>
      <c r="K26" s="24">
        <v>67.170214028941984</v>
      </c>
      <c r="L26" s="25">
        <v>5.4566267508455189E-2</v>
      </c>
    </row>
    <row r="27" spans="1:12" x14ac:dyDescent="0.3">
      <c r="A27" s="14" t="s">
        <v>22</v>
      </c>
      <c r="B27" s="15" t="s">
        <v>6</v>
      </c>
      <c r="C27" s="16">
        <v>310.064976</v>
      </c>
      <c r="D27" s="17" t="s">
        <v>105</v>
      </c>
      <c r="E27" s="18">
        <v>107.400943804234</v>
      </c>
      <c r="F27" s="19">
        <v>0.34638205575412701</v>
      </c>
      <c r="G27" s="18">
        <v>40.785342407926102</v>
      </c>
      <c r="H27" s="19">
        <v>0.13153805029538701</v>
      </c>
      <c r="I27" s="18">
        <v>164.003912492729</v>
      </c>
      <c r="J27" s="19">
        <v>0.52893401443937604</v>
      </c>
      <c r="K27" s="18">
        <v>-2.1252227048891044</v>
      </c>
      <c r="L27" s="19">
        <v>-6.8541204888910266E-3</v>
      </c>
    </row>
    <row r="28" spans="1:12" x14ac:dyDescent="0.3">
      <c r="A28" s="20"/>
      <c r="B28" s="21"/>
      <c r="C28" s="22"/>
      <c r="D28" s="23" t="s">
        <v>106</v>
      </c>
      <c r="E28" s="24">
        <v>23.274097946070398</v>
      </c>
      <c r="F28" s="25">
        <v>7.50620023142195E-2</v>
      </c>
      <c r="G28" s="24">
        <v>96.242758948339102</v>
      </c>
      <c r="H28" s="25">
        <v>0.310395453849451</v>
      </c>
      <c r="I28" s="24">
        <v>185.54752330477601</v>
      </c>
      <c r="J28" s="25">
        <v>0.59841496997963395</v>
      </c>
      <c r="K28" s="24">
        <v>5.0005958008144802</v>
      </c>
      <c r="L28" s="25">
        <v>1.6127573856695381E-2</v>
      </c>
    </row>
    <row r="29" spans="1:12" x14ac:dyDescent="0.3">
      <c r="A29" s="14" t="s">
        <v>23</v>
      </c>
      <c r="B29" s="15" t="s">
        <v>24</v>
      </c>
      <c r="C29" s="16">
        <v>1165.425444</v>
      </c>
      <c r="D29" s="17" t="s">
        <v>105</v>
      </c>
      <c r="E29" s="18">
        <v>456.80773636721199</v>
      </c>
      <c r="F29" s="19">
        <v>0.39196650349364798</v>
      </c>
      <c r="G29" s="18">
        <v>98.413529637161403</v>
      </c>
      <c r="H29" s="19">
        <v>8.4444294694119806E-2</v>
      </c>
      <c r="I29" s="18">
        <v>610.724647456154</v>
      </c>
      <c r="J29" s="19">
        <v>0.52403579362400998</v>
      </c>
      <c r="K29" s="18">
        <v>-0.52046946052742271</v>
      </c>
      <c r="L29" s="19">
        <v>-4.465918117773845E-4</v>
      </c>
    </row>
    <row r="30" spans="1:12" x14ac:dyDescent="0.3">
      <c r="A30" s="20"/>
      <c r="B30" s="21"/>
      <c r="C30" s="22"/>
      <c r="D30" s="23" t="s">
        <v>106</v>
      </c>
      <c r="E30" s="24">
        <v>160.592692357359</v>
      </c>
      <c r="F30" s="25">
        <v>0.137797482613876</v>
      </c>
      <c r="G30" s="24">
        <v>368.40351696769397</v>
      </c>
      <c r="H30" s="25">
        <v>0.31611075497309499</v>
      </c>
      <c r="I30" s="24">
        <v>613.52320631782902</v>
      </c>
      <c r="J30" s="25">
        <v>0.52643711313876995</v>
      </c>
      <c r="K30" s="24">
        <v>22.906028357117918</v>
      </c>
      <c r="L30" s="25">
        <v>1.9654649274259296E-2</v>
      </c>
    </row>
    <row r="31" spans="1:12" x14ac:dyDescent="0.3">
      <c r="A31" s="14" t="s">
        <v>25</v>
      </c>
      <c r="B31" s="15" t="s">
        <v>26</v>
      </c>
      <c r="C31" s="16">
        <v>817.45153200000004</v>
      </c>
      <c r="D31" s="17" t="s">
        <v>105</v>
      </c>
      <c r="E31" s="18">
        <v>227.72800754689899</v>
      </c>
      <c r="F31" s="19">
        <v>0.27858288673058501</v>
      </c>
      <c r="G31" s="18">
        <v>63.317255265325102</v>
      </c>
      <c r="H31" s="19">
        <v>7.7456892288661303E-2</v>
      </c>
      <c r="I31" s="18">
        <v>551.21127404511503</v>
      </c>
      <c r="J31" s="19">
        <v>0.67430453362354803</v>
      </c>
      <c r="K31" s="18">
        <v>-24.805004857339085</v>
      </c>
      <c r="L31" s="19">
        <v>-3.0344312642794195E-2</v>
      </c>
    </row>
    <row r="32" spans="1:12" x14ac:dyDescent="0.3">
      <c r="A32" s="20"/>
      <c r="B32" s="21"/>
      <c r="C32" s="22"/>
      <c r="D32" s="23" t="s">
        <v>106</v>
      </c>
      <c r="E32" s="24">
        <v>58.295924660237802</v>
      </c>
      <c r="F32" s="25">
        <v>7.1314227667552799E-2</v>
      </c>
      <c r="G32" s="24">
        <v>203.26303767385801</v>
      </c>
      <c r="H32" s="25">
        <v>0.24865454368474699</v>
      </c>
      <c r="I32" s="24">
        <v>560.87860208028201</v>
      </c>
      <c r="J32" s="25">
        <v>0.686130712493768</v>
      </c>
      <c r="K32" s="24">
        <v>-4.9860324143777746</v>
      </c>
      <c r="L32" s="25">
        <v>-6.0994838460682885E-3</v>
      </c>
    </row>
    <row r="33" spans="1:12" x14ac:dyDescent="0.3">
      <c r="A33" s="14" t="s">
        <v>27</v>
      </c>
      <c r="B33" s="15" t="s">
        <v>10</v>
      </c>
      <c r="C33" s="16">
        <v>470.97036000000003</v>
      </c>
      <c r="D33" s="17" t="s">
        <v>105</v>
      </c>
      <c r="E33" s="18">
        <v>101.31464445470699</v>
      </c>
      <c r="F33" s="19">
        <v>0.215118939660463</v>
      </c>
      <c r="G33" s="18">
        <v>15.102166542376199</v>
      </c>
      <c r="H33" s="19">
        <v>3.2066065776148199E-2</v>
      </c>
      <c r="I33" s="18">
        <v>422.45292288450401</v>
      </c>
      <c r="J33" s="19">
        <v>0.89698409658837897</v>
      </c>
      <c r="K33" s="18">
        <v>-67.899373881587152</v>
      </c>
      <c r="L33" s="19">
        <v>-0.14416910202499186</v>
      </c>
    </row>
    <row r="34" spans="1:12" x14ac:dyDescent="0.3">
      <c r="A34" s="20"/>
      <c r="B34" s="21"/>
      <c r="C34" s="22"/>
      <c r="D34" s="23" t="s">
        <v>106</v>
      </c>
      <c r="E34" s="24">
        <v>33.185878730078201</v>
      </c>
      <c r="F34" s="25">
        <v>7.0462775470792299E-2</v>
      </c>
      <c r="G34" s="24">
        <v>70.356867569071397</v>
      </c>
      <c r="H34" s="25">
        <v>0.149387039067748</v>
      </c>
      <c r="I34" s="24">
        <v>461.54398010341902</v>
      </c>
      <c r="J34" s="25">
        <v>0.97998519504161397</v>
      </c>
      <c r="K34" s="24">
        <v>-94.116366402568616</v>
      </c>
      <c r="L34" s="25">
        <v>-0.19983500958015407</v>
      </c>
    </row>
    <row r="35" spans="1:12" x14ac:dyDescent="0.3">
      <c r="A35" s="14" t="s">
        <v>28</v>
      </c>
      <c r="B35" s="15" t="s">
        <v>29</v>
      </c>
      <c r="C35" s="16">
        <v>1205.4590639999999</v>
      </c>
      <c r="D35" s="17" t="s">
        <v>105</v>
      </c>
      <c r="E35" s="18">
        <v>494.98181598175802</v>
      </c>
      <c r="F35" s="19">
        <v>0.41061686021862098</v>
      </c>
      <c r="G35" s="18">
        <v>78.829943203522106</v>
      </c>
      <c r="H35" s="19">
        <v>6.5394127065539306E-2</v>
      </c>
      <c r="I35" s="18">
        <v>643.45644162000394</v>
      </c>
      <c r="J35" s="19">
        <v>0.53378539415918602</v>
      </c>
      <c r="K35" s="18">
        <v>-11.809136805284169</v>
      </c>
      <c r="L35" s="19">
        <v>-9.7963814433471054E-3</v>
      </c>
    </row>
    <row r="36" spans="1:12" x14ac:dyDescent="0.3">
      <c r="A36" s="20"/>
      <c r="B36" s="21"/>
      <c r="C36" s="22"/>
      <c r="D36" s="23" t="s">
        <v>106</v>
      </c>
      <c r="E36" s="24">
        <v>173.388725857297</v>
      </c>
      <c r="F36" s="25">
        <v>0.143836262080897</v>
      </c>
      <c r="G36" s="24">
        <v>364.87986097535099</v>
      </c>
      <c r="H36" s="25">
        <v>0.30268954946059601</v>
      </c>
      <c r="I36" s="24">
        <v>654.75046920408295</v>
      </c>
      <c r="J36" s="25">
        <v>0.54315446186240901</v>
      </c>
      <c r="K36" s="24">
        <v>12.440007963268954</v>
      </c>
      <c r="L36" s="25">
        <v>1.0319726596098625E-2</v>
      </c>
    </row>
    <row r="37" spans="1:12" x14ac:dyDescent="0.3">
      <c r="A37" s="14" t="s">
        <v>30</v>
      </c>
      <c r="B37" s="15" t="s">
        <v>31</v>
      </c>
      <c r="C37" s="16">
        <v>966.487032</v>
      </c>
      <c r="D37" s="17" t="s">
        <v>105</v>
      </c>
      <c r="E37" s="18">
        <v>413.476542000287</v>
      </c>
      <c r="F37" s="19">
        <v>0.42781385399932298</v>
      </c>
      <c r="G37" s="18">
        <v>283.45486968898803</v>
      </c>
      <c r="H37" s="19">
        <v>0.29328367614247303</v>
      </c>
      <c r="I37" s="18">
        <v>318.85228636907198</v>
      </c>
      <c r="J37" s="19">
        <v>0.32990849935074101</v>
      </c>
      <c r="K37" s="18">
        <v>-49.296666058347057</v>
      </c>
      <c r="L37" s="19">
        <v>-5.1006029492537526E-2</v>
      </c>
    </row>
    <row r="38" spans="1:12" x14ac:dyDescent="0.3">
      <c r="A38" s="20"/>
      <c r="B38" s="21"/>
      <c r="C38" s="22"/>
      <c r="D38" s="23" t="s">
        <v>106</v>
      </c>
      <c r="E38" s="24">
        <v>80.302501187002903</v>
      </c>
      <c r="F38" s="25">
        <v>8.3086992922014602E-2</v>
      </c>
      <c r="G38" s="24">
        <v>600.97337074857501</v>
      </c>
      <c r="H38" s="25">
        <v>0.62181214113649397</v>
      </c>
      <c r="I38" s="24">
        <v>333.89484254193701</v>
      </c>
      <c r="J38" s="25">
        <v>0.34547265662839999</v>
      </c>
      <c r="K38" s="24">
        <v>-48.683682477514935</v>
      </c>
      <c r="L38" s="25">
        <v>-5.0371790686907982E-2</v>
      </c>
    </row>
    <row r="39" spans="1:12" x14ac:dyDescent="0.3">
      <c r="A39" s="14" t="s">
        <v>32</v>
      </c>
      <c r="B39" s="15" t="s">
        <v>33</v>
      </c>
      <c r="C39" s="16">
        <v>402.234624</v>
      </c>
      <c r="D39" s="17" t="s">
        <v>105</v>
      </c>
      <c r="E39" s="18">
        <v>65.290019269139407</v>
      </c>
      <c r="F39" s="19">
        <v>0.16231824754384999</v>
      </c>
      <c r="G39" s="18">
        <v>-1.5976112017595901E-2</v>
      </c>
      <c r="H39" s="19">
        <v>-3.9718390870289397E-5</v>
      </c>
      <c r="I39" s="18">
        <v>334.75490247200901</v>
      </c>
      <c r="J39" s="19">
        <v>0.83223790916619</v>
      </c>
      <c r="K39" s="18">
        <v>2.2056783708691783</v>
      </c>
      <c r="L39" s="19">
        <v>5.4835616808292919E-3</v>
      </c>
    </row>
    <row r="40" spans="1:12" x14ac:dyDescent="0.3">
      <c r="A40" s="20"/>
      <c r="B40" s="21"/>
      <c r="C40" s="22"/>
      <c r="D40" s="23" t="s">
        <v>106</v>
      </c>
      <c r="E40" s="24">
        <v>10.506234949956299</v>
      </c>
      <c r="F40" s="25">
        <v>2.6119668280859699E-2</v>
      </c>
      <c r="G40" s="24">
        <v>8.5149435000957894</v>
      </c>
      <c r="H40" s="25">
        <v>2.11690963234826E-2</v>
      </c>
      <c r="I40" s="24">
        <v>360.25187151027302</v>
      </c>
      <c r="J40" s="25">
        <v>0.89562620922030001</v>
      </c>
      <c r="K40" s="24">
        <v>22.961574039674879</v>
      </c>
      <c r="L40" s="25">
        <v>5.7085026175356997E-2</v>
      </c>
    </row>
    <row r="41" spans="1:12" x14ac:dyDescent="0.3">
      <c r="A41" s="14" t="s">
        <v>34</v>
      </c>
      <c r="B41" s="15" t="s">
        <v>10</v>
      </c>
      <c r="C41" s="16">
        <v>75.326148000000003</v>
      </c>
      <c r="D41" s="17" t="s">
        <v>105</v>
      </c>
      <c r="E41" s="18">
        <v>9.0305168162357106</v>
      </c>
      <c r="F41" s="19">
        <v>0.119885551777262</v>
      </c>
      <c r="G41" s="18">
        <v>-4.7008020190633097E-2</v>
      </c>
      <c r="H41" s="19">
        <v>-6.2405979117149404E-4</v>
      </c>
      <c r="I41" s="18">
        <v>74.700228079645001</v>
      </c>
      <c r="J41" s="19">
        <v>0.99169053592976797</v>
      </c>
      <c r="K41" s="18">
        <v>-8.3575888756900678</v>
      </c>
      <c r="L41" s="19">
        <v>-0.11095202791585822</v>
      </c>
    </row>
    <row r="42" spans="1:12" x14ac:dyDescent="0.3">
      <c r="A42" s="20"/>
      <c r="B42" s="21"/>
      <c r="C42" s="22"/>
      <c r="D42" s="23" t="s">
        <v>106</v>
      </c>
      <c r="E42" s="24">
        <v>0.68844530752925803</v>
      </c>
      <c r="F42" s="25">
        <v>9.1395262575919498E-3</v>
      </c>
      <c r="G42" s="24">
        <v>-0.86136090869512705</v>
      </c>
      <c r="H42" s="25">
        <v>-1.1435085047693199E-2</v>
      </c>
      <c r="I42" s="24">
        <v>85.353880834300895</v>
      </c>
      <c r="J42" s="25">
        <v>1.13312419525688</v>
      </c>
      <c r="K42" s="24">
        <v>-9.8548172331350283</v>
      </c>
      <c r="L42" s="25">
        <v>-0.13082863646678214</v>
      </c>
    </row>
    <row r="43" spans="1:12" x14ac:dyDescent="0.3">
      <c r="A43" s="14" t="s">
        <v>35</v>
      </c>
      <c r="B43" s="15" t="s">
        <v>36</v>
      </c>
      <c r="C43" s="16">
        <v>937.53313200000002</v>
      </c>
      <c r="D43" s="17" t="s">
        <v>105</v>
      </c>
      <c r="E43" s="18">
        <v>276.74983498231398</v>
      </c>
      <c r="F43" s="19">
        <v>0.29518939175187903</v>
      </c>
      <c r="G43" s="18">
        <v>64.337426962029397</v>
      </c>
      <c r="H43" s="19">
        <v>6.8624163526659607E-2</v>
      </c>
      <c r="I43" s="18">
        <v>577.72993460155999</v>
      </c>
      <c r="J43" s="19">
        <v>0.61622348574403196</v>
      </c>
      <c r="K43" s="18">
        <v>18.715935454096595</v>
      </c>
      <c r="L43" s="19">
        <v>1.9962958977429071E-2</v>
      </c>
    </row>
    <row r="44" spans="1:12" x14ac:dyDescent="0.3">
      <c r="A44" s="20"/>
      <c r="B44" s="21"/>
      <c r="C44" s="22"/>
      <c r="D44" s="23" t="s">
        <v>106</v>
      </c>
      <c r="E44" s="24">
        <v>89.346800593774802</v>
      </c>
      <c r="F44" s="25">
        <v>9.5299885992482194E-2</v>
      </c>
      <c r="G44" s="24">
        <v>229.362904842277</v>
      </c>
      <c r="H44" s="25">
        <v>0.24464511921086601</v>
      </c>
      <c r="I44" s="24">
        <v>568.804012938293</v>
      </c>
      <c r="J44" s="25">
        <v>0.60670283910381595</v>
      </c>
      <c r="K44" s="24">
        <v>50.019413625655233</v>
      </c>
      <c r="L44" s="25">
        <v>5.3352155692835003E-2</v>
      </c>
    </row>
    <row r="45" spans="1:12" x14ac:dyDescent="0.3">
      <c r="A45" s="14" t="s">
        <v>37</v>
      </c>
      <c r="B45" s="15" t="s">
        <v>38</v>
      </c>
      <c r="C45" s="16">
        <v>1286.078256</v>
      </c>
      <c r="D45" s="17" t="s">
        <v>105</v>
      </c>
      <c r="E45" s="18">
        <v>559.76498720951304</v>
      </c>
      <c r="F45" s="19">
        <v>0.43524955390390502</v>
      </c>
      <c r="G45" s="18">
        <v>149.36935967437901</v>
      </c>
      <c r="H45" s="19">
        <v>0.116143289863987</v>
      </c>
      <c r="I45" s="18">
        <v>609.30303124186298</v>
      </c>
      <c r="J45" s="19">
        <v>0.47376823952916902</v>
      </c>
      <c r="K45" s="18">
        <v>-32.359122125755022</v>
      </c>
      <c r="L45" s="19">
        <v>-2.5161083297061064E-2</v>
      </c>
    </row>
    <row r="46" spans="1:12" x14ac:dyDescent="0.3">
      <c r="A46" s="20"/>
      <c r="B46" s="21"/>
      <c r="C46" s="22"/>
      <c r="D46" s="23" t="s">
        <v>106</v>
      </c>
      <c r="E46" s="24">
        <v>189.93919973631799</v>
      </c>
      <c r="F46" s="25">
        <v>0.14768867979081801</v>
      </c>
      <c r="G46" s="24">
        <v>510.96306664096102</v>
      </c>
      <c r="H46" s="25">
        <v>0.397303246717019</v>
      </c>
      <c r="I46" s="24">
        <v>626.65072192207504</v>
      </c>
      <c r="J46" s="25">
        <v>0.487257069310155</v>
      </c>
      <c r="K46" s="24">
        <v>-41.474732299354002</v>
      </c>
      <c r="L46" s="25">
        <v>-3.2248995817991656E-2</v>
      </c>
    </row>
    <row r="47" spans="1:12" x14ac:dyDescent="0.3">
      <c r="A47" s="14" t="s">
        <v>39</v>
      </c>
      <c r="B47" s="15" t="s">
        <v>40</v>
      </c>
      <c r="C47" s="16">
        <v>959.29837199999997</v>
      </c>
      <c r="D47" s="17" t="s">
        <v>105</v>
      </c>
      <c r="E47" s="18">
        <v>355.28593655997997</v>
      </c>
      <c r="F47" s="19">
        <v>0.370360199631382</v>
      </c>
      <c r="G47" s="18">
        <v>103.821036790349</v>
      </c>
      <c r="H47" s="19">
        <v>0.108226011656725</v>
      </c>
      <c r="I47" s="18">
        <v>506.51037245096899</v>
      </c>
      <c r="J47" s="19">
        <v>0.52800086733699703</v>
      </c>
      <c r="K47" s="18">
        <v>-6.3189738012979859</v>
      </c>
      <c r="L47" s="19">
        <v>-6.5870786251037089E-3</v>
      </c>
    </row>
    <row r="48" spans="1:12" x14ac:dyDescent="0.3">
      <c r="A48" s="20"/>
      <c r="B48" s="21"/>
      <c r="C48" s="22"/>
      <c r="D48" s="23" t="s">
        <v>106</v>
      </c>
      <c r="E48" s="24">
        <v>99.987145508273699</v>
      </c>
      <c r="F48" s="25">
        <v>0.10422945397042099</v>
      </c>
      <c r="G48" s="24">
        <v>360.483657423723</v>
      </c>
      <c r="H48" s="25">
        <v>0.37577845219539602</v>
      </c>
      <c r="I48" s="24">
        <v>522.27085381235202</v>
      </c>
      <c r="J48" s="25">
        <v>0.54443004289008901</v>
      </c>
      <c r="K48" s="24">
        <v>-23.443284744348716</v>
      </c>
      <c r="L48" s="25">
        <v>-2.4437949055905118E-2</v>
      </c>
    </row>
    <row r="49" spans="1:12" x14ac:dyDescent="0.3">
      <c r="A49" s="14" t="s">
        <v>41</v>
      </c>
      <c r="B49" s="15" t="s">
        <v>42</v>
      </c>
      <c r="C49" s="16">
        <v>1462.251348</v>
      </c>
      <c r="D49" s="17" t="s">
        <v>105</v>
      </c>
      <c r="E49" s="18">
        <v>714.28054594502305</v>
      </c>
      <c r="F49" s="19">
        <v>0.48848000511128498</v>
      </c>
      <c r="G49" s="18">
        <v>86.951302461569398</v>
      </c>
      <c r="H49" s="19">
        <v>5.9463992001441701E-2</v>
      </c>
      <c r="I49" s="18">
        <v>646.051119114215</v>
      </c>
      <c r="J49" s="19">
        <v>0.44181947241686798</v>
      </c>
      <c r="K49" s="18">
        <v>14.968380479192561</v>
      </c>
      <c r="L49" s="19">
        <v>1.0236530470404846E-2</v>
      </c>
    </row>
    <row r="50" spans="1:12" x14ac:dyDescent="0.3">
      <c r="A50" s="20"/>
      <c r="B50" s="21"/>
      <c r="C50" s="22"/>
      <c r="D50" s="23" t="s">
        <v>106</v>
      </c>
      <c r="E50" s="24">
        <v>339.30900074712702</v>
      </c>
      <c r="F50" s="25">
        <v>0.232045606394016</v>
      </c>
      <c r="G50" s="24">
        <v>416.49109641112398</v>
      </c>
      <c r="H50" s="25">
        <v>0.28482866299339099</v>
      </c>
      <c r="I50" s="24">
        <v>671.387608287582</v>
      </c>
      <c r="J50" s="25">
        <v>0.45914651349501301</v>
      </c>
      <c r="K50" s="24">
        <v>35.063642554166904</v>
      </c>
      <c r="L50" s="25">
        <v>2.3979217117580599E-2</v>
      </c>
    </row>
    <row r="51" spans="1:12" x14ac:dyDescent="0.3">
      <c r="A51" s="14" t="s">
        <v>43</v>
      </c>
      <c r="B51" s="15" t="s">
        <v>42</v>
      </c>
      <c r="C51" s="16">
        <v>1090.4127840000001</v>
      </c>
      <c r="D51" s="17" t="s">
        <v>105</v>
      </c>
      <c r="E51" s="18">
        <v>419.15864533771003</v>
      </c>
      <c r="F51" s="19">
        <v>0.38440364189430698</v>
      </c>
      <c r="G51" s="18">
        <v>88.734385162954098</v>
      </c>
      <c r="H51" s="19">
        <v>8.1376875312710997E-2</v>
      </c>
      <c r="I51" s="18">
        <v>590.728189825355</v>
      </c>
      <c r="J51" s="19">
        <v>0.54174730752730704</v>
      </c>
      <c r="K51" s="18">
        <v>-8.2084363260190258</v>
      </c>
      <c r="L51" s="19">
        <v>-7.5278247343246712E-3</v>
      </c>
    </row>
    <row r="52" spans="1:12" x14ac:dyDescent="0.3">
      <c r="A52" s="20"/>
      <c r="B52" s="21"/>
      <c r="C52" s="22"/>
      <c r="D52" s="23" t="s">
        <v>106</v>
      </c>
      <c r="E52" s="24">
        <v>141.573622501328</v>
      </c>
      <c r="F52" s="25">
        <v>0.129834888749184</v>
      </c>
      <c r="G52" s="24">
        <v>342.73541365332198</v>
      </c>
      <c r="H52" s="25">
        <v>0.31431712713056598</v>
      </c>
      <c r="I52" s="24">
        <v>611.90767221101203</v>
      </c>
      <c r="J52" s="25">
        <v>0.56117066966725204</v>
      </c>
      <c r="K52" s="24">
        <v>-5.8039243656619419</v>
      </c>
      <c r="L52" s="25">
        <v>-5.3226855470010163E-3</v>
      </c>
    </row>
    <row r="53" spans="1:12" x14ac:dyDescent="0.3">
      <c r="A53" s="14" t="s">
        <v>44</v>
      </c>
      <c r="B53" s="15" t="s">
        <v>45</v>
      </c>
      <c r="C53" s="16">
        <v>797.58626400000003</v>
      </c>
      <c r="D53" s="17" t="s">
        <v>105</v>
      </c>
      <c r="E53" s="18">
        <v>283.04175717532098</v>
      </c>
      <c r="F53" s="19">
        <v>0.35487290836207402</v>
      </c>
      <c r="G53" s="18">
        <v>210.024201319517</v>
      </c>
      <c r="H53" s="19">
        <v>0.26332474717683602</v>
      </c>
      <c r="I53" s="18">
        <v>325.48907767494097</v>
      </c>
      <c r="J53" s="19">
        <v>0.40809263193998702</v>
      </c>
      <c r="K53" s="18">
        <v>-20.96877216977893</v>
      </c>
      <c r="L53" s="19">
        <v>-2.6290287478896363E-2</v>
      </c>
    </row>
    <row r="54" spans="1:12" x14ac:dyDescent="0.3">
      <c r="A54" s="26"/>
      <c r="B54" s="27"/>
      <c r="C54" s="28"/>
      <c r="D54" s="29" t="s">
        <v>106</v>
      </c>
      <c r="E54" s="30">
        <v>48.284142669343503</v>
      </c>
      <c r="F54" s="31">
        <v>6.0537831265037402E-2</v>
      </c>
      <c r="G54" s="30">
        <v>427.781219074452</v>
      </c>
      <c r="H54" s="31">
        <v>0.53634476718427004</v>
      </c>
      <c r="I54" s="30">
        <v>337.23608050216097</v>
      </c>
      <c r="J54" s="31">
        <v>0.42282082293002199</v>
      </c>
      <c r="K54" s="30">
        <v>-15.715178245956452</v>
      </c>
      <c r="L54" s="31">
        <v>-1.9703421379328633E-2</v>
      </c>
    </row>
    <row r="55" spans="1:12" x14ac:dyDescent="0.3">
      <c r="A55" s="14" t="s">
        <v>46</v>
      </c>
      <c r="B55" s="15" t="s">
        <v>47</v>
      </c>
      <c r="C55" s="16">
        <v>711.90316800000005</v>
      </c>
      <c r="D55" s="17" t="s">
        <v>105</v>
      </c>
      <c r="E55" s="18">
        <v>200.70783943039299</v>
      </c>
      <c r="F55" s="19">
        <v>0.28193137557493297</v>
      </c>
      <c r="G55" s="18">
        <v>7.6446014607012902</v>
      </c>
      <c r="H55" s="19">
        <v>1.0738260207744E-2</v>
      </c>
      <c r="I55" s="18">
        <v>521.13601190865199</v>
      </c>
      <c r="J55" s="19">
        <v>0.73203215736869998</v>
      </c>
      <c r="K55" s="18">
        <v>-17.585284799746226</v>
      </c>
      <c r="L55" s="19">
        <v>-2.470179315137733E-2</v>
      </c>
    </row>
    <row r="56" spans="1:12" x14ac:dyDescent="0.3">
      <c r="A56" s="20"/>
      <c r="B56" s="21"/>
      <c r="C56" s="22"/>
      <c r="D56" s="23" t="s">
        <v>106</v>
      </c>
      <c r="E56" s="24">
        <v>90.554155567625799</v>
      </c>
      <c r="F56" s="25">
        <v>0.12720010197738801</v>
      </c>
      <c r="G56" s="24">
        <v>55.061672795306897</v>
      </c>
      <c r="H56" s="25">
        <v>7.7344328934503104E-2</v>
      </c>
      <c r="I56" s="24">
        <v>574.26382990128502</v>
      </c>
      <c r="J56" s="25">
        <v>0.80666002865896103</v>
      </c>
      <c r="K56" s="24">
        <v>-7.9764902642176665</v>
      </c>
      <c r="L56" s="25">
        <v>-1.1204459570852291E-2</v>
      </c>
    </row>
    <row r="57" spans="1:12" x14ac:dyDescent="0.3">
      <c r="A57" s="14" t="s">
        <v>48</v>
      </c>
      <c r="B57" s="15" t="s">
        <v>49</v>
      </c>
      <c r="C57" s="16">
        <v>107.56684799999999</v>
      </c>
      <c r="D57" s="17" t="s">
        <v>105</v>
      </c>
      <c r="E57" s="18">
        <v>16.564384419019401</v>
      </c>
      <c r="F57" s="19">
        <v>0.15399153853629199</v>
      </c>
      <c r="G57" s="18">
        <v>-0.43384465114840598</v>
      </c>
      <c r="H57" s="19">
        <v>-4.0332561492217997E-3</v>
      </c>
      <c r="I57" s="18">
        <v>91.952927497809299</v>
      </c>
      <c r="J57" s="19">
        <v>0.85484449165796295</v>
      </c>
      <c r="K57" s="18">
        <v>-0.51661926568030392</v>
      </c>
      <c r="L57" s="19">
        <v>-4.8027740450320155E-3</v>
      </c>
    </row>
    <row r="58" spans="1:12" x14ac:dyDescent="0.3">
      <c r="A58" s="20"/>
      <c r="B58" s="21"/>
      <c r="C58" s="22"/>
      <c r="D58" s="23" t="s">
        <v>106</v>
      </c>
      <c r="E58" s="24">
        <v>1.44310532331138</v>
      </c>
      <c r="F58" s="25">
        <v>1.3415893001823199E-2</v>
      </c>
      <c r="G58" s="24">
        <v>-0.72316331557817304</v>
      </c>
      <c r="H58" s="25">
        <v>-6.7229200169384301E-3</v>
      </c>
      <c r="I58" s="24">
        <v>100.96239147564999</v>
      </c>
      <c r="J58" s="25">
        <v>0.93860137535730204</v>
      </c>
      <c r="K58" s="24">
        <v>5.884514516616786</v>
      </c>
      <c r="L58" s="25">
        <v>5.4705651657811764E-2</v>
      </c>
    </row>
    <row r="59" spans="1:12" x14ac:dyDescent="0.3">
      <c r="A59" s="14" t="s">
        <v>50</v>
      </c>
      <c r="B59" s="15" t="s">
        <v>51</v>
      </c>
      <c r="C59" s="16">
        <v>1400.6313720000001</v>
      </c>
      <c r="D59" s="17" t="s">
        <v>105</v>
      </c>
      <c r="E59" s="18">
        <v>672.13287054308898</v>
      </c>
      <c r="F59" s="19">
        <v>0.47987849192848803</v>
      </c>
      <c r="G59" s="18">
        <v>157.871396722133</v>
      </c>
      <c r="H59" s="19">
        <v>0.112714451409656</v>
      </c>
      <c r="I59" s="18">
        <v>593.54631262835198</v>
      </c>
      <c r="J59" s="19">
        <v>0.42377053983933799</v>
      </c>
      <c r="K59" s="18">
        <v>-22.919207893573912</v>
      </c>
      <c r="L59" s="19">
        <v>-1.6363483177480841E-2</v>
      </c>
    </row>
    <row r="60" spans="1:12" x14ac:dyDescent="0.3">
      <c r="A60" s="20"/>
      <c r="B60" s="21"/>
      <c r="C60" s="22"/>
      <c r="D60" s="23" t="s">
        <v>106</v>
      </c>
      <c r="E60" s="24">
        <v>265.13982033155202</v>
      </c>
      <c r="F60" s="25">
        <v>0.189300215339995</v>
      </c>
      <c r="G60" s="24">
        <v>559.72039275972304</v>
      </c>
      <c r="H60" s="25">
        <v>0.39962005988805099</v>
      </c>
      <c r="I60" s="24">
        <v>620.53835193436805</v>
      </c>
      <c r="J60" s="25">
        <v>0.443041876927463</v>
      </c>
      <c r="K60" s="24">
        <v>-44.76719302564311</v>
      </c>
      <c r="L60" s="25">
        <v>-3.1962152155508843E-2</v>
      </c>
    </row>
    <row r="61" spans="1:12" x14ac:dyDescent="0.3">
      <c r="A61" s="14" t="s">
        <v>52</v>
      </c>
      <c r="B61" s="15" t="s">
        <v>53</v>
      </c>
      <c r="C61" s="16">
        <v>1255.3914600000001</v>
      </c>
      <c r="D61" s="17" t="s">
        <v>105</v>
      </c>
      <c r="E61" s="18">
        <v>520.15893616079097</v>
      </c>
      <c r="F61" s="19">
        <v>0.41434003076680997</v>
      </c>
      <c r="G61" s="18">
        <v>120.83000961611501</v>
      </c>
      <c r="H61" s="19">
        <v>9.6248870146141294E-2</v>
      </c>
      <c r="I61" s="18">
        <v>595.03592506020902</v>
      </c>
      <c r="J61" s="19">
        <v>0.47398436584888798</v>
      </c>
      <c r="K61" s="18">
        <v>19.366589162885049</v>
      </c>
      <c r="L61" s="19">
        <v>1.5426733238160668E-2</v>
      </c>
    </row>
    <row r="62" spans="1:12" x14ac:dyDescent="0.3">
      <c r="A62" s="20"/>
      <c r="B62" s="21"/>
      <c r="C62" s="22"/>
      <c r="D62" s="23" t="s">
        <v>106</v>
      </c>
      <c r="E62" s="24">
        <v>202.109547690743</v>
      </c>
      <c r="F62" s="25">
        <v>0.16099324723042399</v>
      </c>
      <c r="G62" s="24">
        <v>402.74145823635098</v>
      </c>
      <c r="H62" s="25">
        <v>0.320809461485703</v>
      </c>
      <c r="I62" s="24">
        <v>605.17734842267305</v>
      </c>
      <c r="J62" s="25">
        <v>0.48206266149259402</v>
      </c>
      <c r="K62" s="24">
        <v>45.363105650232967</v>
      </c>
      <c r="L62" s="25">
        <v>3.613462979127878E-2</v>
      </c>
    </row>
    <row r="63" spans="1:12" x14ac:dyDescent="0.3">
      <c r="A63" s="14" t="s">
        <v>54</v>
      </c>
      <c r="B63" s="15" t="s">
        <v>55</v>
      </c>
      <c r="C63" s="16">
        <v>887.16420000000005</v>
      </c>
      <c r="D63" s="17" t="s">
        <v>105</v>
      </c>
      <c r="E63" s="18">
        <v>283.09069814274397</v>
      </c>
      <c r="F63" s="19">
        <v>0.319096169731313</v>
      </c>
      <c r="G63" s="18">
        <v>61.364984519375199</v>
      </c>
      <c r="H63" s="19">
        <v>6.9169816049131902E-2</v>
      </c>
      <c r="I63" s="18">
        <v>566.83323113020299</v>
      </c>
      <c r="J63" s="19">
        <v>0.63892707926018999</v>
      </c>
      <c r="K63" s="18">
        <v>-24.124713792322055</v>
      </c>
      <c r="L63" s="19">
        <v>-2.7193065040634026E-2</v>
      </c>
    </row>
    <row r="64" spans="1:12" x14ac:dyDescent="0.3">
      <c r="A64" s="20"/>
      <c r="B64" s="21"/>
      <c r="C64" s="22"/>
      <c r="D64" s="23" t="s">
        <v>106</v>
      </c>
      <c r="E64" s="24">
        <v>91.2776376340626</v>
      </c>
      <c r="F64" s="25">
        <v>0.10288697135666899</v>
      </c>
      <c r="G64" s="24">
        <v>250.450352038353</v>
      </c>
      <c r="H64" s="25">
        <v>0.28230439420160602</v>
      </c>
      <c r="I64" s="24">
        <v>564.88670162307506</v>
      </c>
      <c r="J64" s="25">
        <v>0.63673297640174698</v>
      </c>
      <c r="K64" s="24">
        <v>-19.450491295490565</v>
      </c>
      <c r="L64" s="25">
        <v>-2.192434196002337E-2</v>
      </c>
    </row>
    <row r="65" spans="1:12" x14ac:dyDescent="0.3">
      <c r="A65" s="14" t="s">
        <v>56</v>
      </c>
      <c r="B65" s="15" t="s">
        <v>57</v>
      </c>
      <c r="C65" s="16">
        <v>236.30137199999999</v>
      </c>
      <c r="D65" s="17" t="s">
        <v>105</v>
      </c>
      <c r="E65" s="18">
        <v>35.455191093618403</v>
      </c>
      <c r="F65" s="19">
        <v>0.15004225660449599</v>
      </c>
      <c r="G65" s="18">
        <v>-3.6220283628267798E-2</v>
      </c>
      <c r="H65" s="19">
        <v>-1.5328003947547001E-4</v>
      </c>
      <c r="I65" s="18">
        <v>209.65052061515999</v>
      </c>
      <c r="J65" s="19">
        <v>0.88721668791309205</v>
      </c>
      <c r="K65" s="18">
        <v>-8.7681194251501324</v>
      </c>
      <c r="L65" s="19">
        <v>-3.7105664478114551E-2</v>
      </c>
    </row>
    <row r="66" spans="1:12" x14ac:dyDescent="0.3">
      <c r="A66" s="20"/>
      <c r="B66" s="21"/>
      <c r="C66" s="22"/>
      <c r="D66" s="23" t="s">
        <v>106</v>
      </c>
      <c r="E66" s="24">
        <v>7.9031692069414596</v>
      </c>
      <c r="F66" s="25">
        <v>3.3445295471841198E-2</v>
      </c>
      <c r="G66" s="24">
        <v>0.13568404076756599</v>
      </c>
      <c r="H66" s="25">
        <v>5.7419912385259404E-4</v>
      </c>
      <c r="I66" s="24">
        <v>221.98653178195499</v>
      </c>
      <c r="J66" s="25">
        <v>0.93942125643669605</v>
      </c>
      <c r="K66" s="24">
        <v>6.2759869703359561</v>
      </c>
      <c r="L66" s="25">
        <v>2.6559248967610551E-2</v>
      </c>
    </row>
    <row r="67" spans="1:12" x14ac:dyDescent="0.3">
      <c r="A67" s="14" t="s">
        <v>58</v>
      </c>
      <c r="B67" s="15" t="s">
        <v>14</v>
      </c>
      <c r="C67" s="16">
        <v>263.41322400000001</v>
      </c>
      <c r="D67" s="17" t="s">
        <v>105</v>
      </c>
      <c r="E67" s="18">
        <v>50.0668164445771</v>
      </c>
      <c r="F67" s="19">
        <v>0.19006948734121701</v>
      </c>
      <c r="G67" s="18">
        <v>-0.56114089664013</v>
      </c>
      <c r="H67" s="19">
        <v>-2.13026851165274E-3</v>
      </c>
      <c r="I67" s="18">
        <v>213.87405198249701</v>
      </c>
      <c r="J67" s="19">
        <v>0.81193361796633501</v>
      </c>
      <c r="K67" s="18">
        <v>3.3496469566021925E-2</v>
      </c>
      <c r="L67" s="19">
        <v>1.2716320409950991E-4</v>
      </c>
    </row>
    <row r="68" spans="1:12" x14ac:dyDescent="0.3">
      <c r="A68" s="20"/>
      <c r="B68" s="21"/>
      <c r="C68" s="22"/>
      <c r="D68" s="23" t="s">
        <v>106</v>
      </c>
      <c r="E68" s="24">
        <v>14.251713650970199</v>
      </c>
      <c r="F68" s="25">
        <v>5.41040173858931E-2</v>
      </c>
      <c r="G68" s="24">
        <v>3.42011312077635</v>
      </c>
      <c r="H68" s="25">
        <v>1.29838322800998E-2</v>
      </c>
      <c r="I68" s="24">
        <v>232.72708703202301</v>
      </c>
      <c r="J68" s="25">
        <v>0.88350570824805197</v>
      </c>
      <c r="K68" s="24">
        <v>13.014310196230454</v>
      </c>
      <c r="L68" s="25">
        <v>4.9406442085954093E-2</v>
      </c>
    </row>
    <row r="69" spans="1:12" x14ac:dyDescent="0.3">
      <c r="A69" s="14" t="s">
        <v>59</v>
      </c>
      <c r="B69" s="15" t="s">
        <v>6</v>
      </c>
      <c r="C69" s="16">
        <v>127.53666</v>
      </c>
      <c r="D69" s="17" t="s">
        <v>105</v>
      </c>
      <c r="E69" s="18">
        <v>24.6134299791308</v>
      </c>
      <c r="F69" s="19">
        <v>0.19299101904606</v>
      </c>
      <c r="G69" s="18">
        <v>2.9749117565406098</v>
      </c>
      <c r="H69" s="19">
        <v>2.33259343355911E-2</v>
      </c>
      <c r="I69" s="18">
        <v>127.22860727963</v>
      </c>
      <c r="J69" s="19">
        <v>0.99758459473244898</v>
      </c>
      <c r="K69" s="18">
        <v>-27.28028901530141</v>
      </c>
      <c r="L69" s="19">
        <v>-0.21390154811409842</v>
      </c>
    </row>
    <row r="70" spans="1:12" x14ac:dyDescent="0.3">
      <c r="A70" s="20"/>
      <c r="B70" s="21"/>
      <c r="C70" s="22"/>
      <c r="D70" s="23" t="s">
        <v>106</v>
      </c>
      <c r="E70" s="24">
        <v>4.8035811971205202</v>
      </c>
      <c r="F70" s="25">
        <v>3.7664317045157998E-2</v>
      </c>
      <c r="G70" s="24">
        <v>-0.77148029967056597</v>
      </c>
      <c r="H70" s="25">
        <v>-6.0490865894603603E-3</v>
      </c>
      <c r="I70" s="24">
        <v>140.96300598862899</v>
      </c>
      <c r="J70" s="25">
        <v>1.1052744049329</v>
      </c>
      <c r="K70" s="24">
        <v>-17.458446886078953</v>
      </c>
      <c r="L70" s="25">
        <v>-0.136889635388593</v>
      </c>
    </row>
    <row r="71" spans="1:12" x14ac:dyDescent="0.3">
      <c r="A71" s="14" t="s">
        <v>60</v>
      </c>
      <c r="B71" s="15" t="s">
        <v>6</v>
      </c>
      <c r="C71" s="16">
        <v>253.99879200000001</v>
      </c>
      <c r="D71" s="17" t="s">
        <v>105</v>
      </c>
      <c r="E71" s="18">
        <v>77.246501401730498</v>
      </c>
      <c r="F71" s="19">
        <v>0.304121530632045</v>
      </c>
      <c r="G71" s="18">
        <v>16.085667808613501</v>
      </c>
      <c r="H71" s="19">
        <v>6.3329702011391903E-2</v>
      </c>
      <c r="I71" s="18">
        <v>167.07195638329401</v>
      </c>
      <c r="J71" s="19">
        <v>0.65776673608469205</v>
      </c>
      <c r="K71" s="18">
        <v>-6.4053335936380122</v>
      </c>
      <c r="L71" s="19">
        <v>-2.5217968728126913E-2</v>
      </c>
    </row>
    <row r="72" spans="1:12" x14ac:dyDescent="0.3">
      <c r="A72" s="20"/>
      <c r="B72" s="21"/>
      <c r="C72" s="22"/>
      <c r="D72" s="23" t="s">
        <v>106</v>
      </c>
      <c r="E72" s="24">
        <v>17.380153098641198</v>
      </c>
      <c r="F72" s="25">
        <v>6.8426125029134893E-2</v>
      </c>
      <c r="G72" s="24">
        <v>51.046763954317299</v>
      </c>
      <c r="H72" s="25">
        <v>0.20097246743723601</v>
      </c>
      <c r="I72" s="24">
        <v>186.30047142818401</v>
      </c>
      <c r="J72" s="25">
        <v>0.73346991125920002</v>
      </c>
      <c r="K72" s="24">
        <v>-0.72859648114248898</v>
      </c>
      <c r="L72" s="25">
        <v>-2.8685037255708245E-3</v>
      </c>
    </row>
    <row r="73" spans="1:12" x14ac:dyDescent="0.3">
      <c r="A73" s="14" t="s">
        <v>61</v>
      </c>
      <c r="B73" s="15" t="s">
        <v>62</v>
      </c>
      <c r="C73" s="16">
        <v>816.59210399999995</v>
      </c>
      <c r="D73" s="17" t="s">
        <v>105</v>
      </c>
      <c r="E73" s="18">
        <v>256.03711616018802</v>
      </c>
      <c r="F73" s="19">
        <v>0.31354346301662001</v>
      </c>
      <c r="G73" s="18">
        <v>38.964451398807299</v>
      </c>
      <c r="H73" s="19">
        <v>4.7715929664202697E-2</v>
      </c>
      <c r="I73" s="18">
        <v>588.42254016475204</v>
      </c>
      <c r="J73" s="19">
        <v>0.72058318624735596</v>
      </c>
      <c r="K73" s="18">
        <v>-66.832003723747405</v>
      </c>
      <c r="L73" s="19">
        <v>-8.1842578928178575E-2</v>
      </c>
    </row>
    <row r="74" spans="1:12" x14ac:dyDescent="0.3">
      <c r="A74" s="20"/>
      <c r="B74" s="21"/>
      <c r="C74" s="22"/>
      <c r="D74" s="23" t="s">
        <v>106</v>
      </c>
      <c r="E74" s="24">
        <v>97.079887285063805</v>
      </c>
      <c r="F74" s="25">
        <v>0.118884185641187</v>
      </c>
      <c r="G74" s="24">
        <v>186.29834262055101</v>
      </c>
      <c r="H74" s="25">
        <v>0.228141249110769</v>
      </c>
      <c r="I74" s="24">
        <v>618.12139072622699</v>
      </c>
      <c r="J74" s="25">
        <v>0.75695244626836</v>
      </c>
      <c r="K74" s="24">
        <v>-84.907516631841872</v>
      </c>
      <c r="L74" s="25">
        <v>-0.10397788102031645</v>
      </c>
    </row>
    <row r="75" spans="1:12" x14ac:dyDescent="0.3">
      <c r="A75" s="14" t="s">
        <v>63</v>
      </c>
      <c r="B75" s="15" t="s">
        <v>6</v>
      </c>
      <c r="C75" s="16">
        <v>102.04779600000001</v>
      </c>
      <c r="D75" s="17" t="s">
        <v>105</v>
      </c>
      <c r="E75" s="18">
        <v>20.0451592830359</v>
      </c>
      <c r="F75" s="19">
        <v>0.19642912506445401</v>
      </c>
      <c r="G75" s="18">
        <v>2.88044158779392</v>
      </c>
      <c r="H75" s="19">
        <v>2.8226396852254601E-2</v>
      </c>
      <c r="I75" s="18">
        <v>102.869733807215</v>
      </c>
      <c r="J75" s="19">
        <v>1.0080544395805999</v>
      </c>
      <c r="K75" s="18">
        <v>-23.747538678044815</v>
      </c>
      <c r="L75" s="19">
        <v>-0.2327099614973048</v>
      </c>
    </row>
    <row r="76" spans="1:12" x14ac:dyDescent="0.3">
      <c r="A76" s="20"/>
      <c r="B76" s="21"/>
      <c r="C76" s="22"/>
      <c r="D76" s="23" t="s">
        <v>106</v>
      </c>
      <c r="E76" s="24">
        <v>4.9426191269975099</v>
      </c>
      <c r="F76" s="25">
        <v>4.8434354495980603E-2</v>
      </c>
      <c r="G76" s="24">
        <v>-2.0171803816198799</v>
      </c>
      <c r="H76" s="25">
        <v>-1.9767015660190099E-2</v>
      </c>
      <c r="I76" s="24">
        <v>120.120036086032</v>
      </c>
      <c r="J76" s="25">
        <v>1.17709583934603</v>
      </c>
      <c r="K76" s="24">
        <v>-20.99767883140963</v>
      </c>
      <c r="L76" s="25">
        <v>-0.20576317818181619</v>
      </c>
    </row>
    <row r="77" spans="1:12" x14ac:dyDescent="0.3">
      <c r="A77" s="14" t="s">
        <v>64</v>
      </c>
      <c r="B77" s="15" t="s">
        <v>14</v>
      </c>
      <c r="C77" s="16">
        <v>324.31993199999999</v>
      </c>
      <c r="D77" s="17" t="s">
        <v>105</v>
      </c>
      <c r="E77" s="18">
        <v>92.647602793679994</v>
      </c>
      <c r="F77" s="19">
        <v>0.28566731073956902</v>
      </c>
      <c r="G77" s="18">
        <v>2.7902959548875801</v>
      </c>
      <c r="H77" s="19">
        <v>8.6035290451638904E-3</v>
      </c>
      <c r="I77" s="18">
        <v>195.72367574409199</v>
      </c>
      <c r="J77" s="19">
        <v>0.60348950660267098</v>
      </c>
      <c r="K77" s="18">
        <v>33.158357507340426</v>
      </c>
      <c r="L77" s="19">
        <v>0.1022396536125952</v>
      </c>
    </row>
    <row r="78" spans="1:12" x14ac:dyDescent="0.3">
      <c r="A78" s="20"/>
      <c r="B78" s="21"/>
      <c r="C78" s="22"/>
      <c r="D78" s="23" t="s">
        <v>106</v>
      </c>
      <c r="E78" s="24">
        <v>41.090060812051703</v>
      </c>
      <c r="F78" s="25">
        <v>0.12669607001536901</v>
      </c>
      <c r="G78" s="24">
        <v>7.2844504714640301</v>
      </c>
      <c r="H78" s="25">
        <v>2.2460693138847999E-2</v>
      </c>
      <c r="I78" s="24">
        <v>210.965358463793</v>
      </c>
      <c r="J78" s="25">
        <v>0.65048533145287302</v>
      </c>
      <c r="K78" s="24">
        <v>64.980062252691255</v>
      </c>
      <c r="L78" s="25">
        <v>0.20035790539291076</v>
      </c>
    </row>
    <row r="79" spans="1:12" x14ac:dyDescent="0.3">
      <c r="A79" s="14" t="s">
        <v>65</v>
      </c>
      <c r="B79" s="15" t="s">
        <v>66</v>
      </c>
      <c r="C79" s="16">
        <v>1190.426616</v>
      </c>
      <c r="D79" s="17" t="s">
        <v>105</v>
      </c>
      <c r="E79" s="18">
        <v>463.93770118781703</v>
      </c>
      <c r="F79" s="19">
        <v>0.38972389809857599</v>
      </c>
      <c r="G79" s="18">
        <v>71.152925308337203</v>
      </c>
      <c r="H79" s="19">
        <v>5.9770946274219701E-2</v>
      </c>
      <c r="I79" s="18">
        <v>669.92622710238902</v>
      </c>
      <c r="J79" s="19">
        <v>0.562761465594104</v>
      </c>
      <c r="K79" s="18">
        <v>-14.590237598543339</v>
      </c>
      <c r="L79" s="19">
        <v>-1.2256309966899581E-2</v>
      </c>
    </row>
    <row r="80" spans="1:12" x14ac:dyDescent="0.3">
      <c r="A80" s="20"/>
      <c r="B80" s="21"/>
      <c r="C80" s="22"/>
      <c r="D80" s="23" t="s">
        <v>106</v>
      </c>
      <c r="E80" s="24">
        <v>171.32739184872401</v>
      </c>
      <c r="F80" s="25">
        <v>0.143921002391906</v>
      </c>
      <c r="G80" s="24">
        <v>331.98007188854501</v>
      </c>
      <c r="H80" s="25">
        <v>0.27887487345002798</v>
      </c>
      <c r="I80" s="24">
        <v>687.85844566784795</v>
      </c>
      <c r="J80" s="25">
        <v>0.57782515647973998</v>
      </c>
      <c r="K80" s="24">
        <v>-0.73929340511699593</v>
      </c>
      <c r="L80" s="25">
        <v>-6.2103232167399385E-4</v>
      </c>
    </row>
    <row r="81" spans="1:12" x14ac:dyDescent="0.3">
      <c r="A81" s="14" t="s">
        <v>67</v>
      </c>
      <c r="B81" s="15" t="s">
        <v>33</v>
      </c>
      <c r="C81" s="16">
        <v>380.37607200000002</v>
      </c>
      <c r="D81" s="17" t="s">
        <v>105</v>
      </c>
      <c r="E81" s="18">
        <v>56.697076055891699</v>
      </c>
      <c r="F81" s="19">
        <v>0.14905531717013901</v>
      </c>
      <c r="G81" s="18">
        <v>-1.06267161291589E-2</v>
      </c>
      <c r="H81" s="19">
        <v>-2.7937393835748099E-5</v>
      </c>
      <c r="I81" s="18">
        <v>319.52017479633503</v>
      </c>
      <c r="J81" s="19">
        <v>0.84001123707995595</v>
      </c>
      <c r="K81" s="18">
        <v>4.1694478639024828</v>
      </c>
      <c r="L81" s="19">
        <v>1.096138314373908E-2</v>
      </c>
    </row>
    <row r="82" spans="1:12" x14ac:dyDescent="0.3">
      <c r="A82" s="20"/>
      <c r="B82" s="21"/>
      <c r="C82" s="22"/>
      <c r="D82" s="23" t="s">
        <v>106</v>
      </c>
      <c r="E82" s="24">
        <v>16.648875728326502</v>
      </c>
      <c r="F82" s="25">
        <v>4.3769513788781397E-2</v>
      </c>
      <c r="G82" s="24">
        <v>4.8438317790758703</v>
      </c>
      <c r="H82" s="25">
        <v>1.27343230440528E-2</v>
      </c>
      <c r="I82" s="24">
        <v>330.88395209469002</v>
      </c>
      <c r="J82" s="25">
        <v>0.86988634788439101</v>
      </c>
      <c r="K82" s="24">
        <v>27.999412397907619</v>
      </c>
      <c r="L82" s="25">
        <v>7.3609815282775243E-2</v>
      </c>
    </row>
    <row r="83" spans="1:12" x14ac:dyDescent="0.3">
      <c r="A83" s="14" t="s">
        <v>68</v>
      </c>
      <c r="B83" s="15" t="s">
        <v>69</v>
      </c>
      <c r="C83" s="16">
        <v>1336.0889159999999</v>
      </c>
      <c r="D83" s="17" t="s">
        <v>105</v>
      </c>
      <c r="E83" s="18">
        <v>554.38574335227599</v>
      </c>
      <c r="F83" s="19">
        <v>0.41493177341220899</v>
      </c>
      <c r="G83" s="18">
        <v>127.80731488051801</v>
      </c>
      <c r="H83" s="19">
        <v>9.5657791446357998E-2</v>
      </c>
      <c r="I83" s="18">
        <v>651.95124445884505</v>
      </c>
      <c r="J83" s="19">
        <v>0.48795498312392699</v>
      </c>
      <c r="K83" s="18">
        <v>1.9446133083608714</v>
      </c>
      <c r="L83" s="19">
        <v>1.4554520175069482E-3</v>
      </c>
    </row>
    <row r="84" spans="1:12" x14ac:dyDescent="0.3">
      <c r="A84" s="20"/>
      <c r="B84" s="21"/>
      <c r="C84" s="22"/>
      <c r="D84" s="23" t="s">
        <v>106</v>
      </c>
      <c r="E84" s="24">
        <v>198.90386266090101</v>
      </c>
      <c r="F84" s="25">
        <v>0.148870228829068</v>
      </c>
      <c r="G84" s="24">
        <v>513.58058026801996</v>
      </c>
      <c r="H84" s="25">
        <v>0.38439101927855501</v>
      </c>
      <c r="I84" s="24">
        <v>662.805797099556</v>
      </c>
      <c r="J84" s="25">
        <v>0.49607910758205598</v>
      </c>
      <c r="K84" s="24">
        <v>-39.201324028477075</v>
      </c>
      <c r="L84" s="25">
        <v>-2.9340355689678573E-2</v>
      </c>
    </row>
    <row r="85" spans="1:12" x14ac:dyDescent="0.3">
      <c r="A85" s="14" t="s">
        <v>70</v>
      </c>
      <c r="B85" s="15" t="s">
        <v>29</v>
      </c>
      <c r="C85" s="16">
        <v>1298.2118760000001</v>
      </c>
      <c r="D85" s="17" t="s">
        <v>105</v>
      </c>
      <c r="E85" s="18">
        <v>546.45791243269696</v>
      </c>
      <c r="F85" s="19">
        <v>0.42093122281119599</v>
      </c>
      <c r="G85" s="18">
        <v>106.884940270553</v>
      </c>
      <c r="H85" s="19">
        <v>8.2332431436293999E-2</v>
      </c>
      <c r="I85" s="18">
        <v>655.81390707611797</v>
      </c>
      <c r="J85" s="19">
        <v>0.50516708343231798</v>
      </c>
      <c r="K85" s="18">
        <v>-10.944883779367856</v>
      </c>
      <c r="L85" s="19">
        <v>-8.4307376798083266E-3</v>
      </c>
    </row>
    <row r="86" spans="1:12" x14ac:dyDescent="0.3">
      <c r="A86" s="20"/>
      <c r="B86" s="21"/>
      <c r="C86" s="22"/>
      <c r="D86" s="23" t="s">
        <v>106</v>
      </c>
      <c r="E86" s="24">
        <v>225.22729340049801</v>
      </c>
      <c r="F86" s="25">
        <v>0.17349039672511599</v>
      </c>
      <c r="G86" s="24">
        <v>426.18604853276901</v>
      </c>
      <c r="H86" s="25">
        <v>0.32828697411544</v>
      </c>
      <c r="I86" s="24">
        <v>672.06100150368695</v>
      </c>
      <c r="J86" s="25">
        <v>0.51768206247998205</v>
      </c>
      <c r="K86" s="24">
        <v>-25.262467436953841</v>
      </c>
      <c r="L86" s="25">
        <v>-1.9459433320538996E-2</v>
      </c>
    </row>
    <row r="87" spans="1:12" x14ac:dyDescent="0.3">
      <c r="A87" s="14" t="s">
        <v>71</v>
      </c>
      <c r="B87" s="15" t="s">
        <v>72</v>
      </c>
      <c r="C87" s="16">
        <v>947.07651599999997</v>
      </c>
      <c r="D87" s="17" t="s">
        <v>105</v>
      </c>
      <c r="E87" s="18">
        <v>409.31338535262103</v>
      </c>
      <c r="F87" s="19">
        <v>0.43218618394357999</v>
      </c>
      <c r="G87" s="18">
        <v>14.8736518353103</v>
      </c>
      <c r="H87" s="19">
        <v>1.5704804822032199E-2</v>
      </c>
      <c r="I87" s="18">
        <v>491.38213355859398</v>
      </c>
      <c r="J87" s="19">
        <v>0.51884100730737004</v>
      </c>
      <c r="K87" s="18">
        <v>31.507345253474668</v>
      </c>
      <c r="L87" s="19">
        <v>3.3268003927018154E-2</v>
      </c>
    </row>
    <row r="88" spans="1:12" x14ac:dyDescent="0.3">
      <c r="A88" s="20"/>
      <c r="B88" s="21"/>
      <c r="C88" s="22"/>
      <c r="D88" s="23" t="s">
        <v>106</v>
      </c>
      <c r="E88" s="24">
        <v>213.757847087979</v>
      </c>
      <c r="F88" s="25">
        <v>0.225702827043786</v>
      </c>
      <c r="G88" s="24">
        <v>153.24199564745001</v>
      </c>
      <c r="H88" s="25">
        <v>0.16180529562138299</v>
      </c>
      <c r="I88" s="24">
        <v>522.24951076566799</v>
      </c>
      <c r="J88" s="25">
        <v>0.55143328120034096</v>
      </c>
      <c r="K88" s="24">
        <v>57.827162498902936</v>
      </c>
      <c r="L88" s="25">
        <v>6.1058596134489031E-2</v>
      </c>
    </row>
    <row r="89" spans="1:12" x14ac:dyDescent="0.3">
      <c r="A89" s="14" t="s">
        <v>73</v>
      </c>
      <c r="B89" s="15" t="s">
        <v>21</v>
      </c>
      <c r="C89" s="16">
        <v>1793.2194</v>
      </c>
      <c r="D89" s="17" t="s">
        <v>105</v>
      </c>
      <c r="E89" s="18">
        <v>804.58672631797197</v>
      </c>
      <c r="F89" s="19">
        <v>0.44868281389213899</v>
      </c>
      <c r="G89" s="18">
        <v>131.468815390461</v>
      </c>
      <c r="H89" s="19">
        <v>7.3314406140409294E-2</v>
      </c>
      <c r="I89" s="18">
        <v>866.85723115794099</v>
      </c>
      <c r="J89" s="19">
        <v>0.48340834989736398</v>
      </c>
      <c r="K89" s="18">
        <v>-9.6933728663740055</v>
      </c>
      <c r="L89" s="19">
        <v>-5.4055699299115356E-3</v>
      </c>
    </row>
    <row r="90" spans="1:12" x14ac:dyDescent="0.3">
      <c r="A90" s="20"/>
      <c r="B90" s="21"/>
      <c r="C90" s="22"/>
      <c r="D90" s="23" t="s">
        <v>106</v>
      </c>
      <c r="E90" s="24">
        <v>329.25779086759297</v>
      </c>
      <c r="F90" s="25">
        <v>0.18361266383109201</v>
      </c>
      <c r="G90" s="24">
        <v>623.34291132157205</v>
      </c>
      <c r="H90" s="25">
        <v>0.34761106829514099</v>
      </c>
      <c r="I90" s="24">
        <v>883.91103080398102</v>
      </c>
      <c r="J90" s="25">
        <v>0.49291850779886798</v>
      </c>
      <c r="K90" s="24">
        <v>-43.292332993146147</v>
      </c>
      <c r="L90" s="25">
        <v>-2.4142239925101273E-2</v>
      </c>
    </row>
    <row r="91" spans="1:12" x14ac:dyDescent="0.3">
      <c r="A91" s="14" t="s">
        <v>74</v>
      </c>
      <c r="B91" s="15" t="s">
        <v>6</v>
      </c>
      <c r="C91" s="16">
        <v>249.95426399999999</v>
      </c>
      <c r="D91" s="17" t="s">
        <v>105</v>
      </c>
      <c r="E91" s="18">
        <v>65.171573944599302</v>
      </c>
      <c r="F91" s="19">
        <v>0.26073399549846998</v>
      </c>
      <c r="G91" s="18">
        <v>18.019501359272201</v>
      </c>
      <c r="H91" s="19">
        <v>7.2091194088500093E-2</v>
      </c>
      <c r="I91" s="18">
        <v>175.36791955199899</v>
      </c>
      <c r="J91" s="19">
        <v>0.70160003172420005</v>
      </c>
      <c r="K91" s="18">
        <v>-8.6047308558705176</v>
      </c>
      <c r="L91" s="19">
        <v>-3.4425221311169624E-2</v>
      </c>
    </row>
    <row r="92" spans="1:12" x14ac:dyDescent="0.3">
      <c r="A92" s="20"/>
      <c r="B92" s="21"/>
      <c r="C92" s="22"/>
      <c r="D92" s="23" t="s">
        <v>106</v>
      </c>
      <c r="E92" s="24">
        <v>15.0763853838431</v>
      </c>
      <c r="F92" s="25">
        <v>6.0316576091068698E-2</v>
      </c>
      <c r="G92" s="24">
        <v>46.438093730284301</v>
      </c>
      <c r="H92" s="25">
        <v>0.18578636342160701</v>
      </c>
      <c r="I92" s="24">
        <v>192.668543853053</v>
      </c>
      <c r="J92" s="25">
        <v>0.77081519142659105</v>
      </c>
      <c r="K92" s="24">
        <v>-4.2287589671804042</v>
      </c>
      <c r="L92" s="25">
        <v>-1.691813093926817E-2</v>
      </c>
    </row>
    <row r="93" spans="1:12" x14ac:dyDescent="0.3">
      <c r="A93" s="14" t="s">
        <v>75</v>
      </c>
      <c r="B93" s="15" t="s">
        <v>76</v>
      </c>
      <c r="C93" s="16">
        <v>948.59182799999996</v>
      </c>
      <c r="D93" s="17" t="s">
        <v>105</v>
      </c>
      <c r="E93" s="18">
        <v>422.32552351946498</v>
      </c>
      <c r="F93" s="19">
        <v>0.44521311596146801</v>
      </c>
      <c r="G93" s="18">
        <v>76.7662182588994</v>
      </c>
      <c r="H93" s="19">
        <v>8.0926501781859506E-2</v>
      </c>
      <c r="I93" s="18">
        <v>474.57959113990199</v>
      </c>
      <c r="J93" s="19">
        <v>0.50029905079458703</v>
      </c>
      <c r="K93" s="18">
        <v>-25.079504918266466</v>
      </c>
      <c r="L93" s="19">
        <v>-2.6438668537914566E-2</v>
      </c>
    </row>
    <row r="94" spans="1:12" x14ac:dyDescent="0.3">
      <c r="A94" s="20"/>
      <c r="B94" s="21"/>
      <c r="C94" s="22"/>
      <c r="D94" s="23" t="s">
        <v>106</v>
      </c>
      <c r="E94" s="24">
        <v>171.86627698950701</v>
      </c>
      <c r="F94" s="25">
        <v>0.18118043179000101</v>
      </c>
      <c r="G94" s="24">
        <v>358.21308761121702</v>
      </c>
      <c r="H94" s="25">
        <v>0.37762615809844102</v>
      </c>
      <c r="I94" s="24">
        <v>481.12653338169201</v>
      </c>
      <c r="J94" s="25">
        <v>0.50720079931122097</v>
      </c>
      <c r="K94" s="24">
        <v>-62.614069982416083</v>
      </c>
      <c r="L94" s="25">
        <v>-6.6007389199663313E-2</v>
      </c>
    </row>
    <row r="95" spans="1:12" x14ac:dyDescent="0.3">
      <c r="A95" s="14" t="s">
        <v>77</v>
      </c>
      <c r="B95" s="15" t="s">
        <v>47</v>
      </c>
      <c r="C95" s="16">
        <v>706.91320800000005</v>
      </c>
      <c r="D95" s="17" t="s">
        <v>105</v>
      </c>
      <c r="E95" s="18">
        <v>156.68107327132699</v>
      </c>
      <c r="F95" s="19">
        <v>0.22164117390677901</v>
      </c>
      <c r="G95" s="18">
        <v>15.164788408429899</v>
      </c>
      <c r="H95" s="19">
        <v>2.14521220381978E-2</v>
      </c>
      <c r="I95" s="18">
        <v>554.97103347768495</v>
      </c>
      <c r="J95" s="19">
        <v>0.78506247612462998</v>
      </c>
      <c r="K95" s="18">
        <v>-19.903687157441823</v>
      </c>
      <c r="L95" s="19">
        <v>-2.8155772069605779E-2</v>
      </c>
    </row>
    <row r="96" spans="1:12" x14ac:dyDescent="0.3">
      <c r="A96" s="20"/>
      <c r="B96" s="21"/>
      <c r="C96" s="22"/>
      <c r="D96" s="23" t="s">
        <v>106</v>
      </c>
      <c r="E96" s="24">
        <v>64.631651220865905</v>
      </c>
      <c r="F96" s="25">
        <v>9.1427986476192602E-2</v>
      </c>
      <c r="G96" s="24">
        <v>69.290700033721706</v>
      </c>
      <c r="H96" s="25">
        <v>9.8018680722855703E-2</v>
      </c>
      <c r="I96" s="24">
        <v>580.99841885274702</v>
      </c>
      <c r="J96" s="25">
        <v>0.82188083668221301</v>
      </c>
      <c r="K96" s="24">
        <v>-8.007562107334607</v>
      </c>
      <c r="L96" s="25">
        <v>-1.1327503881260918E-2</v>
      </c>
    </row>
    <row r="97" spans="1:12" x14ac:dyDescent="0.3">
      <c r="A97" s="14" t="s">
        <v>78</v>
      </c>
      <c r="B97" s="15" t="s">
        <v>79</v>
      </c>
      <c r="C97" s="16">
        <v>632.56165199999998</v>
      </c>
      <c r="D97" s="17" t="s">
        <v>105</v>
      </c>
      <c r="E97" s="18">
        <v>174.78935118519499</v>
      </c>
      <c r="F97" s="19">
        <v>0.27631986642338402</v>
      </c>
      <c r="G97" s="18">
        <v>5.7163005295890104</v>
      </c>
      <c r="H97" s="19">
        <v>9.0367484521319194E-3</v>
      </c>
      <c r="I97" s="18">
        <v>475.18886472850699</v>
      </c>
      <c r="J97" s="19">
        <v>0.75121351922943902</v>
      </c>
      <c r="K97" s="18">
        <v>-23.132864443290973</v>
      </c>
      <c r="L97" s="19">
        <v>-3.6570134104953571E-2</v>
      </c>
    </row>
    <row r="98" spans="1:12" x14ac:dyDescent="0.3">
      <c r="A98" s="20"/>
      <c r="B98" s="21"/>
      <c r="C98" s="22"/>
      <c r="D98" s="23" t="s">
        <v>106</v>
      </c>
      <c r="E98" s="24">
        <v>78.325579806260805</v>
      </c>
      <c r="F98" s="25">
        <v>0.12382283933686999</v>
      </c>
      <c r="G98" s="24">
        <v>45.022307491194901</v>
      </c>
      <c r="H98" s="25">
        <v>7.1174576183753405E-2</v>
      </c>
      <c r="I98" s="24">
        <v>520.33484508694301</v>
      </c>
      <c r="J98" s="25">
        <v>0.822583606580917</v>
      </c>
      <c r="K98" s="24">
        <v>-11.121080384398788</v>
      </c>
      <c r="L98" s="25">
        <v>-1.7581022101540212E-2</v>
      </c>
    </row>
    <row r="99" spans="1:12" x14ac:dyDescent="0.3">
      <c r="A99" s="14" t="s">
        <v>80</v>
      </c>
      <c r="B99" s="15" t="s">
        <v>81</v>
      </c>
      <c r="C99" s="16">
        <v>1141.7265359999999</v>
      </c>
      <c r="D99" s="17" t="s">
        <v>105</v>
      </c>
      <c r="E99" s="18">
        <v>388.46392261100698</v>
      </c>
      <c r="F99" s="19">
        <v>0.34024252775272901</v>
      </c>
      <c r="G99" s="18">
        <v>62.315994559065402</v>
      </c>
      <c r="H99" s="19">
        <v>5.4580490681584201E-2</v>
      </c>
      <c r="I99" s="18">
        <v>702.64729742279098</v>
      </c>
      <c r="J99" s="19">
        <v>0.61542521371579195</v>
      </c>
      <c r="K99" s="18">
        <v>-11.700678592863468</v>
      </c>
      <c r="L99" s="19">
        <v>-1.0248232150105225E-2</v>
      </c>
    </row>
    <row r="100" spans="1:12" x14ac:dyDescent="0.3">
      <c r="A100" s="20"/>
      <c r="B100" s="21"/>
      <c r="C100" s="22"/>
      <c r="D100" s="23" t="s">
        <v>106</v>
      </c>
      <c r="E100" s="24">
        <v>162.80871659049799</v>
      </c>
      <c r="F100" s="25">
        <v>0.142598697198449</v>
      </c>
      <c r="G100" s="24">
        <v>245.29309881928799</v>
      </c>
      <c r="H100" s="25">
        <v>0.21484400255656999</v>
      </c>
      <c r="I100" s="24">
        <v>726.40979958652701</v>
      </c>
      <c r="J100" s="25">
        <v>0.63623799279596205</v>
      </c>
      <c r="K100" s="24">
        <v>7.2149210036869249</v>
      </c>
      <c r="L100" s="25">
        <v>6.3193074490185321E-3</v>
      </c>
    </row>
    <row r="101" spans="1:12" x14ac:dyDescent="0.3">
      <c r="A101" s="14" t="s">
        <v>82</v>
      </c>
      <c r="B101" s="15" t="s">
        <v>10</v>
      </c>
      <c r="C101" s="16">
        <v>581.55368399999998</v>
      </c>
      <c r="D101" s="17" t="s">
        <v>105</v>
      </c>
      <c r="E101" s="18">
        <v>127.103008701227</v>
      </c>
      <c r="F101" s="19">
        <v>0.21855765374401301</v>
      </c>
      <c r="G101" s="18">
        <v>28.030727200613399</v>
      </c>
      <c r="H101" s="19">
        <v>4.8199724241818002E-2</v>
      </c>
      <c r="I101" s="18">
        <v>478.91451490468</v>
      </c>
      <c r="J101" s="19">
        <v>0.82350869417702799</v>
      </c>
      <c r="K101" s="18">
        <v>-52.494566806520425</v>
      </c>
      <c r="L101" s="19">
        <v>-9.0266072162858868E-2</v>
      </c>
    </row>
    <row r="102" spans="1:12" x14ac:dyDescent="0.3">
      <c r="A102" s="20"/>
      <c r="B102" s="21"/>
      <c r="C102" s="22"/>
      <c r="D102" s="23" t="s">
        <v>106</v>
      </c>
      <c r="E102" s="24">
        <v>44.868009283837402</v>
      </c>
      <c r="F102" s="25">
        <v>7.7151964673716003E-2</v>
      </c>
      <c r="G102" s="24">
        <v>109.691954948198</v>
      </c>
      <c r="H102" s="25">
        <v>0.18861879473227999</v>
      </c>
      <c r="I102" s="24">
        <v>514.52090545024498</v>
      </c>
      <c r="J102" s="25">
        <v>0.884735011755587</v>
      </c>
      <c r="K102" s="24">
        <v>-87.527185682280418</v>
      </c>
      <c r="L102" s="25">
        <v>-0.15050577116158451</v>
      </c>
    </row>
    <row r="103" spans="1:12" x14ac:dyDescent="0.3">
      <c r="A103" s="14" t="s">
        <v>83</v>
      </c>
      <c r="B103" s="15" t="s">
        <v>55</v>
      </c>
      <c r="C103" s="16">
        <v>900.58294799999999</v>
      </c>
      <c r="D103" s="17" t="s">
        <v>105</v>
      </c>
      <c r="E103" s="18">
        <v>356.54883249803601</v>
      </c>
      <c r="F103" s="19">
        <v>0.39590893130927501</v>
      </c>
      <c r="G103" s="18">
        <v>78.570092045087904</v>
      </c>
      <c r="H103" s="19">
        <v>8.7243592852357499E-2</v>
      </c>
      <c r="I103" s="18">
        <v>506.752186234703</v>
      </c>
      <c r="J103" s="19">
        <v>0.56269351686048497</v>
      </c>
      <c r="K103" s="18">
        <v>-41.288162777826983</v>
      </c>
      <c r="L103" s="19">
        <v>-4.5846041022116917E-2</v>
      </c>
    </row>
    <row r="104" spans="1:12" x14ac:dyDescent="0.3">
      <c r="A104" s="20"/>
      <c r="B104" s="21"/>
      <c r="C104" s="22"/>
      <c r="D104" s="23" t="s">
        <v>106</v>
      </c>
      <c r="E104" s="24">
        <v>120.110937228544</v>
      </c>
      <c r="F104" s="25">
        <v>0.133370210367945</v>
      </c>
      <c r="G104" s="24">
        <v>296.59617577198298</v>
      </c>
      <c r="H104" s="25">
        <v>0.32933798761197902</v>
      </c>
      <c r="I104" s="24">
        <v>519.18640793856298</v>
      </c>
      <c r="J104" s="25">
        <v>0.57650037577500601</v>
      </c>
      <c r="K104" s="24">
        <v>-35.31057293908998</v>
      </c>
      <c r="L104" s="25">
        <v>-3.9208573754929657E-2</v>
      </c>
    </row>
  </sheetData>
  <mergeCells count="161">
    <mergeCell ref="B1:B2"/>
    <mergeCell ref="A1:A2"/>
    <mergeCell ref="K1:L1"/>
    <mergeCell ref="I1:J1"/>
    <mergeCell ref="G1:H1"/>
    <mergeCell ref="E1:F1"/>
    <mergeCell ref="D1:D2"/>
    <mergeCell ref="C1:C2"/>
    <mergeCell ref="A83:A84"/>
    <mergeCell ref="B83:B84"/>
    <mergeCell ref="C83:C84"/>
    <mergeCell ref="C81:C82"/>
    <mergeCell ref="B81:B82"/>
    <mergeCell ref="A81:A82"/>
    <mergeCell ref="A87:A88"/>
    <mergeCell ref="B87:B88"/>
    <mergeCell ref="C87:C88"/>
    <mergeCell ref="C85:C86"/>
    <mergeCell ref="B85:B86"/>
    <mergeCell ref="A85:A86"/>
    <mergeCell ref="A91:A92"/>
    <mergeCell ref="B91:B92"/>
    <mergeCell ref="C91:C92"/>
    <mergeCell ref="C89:C90"/>
    <mergeCell ref="B89:B90"/>
    <mergeCell ref="A89:A90"/>
    <mergeCell ref="A95:A96"/>
    <mergeCell ref="B95:B96"/>
    <mergeCell ref="C95:C96"/>
    <mergeCell ref="C93:C94"/>
    <mergeCell ref="B93:B94"/>
    <mergeCell ref="A93:A94"/>
    <mergeCell ref="A99:A100"/>
    <mergeCell ref="B99:B100"/>
    <mergeCell ref="C99:C100"/>
    <mergeCell ref="C97:C98"/>
    <mergeCell ref="B97:B98"/>
    <mergeCell ref="A97:A98"/>
    <mergeCell ref="C39:C40"/>
    <mergeCell ref="C37:C38"/>
    <mergeCell ref="C35:C36"/>
    <mergeCell ref="C33:C34"/>
    <mergeCell ref="A103:A104"/>
    <mergeCell ref="B103:B104"/>
    <mergeCell ref="C103:C104"/>
    <mergeCell ref="C101:C102"/>
    <mergeCell ref="B101:B102"/>
    <mergeCell ref="A101:A102"/>
    <mergeCell ref="C51:C52"/>
    <mergeCell ref="C49:C50"/>
    <mergeCell ref="C47:C48"/>
    <mergeCell ref="C45:C46"/>
    <mergeCell ref="C43:C44"/>
    <mergeCell ref="C41:C42"/>
    <mergeCell ref="C63:C64"/>
    <mergeCell ref="C61:C62"/>
    <mergeCell ref="C59:C60"/>
    <mergeCell ref="C57:C58"/>
    <mergeCell ref="C55:C56"/>
    <mergeCell ref="C53:C54"/>
    <mergeCell ref="C75:C76"/>
    <mergeCell ref="C73:C74"/>
    <mergeCell ref="C71:C72"/>
    <mergeCell ref="C69:C70"/>
    <mergeCell ref="C67:C68"/>
    <mergeCell ref="C65:C66"/>
    <mergeCell ref="B77:B78"/>
    <mergeCell ref="A77:A78"/>
    <mergeCell ref="A79:A80"/>
    <mergeCell ref="B79:B80"/>
    <mergeCell ref="C79:C80"/>
    <mergeCell ref="C77:C78"/>
    <mergeCell ref="A71:A72"/>
    <mergeCell ref="B71:B72"/>
    <mergeCell ref="B73:B74"/>
    <mergeCell ref="A73:A74"/>
    <mergeCell ref="A75:A76"/>
    <mergeCell ref="B75:B76"/>
    <mergeCell ref="B37:B38"/>
    <mergeCell ref="B35:B36"/>
    <mergeCell ref="B33:B34"/>
    <mergeCell ref="A33:A34"/>
    <mergeCell ref="A61:A62"/>
    <mergeCell ref="A69:A70"/>
    <mergeCell ref="B69:B70"/>
    <mergeCell ref="A47:A48"/>
    <mergeCell ref="B47:B48"/>
    <mergeCell ref="B45:B46"/>
    <mergeCell ref="B43:B44"/>
    <mergeCell ref="B41:B42"/>
    <mergeCell ref="B39:B40"/>
    <mergeCell ref="A35:A36"/>
    <mergeCell ref="A37:A38"/>
    <mergeCell ref="A39:A40"/>
    <mergeCell ref="A41:A42"/>
    <mergeCell ref="A43:A44"/>
    <mergeCell ref="A45:A46"/>
    <mergeCell ref="B57:B58"/>
    <mergeCell ref="A57:A58"/>
    <mergeCell ref="B49:B50"/>
    <mergeCell ref="B51:B52"/>
    <mergeCell ref="B53:B54"/>
    <mergeCell ref="B55:B56"/>
    <mergeCell ref="A55:A56"/>
    <mergeCell ref="A53:A54"/>
    <mergeCell ref="A51:A52"/>
    <mergeCell ref="A49:A50"/>
    <mergeCell ref="A9:A10"/>
    <mergeCell ref="A67:A68"/>
    <mergeCell ref="B67:B68"/>
    <mergeCell ref="B65:B66"/>
    <mergeCell ref="A65:A66"/>
    <mergeCell ref="A63:A64"/>
    <mergeCell ref="B63:B64"/>
    <mergeCell ref="B61:B62"/>
    <mergeCell ref="A59:A60"/>
    <mergeCell ref="B59:B60"/>
    <mergeCell ref="A11:A12"/>
    <mergeCell ref="A13:A14"/>
    <mergeCell ref="A15:A16"/>
    <mergeCell ref="B15:B16"/>
    <mergeCell ref="B13:B14"/>
    <mergeCell ref="B11:B12"/>
    <mergeCell ref="A7:A8"/>
    <mergeCell ref="A5:A6"/>
    <mergeCell ref="B5:B6"/>
    <mergeCell ref="C5:C6"/>
    <mergeCell ref="C3:C4"/>
    <mergeCell ref="B3:B4"/>
    <mergeCell ref="A3:A4"/>
    <mergeCell ref="C15:C16"/>
    <mergeCell ref="C13:C14"/>
    <mergeCell ref="C11:C12"/>
    <mergeCell ref="C9:C10"/>
    <mergeCell ref="C7:C8"/>
    <mergeCell ref="B7:B8"/>
    <mergeCell ref="B9:B10"/>
    <mergeCell ref="C19:C20"/>
    <mergeCell ref="B19:B20"/>
    <mergeCell ref="A19:A20"/>
    <mergeCell ref="C17:C18"/>
    <mergeCell ref="B17:B18"/>
    <mergeCell ref="A17:A18"/>
    <mergeCell ref="C23:C24"/>
    <mergeCell ref="B23:B24"/>
    <mergeCell ref="A23:A24"/>
    <mergeCell ref="C21:C22"/>
    <mergeCell ref="B21:B22"/>
    <mergeCell ref="A21:A22"/>
    <mergeCell ref="C27:C28"/>
    <mergeCell ref="B27:B28"/>
    <mergeCell ref="A27:A28"/>
    <mergeCell ref="C25:C26"/>
    <mergeCell ref="B25:B26"/>
    <mergeCell ref="A25:A26"/>
    <mergeCell ref="C31:C32"/>
    <mergeCell ref="B31:B32"/>
    <mergeCell ref="A31:A32"/>
    <mergeCell ref="C29:C30"/>
    <mergeCell ref="B29:B30"/>
    <mergeCell ref="A29:A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selection sqref="A1:XFD1048576"/>
    </sheetView>
  </sheetViews>
  <sheetFormatPr defaultRowHeight="14.4" x14ac:dyDescent="0.3"/>
  <cols>
    <col min="1" max="1" width="9.88671875" bestFit="1" customWidth="1"/>
    <col min="2" max="2" width="17.88671875" bestFit="1" customWidth="1"/>
    <col min="3" max="3" width="5.21875" bestFit="1" customWidth="1"/>
    <col min="4" max="4" width="16.5546875" style="1" bestFit="1" customWidth="1"/>
    <col min="5" max="5" width="11" bestFit="1" customWidth="1"/>
    <col min="6" max="6" width="10.6640625" style="1" bestFit="1" customWidth="1"/>
    <col min="7" max="7" width="16.33203125" style="2" bestFit="1" customWidth="1"/>
    <col min="8" max="8" width="18.44140625" style="1" bestFit="1" customWidth="1"/>
    <col min="9" max="9" width="24.109375" style="2" bestFit="1" customWidth="1"/>
    <col min="10" max="10" width="7.21875" style="1" bestFit="1" customWidth="1"/>
    <col min="11" max="11" width="12.88671875" style="2" bestFit="1" customWidth="1"/>
    <col min="12" max="12" width="22.88671875" style="1" bestFit="1" customWidth="1"/>
    <col min="13" max="13" width="23" style="2" bestFit="1" customWidth="1"/>
  </cols>
  <sheetData>
    <row r="1" spans="1:13" x14ac:dyDescent="0.3">
      <c r="A1" t="s">
        <v>88</v>
      </c>
      <c r="B1" t="s">
        <v>89</v>
      </c>
      <c r="C1" t="s">
        <v>0</v>
      </c>
      <c r="D1" s="1" t="s">
        <v>87</v>
      </c>
      <c r="E1" t="s">
        <v>90</v>
      </c>
      <c r="F1" s="1" t="s">
        <v>91</v>
      </c>
      <c r="G1" s="2" t="s">
        <v>95</v>
      </c>
      <c r="H1" s="1" t="s">
        <v>93</v>
      </c>
      <c r="I1" s="2" t="s">
        <v>97</v>
      </c>
      <c r="J1" s="1" t="s">
        <v>92</v>
      </c>
      <c r="K1" s="2" t="s">
        <v>96</v>
      </c>
      <c r="L1" s="1" t="s">
        <v>94</v>
      </c>
      <c r="M1" s="2" t="s">
        <v>98</v>
      </c>
    </row>
    <row r="2" spans="1:13" x14ac:dyDescent="0.3">
      <c r="A2">
        <v>1</v>
      </c>
      <c r="B2" t="s">
        <v>1</v>
      </c>
      <c r="C2" t="s">
        <v>2</v>
      </c>
      <c r="D2" s="1">
        <v>859.93891199999996</v>
      </c>
      <c r="E2" t="s">
        <v>3</v>
      </c>
      <c r="F2" s="1">
        <v>271.68767172403898</v>
      </c>
      <c r="G2" s="2">
        <v>0.315938339261985</v>
      </c>
      <c r="H2" s="1">
        <v>59.593186542828001</v>
      </c>
      <c r="I2" s="2">
        <v>6.9299325465141795E-2</v>
      </c>
      <c r="J2" s="1">
        <v>563.02142774091396</v>
      </c>
      <c r="K2" s="2">
        <v>0.65472258538861705</v>
      </c>
      <c r="L2" s="1">
        <f>D2-F2-J2-H2</f>
        <v>-34.363374007780983</v>
      </c>
      <c r="M2" s="2">
        <f>L2/D2</f>
        <v>-3.996025011574425E-2</v>
      </c>
    </row>
    <row r="3" spans="1:13" x14ac:dyDescent="0.3">
      <c r="A3">
        <v>1</v>
      </c>
      <c r="B3" t="s">
        <v>1</v>
      </c>
      <c r="C3" t="s">
        <v>2</v>
      </c>
      <c r="D3" s="1">
        <v>859.93891199999996</v>
      </c>
      <c r="E3" t="s">
        <v>4</v>
      </c>
      <c r="F3" s="1">
        <v>96.851050835054096</v>
      </c>
      <c r="G3" s="2">
        <v>0.112625501048444</v>
      </c>
      <c r="H3" s="1">
        <v>215.06685204859599</v>
      </c>
      <c r="I3" s="2">
        <v>0.25009549986336199</v>
      </c>
      <c r="J3" s="1">
        <v>577.95265235101397</v>
      </c>
      <c r="K3" s="2">
        <v>0.67208570781713095</v>
      </c>
      <c r="L3" s="1">
        <f>D3-F3-J3-H3</f>
        <v>-29.931643234664136</v>
      </c>
      <c r="M3" s="2">
        <f>L3/D3</f>
        <v>-3.4806708728938339E-2</v>
      </c>
    </row>
    <row r="4" spans="1:13" x14ac:dyDescent="0.3">
      <c r="A4">
        <v>2</v>
      </c>
      <c r="B4" t="s">
        <v>5</v>
      </c>
      <c r="C4" t="s">
        <v>6</v>
      </c>
      <c r="D4" s="1">
        <v>115.68294</v>
      </c>
      <c r="E4" t="s">
        <v>3</v>
      </c>
      <c r="F4" s="1">
        <v>32.686509668831</v>
      </c>
      <c r="G4" s="2">
        <v>0.282552549830001</v>
      </c>
      <c r="H4" s="1">
        <v>4.1568835329177602</v>
      </c>
      <c r="I4" s="2">
        <v>3.5933418816272801E-2</v>
      </c>
      <c r="J4" s="1">
        <v>98.823663063156204</v>
      </c>
      <c r="K4" s="2">
        <v>0.85426306647424599</v>
      </c>
      <c r="L4" s="1">
        <f>D4-F4-J4-H4</f>
        <v>-19.984116264904969</v>
      </c>
      <c r="M4" s="2">
        <f>L4/D4</f>
        <v>-0.17274903512051967</v>
      </c>
    </row>
    <row r="5" spans="1:13" x14ac:dyDescent="0.3">
      <c r="A5">
        <v>2</v>
      </c>
      <c r="B5" t="s">
        <v>5</v>
      </c>
      <c r="C5" t="s">
        <v>6</v>
      </c>
      <c r="D5" s="1">
        <v>115.68294</v>
      </c>
      <c r="E5" t="s">
        <v>4</v>
      </c>
      <c r="F5" s="1">
        <v>11.9540875466272</v>
      </c>
      <c r="G5" s="2">
        <v>0.10333492169741899</v>
      </c>
      <c r="H5" s="1">
        <v>1.6535957514560999</v>
      </c>
      <c r="I5" s="2">
        <v>1.42942057960846E-2</v>
      </c>
      <c r="J5" s="1">
        <v>119.281094706175</v>
      </c>
      <c r="K5" s="2">
        <v>1.0311035897443099</v>
      </c>
      <c r="L5" s="1">
        <f>D5-F5-J5-H5</f>
        <v>-17.205838004258286</v>
      </c>
      <c r="M5" s="2">
        <f>L5/D5</f>
        <v>-0.14873271723780782</v>
      </c>
    </row>
    <row r="6" spans="1:13" x14ac:dyDescent="0.3">
      <c r="A6">
        <v>3</v>
      </c>
      <c r="B6" t="s">
        <v>7</v>
      </c>
      <c r="C6" t="s">
        <v>8</v>
      </c>
      <c r="D6" s="1">
        <v>1281.7956240000001</v>
      </c>
      <c r="E6" t="s">
        <v>3</v>
      </c>
      <c r="F6" s="1">
        <v>558.665209116494</v>
      </c>
      <c r="G6" s="2">
        <v>0.435845776546741</v>
      </c>
      <c r="H6" s="1">
        <v>99.025301537445998</v>
      </c>
      <c r="I6" s="2">
        <v>7.7255140900251595E-2</v>
      </c>
      <c r="J6" s="1">
        <v>608.16832862220497</v>
      </c>
      <c r="K6" s="2">
        <v>0.47446591112890601</v>
      </c>
      <c r="L6" s="1">
        <f>D6-F6-J6-H6</f>
        <v>15.936784723855126</v>
      </c>
      <c r="M6" s="2">
        <f>L6/D6</f>
        <v>1.2433171424101479E-2</v>
      </c>
    </row>
    <row r="7" spans="1:13" x14ac:dyDescent="0.3">
      <c r="A7">
        <v>3</v>
      </c>
      <c r="B7" t="s">
        <v>7</v>
      </c>
      <c r="C7" t="s">
        <v>8</v>
      </c>
      <c r="D7" s="1">
        <v>1281.7956240000001</v>
      </c>
      <c r="E7" t="s">
        <v>4</v>
      </c>
      <c r="F7" s="1">
        <v>231.68201405840401</v>
      </c>
      <c r="G7" s="2">
        <v>0.18074801451998401</v>
      </c>
      <c r="H7" s="1">
        <v>404.90634604620197</v>
      </c>
      <c r="I7" s="2">
        <v>0.31588994256560399</v>
      </c>
      <c r="J7" s="1">
        <v>608.48953160620499</v>
      </c>
      <c r="K7" s="2">
        <v>0.47471649942706101</v>
      </c>
      <c r="L7" s="1">
        <f>D7-F7-J7-H7</f>
        <v>36.71773228918903</v>
      </c>
      <c r="M7" s="2">
        <f>L7/D7</f>
        <v>2.8645543487351637E-2</v>
      </c>
    </row>
    <row r="8" spans="1:13" x14ac:dyDescent="0.3">
      <c r="A8">
        <v>4</v>
      </c>
      <c r="B8" t="s">
        <v>9</v>
      </c>
      <c r="C8" t="s">
        <v>10</v>
      </c>
      <c r="D8" s="1">
        <v>1216.706328</v>
      </c>
      <c r="E8" t="s">
        <v>3</v>
      </c>
      <c r="F8" s="1">
        <v>509.48680789037797</v>
      </c>
      <c r="G8" s="2">
        <v>0.41874263013644702</v>
      </c>
      <c r="H8" s="1">
        <v>60.310642737307198</v>
      </c>
      <c r="I8" s="2">
        <v>4.95687754303413E-2</v>
      </c>
      <c r="J8" s="1">
        <v>647.33945222773104</v>
      </c>
      <c r="K8" s="2">
        <v>0.53204248003856103</v>
      </c>
      <c r="L8" s="1">
        <f>D8-F8-J8-H8</f>
        <v>-0.43057485541628893</v>
      </c>
      <c r="M8" s="2">
        <f>L8/D8</f>
        <v>-3.5388560534904109E-4</v>
      </c>
    </row>
    <row r="9" spans="1:13" x14ac:dyDescent="0.3">
      <c r="A9">
        <v>4</v>
      </c>
      <c r="B9" t="s">
        <v>9</v>
      </c>
      <c r="C9" t="s">
        <v>10</v>
      </c>
      <c r="D9" s="1">
        <v>1216.706328</v>
      </c>
      <c r="E9" t="s">
        <v>4</v>
      </c>
      <c r="F9" s="1">
        <v>236.76730012345001</v>
      </c>
      <c r="G9" s="2">
        <v>0.19459691683583499</v>
      </c>
      <c r="H9" s="1">
        <v>257.04219573573903</v>
      </c>
      <c r="I9" s="2">
        <v>0.211260671388354</v>
      </c>
      <c r="J9" s="1">
        <v>680.69828596998605</v>
      </c>
      <c r="K9" s="2">
        <v>0.55945980579299304</v>
      </c>
      <c r="L9" s="1">
        <f>D9-F9-J9-H9</f>
        <v>42.198546170824898</v>
      </c>
      <c r="M9" s="2">
        <f>L9/D9</f>
        <v>3.4682605982817652E-2</v>
      </c>
    </row>
    <row r="10" spans="1:13" x14ac:dyDescent="0.3">
      <c r="A10">
        <v>5</v>
      </c>
      <c r="B10" t="s">
        <v>11</v>
      </c>
      <c r="C10" t="s">
        <v>12</v>
      </c>
      <c r="D10" s="1">
        <v>1123.4165760000001</v>
      </c>
      <c r="E10" t="s">
        <v>3</v>
      </c>
      <c r="F10" s="1">
        <v>453.85725450087</v>
      </c>
      <c r="G10" s="2">
        <v>0.40399729200797402</v>
      </c>
      <c r="H10" s="1">
        <v>136.36698823875801</v>
      </c>
      <c r="I10" s="2">
        <v>0.121385949924561</v>
      </c>
      <c r="J10" s="1">
        <v>564.77222249247905</v>
      </c>
      <c r="K10" s="2">
        <v>0.50272733601936703</v>
      </c>
      <c r="L10" s="1">
        <f>D10-F10-J10-H10</f>
        <v>-31.579889232106979</v>
      </c>
      <c r="M10" s="2">
        <f>L10/D10</f>
        <v>-2.8110577951902124E-2</v>
      </c>
    </row>
    <row r="11" spans="1:13" x14ac:dyDescent="0.3">
      <c r="A11">
        <v>5</v>
      </c>
      <c r="B11" t="s">
        <v>11</v>
      </c>
      <c r="C11" t="s">
        <v>12</v>
      </c>
      <c r="D11" s="1">
        <v>1123.4165760000001</v>
      </c>
      <c r="E11" t="s">
        <v>4</v>
      </c>
      <c r="F11" s="1">
        <v>141.76967255567001</v>
      </c>
      <c r="G11" s="2">
        <v>0.12619510481183199</v>
      </c>
      <c r="H11" s="1">
        <v>421.33355346662199</v>
      </c>
      <c r="I11" s="2">
        <v>0.37504658776427202</v>
      </c>
      <c r="J11" s="1">
        <v>575.475415757826</v>
      </c>
      <c r="K11" s="2">
        <v>0.51225469523232803</v>
      </c>
      <c r="L11" s="1">
        <f>D11-F11-J11-H11</f>
        <v>-15.162065780117928</v>
      </c>
      <c r="M11" s="2">
        <f>L11/D11</f>
        <v>-1.3496387808432984E-2</v>
      </c>
    </row>
    <row r="12" spans="1:13" x14ac:dyDescent="0.3">
      <c r="A12">
        <v>6</v>
      </c>
      <c r="B12" t="s">
        <v>13</v>
      </c>
      <c r="C12" t="s">
        <v>14</v>
      </c>
      <c r="D12" s="1">
        <v>261.67006800000001</v>
      </c>
      <c r="E12" t="s">
        <v>3</v>
      </c>
      <c r="F12" s="1">
        <v>72.302223844500602</v>
      </c>
      <c r="G12" s="2">
        <v>0.276310639566542</v>
      </c>
      <c r="H12" s="1">
        <v>-0.23167540262113401</v>
      </c>
      <c r="I12" s="2">
        <v>-8.8537219557390998E-4</v>
      </c>
      <c r="J12" s="1">
        <v>160.88918047192399</v>
      </c>
      <c r="K12" s="2">
        <v>0.61485511775051105</v>
      </c>
      <c r="L12" s="1">
        <f>D12-F12-J12-H12</f>
        <v>28.710339086196569</v>
      </c>
      <c r="M12" s="2">
        <f>L12/D12</f>
        <v>0.10971961487852164</v>
      </c>
    </row>
    <row r="13" spans="1:13" x14ac:dyDescent="0.3">
      <c r="A13">
        <v>6</v>
      </c>
      <c r="B13" t="s">
        <v>13</v>
      </c>
      <c r="C13" t="s">
        <v>14</v>
      </c>
      <c r="D13" s="1">
        <v>261.67006800000001</v>
      </c>
      <c r="E13" t="s">
        <v>4</v>
      </c>
      <c r="F13" s="1">
        <v>27.943336378083</v>
      </c>
      <c r="G13" s="2">
        <v>0.106788432439598</v>
      </c>
      <c r="H13" s="1">
        <v>2.3144295191286202</v>
      </c>
      <c r="I13" s="2">
        <v>8.8448386046531702E-3</v>
      </c>
      <c r="J13" s="1">
        <v>173.52412828199499</v>
      </c>
      <c r="K13" s="2">
        <v>0.663140914848522</v>
      </c>
      <c r="L13" s="1">
        <f>D13-F13-J13-H13</f>
        <v>57.888173820793412</v>
      </c>
      <c r="M13" s="2">
        <f>L13/D13</f>
        <v>0.22122581410722686</v>
      </c>
    </row>
    <row r="14" spans="1:13" x14ac:dyDescent="0.3">
      <c r="A14">
        <v>7</v>
      </c>
      <c r="B14" t="s">
        <v>15</v>
      </c>
      <c r="C14" t="s">
        <v>10</v>
      </c>
      <c r="D14" s="1">
        <v>536.76820799999996</v>
      </c>
      <c r="E14" t="s">
        <v>3</v>
      </c>
      <c r="F14" s="1">
        <v>149.11308784155401</v>
      </c>
      <c r="G14" s="2">
        <v>0.27779791280327398</v>
      </c>
      <c r="H14" s="1">
        <v>5.2999253086789899</v>
      </c>
      <c r="I14" s="2">
        <v>9.8737690304471094E-3</v>
      </c>
      <c r="J14" s="1">
        <v>425.45494642339298</v>
      </c>
      <c r="K14" s="2">
        <v>0.792623221871949</v>
      </c>
      <c r="L14" s="1">
        <f>D14-F14-J14-H14</f>
        <v>-43.099751573626051</v>
      </c>
      <c r="M14" s="2">
        <f>L14/D14</f>
        <v>-8.0294903705671883E-2</v>
      </c>
    </row>
    <row r="15" spans="1:13" x14ac:dyDescent="0.3">
      <c r="A15">
        <v>7</v>
      </c>
      <c r="B15" t="s">
        <v>15</v>
      </c>
      <c r="C15" t="s">
        <v>10</v>
      </c>
      <c r="D15" s="1">
        <v>536.76820799999996</v>
      </c>
      <c r="E15" t="s">
        <v>4</v>
      </c>
      <c r="F15" s="1">
        <v>69.029522292180403</v>
      </c>
      <c r="G15" s="2">
        <v>0.12860210657666299</v>
      </c>
      <c r="H15" s="1">
        <v>47.994914031198903</v>
      </c>
      <c r="I15" s="2">
        <v>8.9414598919761099E-2</v>
      </c>
      <c r="J15" s="1">
        <v>479.73618869515502</v>
      </c>
      <c r="K15" s="2">
        <v>0.89374926000676003</v>
      </c>
      <c r="L15" s="1">
        <f>D15-F15-J15-H15</f>
        <v>-59.992417018534354</v>
      </c>
      <c r="M15" s="2">
        <f>L15/D15</f>
        <v>-0.11176596550318486</v>
      </c>
    </row>
    <row r="16" spans="1:13" x14ac:dyDescent="0.3">
      <c r="A16">
        <v>8</v>
      </c>
      <c r="B16" t="s">
        <v>16</v>
      </c>
      <c r="C16" t="s">
        <v>6</v>
      </c>
      <c r="D16" s="1">
        <v>115.54261200000001</v>
      </c>
      <c r="E16" t="s">
        <v>3</v>
      </c>
      <c r="F16" s="1">
        <v>20.601451633015898</v>
      </c>
      <c r="G16" s="2">
        <v>0.17830176483301099</v>
      </c>
      <c r="H16" s="1">
        <v>2.7165847439281499</v>
      </c>
      <c r="I16" s="2">
        <v>2.35115400016069E-2</v>
      </c>
      <c r="J16" s="1">
        <v>117.36880936125</v>
      </c>
      <c r="K16" s="2">
        <v>1.0158054013981499</v>
      </c>
      <c r="L16" s="1">
        <f>D16-F16-J16-H16</f>
        <v>-25.144233738194043</v>
      </c>
      <c r="M16" s="2">
        <f>L16/D16</f>
        <v>-0.21761870623276233</v>
      </c>
    </row>
    <row r="17" spans="1:13" x14ac:dyDescent="0.3">
      <c r="A17">
        <v>8</v>
      </c>
      <c r="B17" t="s">
        <v>16</v>
      </c>
      <c r="C17" t="s">
        <v>6</v>
      </c>
      <c r="D17" s="1">
        <v>115.54261200000001</v>
      </c>
      <c r="E17" t="s">
        <v>4</v>
      </c>
      <c r="F17" s="1">
        <v>2.4661666962544802</v>
      </c>
      <c r="G17" s="2">
        <v>2.1344217977818301E-2</v>
      </c>
      <c r="H17" s="1">
        <v>-3.0565572172124398</v>
      </c>
      <c r="I17" s="2">
        <v>-2.6453939064597601E-2</v>
      </c>
      <c r="J17" s="1">
        <v>138.395374370116</v>
      </c>
      <c r="K17" s="2">
        <v>1.1977864441052799</v>
      </c>
      <c r="L17" s="1">
        <f>D17-F17-J17-H17</f>
        <v>-22.262371849158033</v>
      </c>
      <c r="M17" s="2">
        <f>L17/D17</f>
        <v>-0.19267672301850014</v>
      </c>
    </row>
    <row r="18" spans="1:13" x14ac:dyDescent="0.3">
      <c r="A18">
        <v>9</v>
      </c>
      <c r="B18" t="s">
        <v>17</v>
      </c>
      <c r="C18" t="s">
        <v>10</v>
      </c>
      <c r="D18" s="1">
        <v>487.95933600000001</v>
      </c>
      <c r="E18" t="s">
        <v>3</v>
      </c>
      <c r="F18" s="1">
        <v>104.777739850952</v>
      </c>
      <c r="G18" s="2">
        <v>0.214726375992429</v>
      </c>
      <c r="H18" s="1">
        <v>11.3058392653904</v>
      </c>
      <c r="I18" s="2">
        <v>2.31696340889159E-2</v>
      </c>
      <c r="J18" s="1">
        <v>424.19624234764399</v>
      </c>
      <c r="K18" s="2">
        <v>0.86932703414377099</v>
      </c>
      <c r="L18" s="1">
        <f>D18-F18-J18-H18</f>
        <v>-52.320485463986387</v>
      </c>
      <c r="M18" s="2">
        <f>L18/D18</f>
        <v>-0.1072230442251163</v>
      </c>
    </row>
    <row r="19" spans="1:13" x14ac:dyDescent="0.3">
      <c r="A19">
        <v>9</v>
      </c>
      <c r="B19" t="s">
        <v>17</v>
      </c>
      <c r="C19" t="s">
        <v>10</v>
      </c>
      <c r="D19" s="1">
        <v>487.95933600000001</v>
      </c>
      <c r="E19" t="s">
        <v>4</v>
      </c>
      <c r="F19" s="1">
        <v>39.842185494707401</v>
      </c>
      <c r="G19" s="2">
        <v>8.1650626507753496E-2</v>
      </c>
      <c r="H19" s="1">
        <v>56.583197549656198</v>
      </c>
      <c r="I19" s="2">
        <v>0.11595883790951</v>
      </c>
      <c r="J19" s="1">
        <v>463.29037309779602</v>
      </c>
      <c r="K19" s="2">
        <v>0.94944463384095701</v>
      </c>
      <c r="L19" s="1">
        <f>D19-F19-J19-H19</f>
        <v>-71.756420142159612</v>
      </c>
      <c r="M19" s="2">
        <f>L19/D19</f>
        <v>-0.14705409825821963</v>
      </c>
    </row>
    <row r="20" spans="1:13" x14ac:dyDescent="0.3">
      <c r="A20">
        <v>10</v>
      </c>
      <c r="B20" t="s">
        <v>18</v>
      </c>
      <c r="C20" t="s">
        <v>6</v>
      </c>
      <c r="D20" s="1">
        <v>275.015376</v>
      </c>
      <c r="E20" t="s">
        <v>3</v>
      </c>
      <c r="F20" s="1">
        <v>87.5555034805883</v>
      </c>
      <c r="G20" s="2">
        <v>0.318365848317471</v>
      </c>
      <c r="H20" s="1">
        <v>13.172187580490601</v>
      </c>
      <c r="I20" s="2">
        <v>4.7896185922675798E-2</v>
      </c>
      <c r="J20" s="1">
        <v>183.732023237942</v>
      </c>
      <c r="K20" s="2">
        <v>0.66807909401379195</v>
      </c>
      <c r="L20" s="1">
        <f>D20-F20-J20-H20</f>
        <v>-9.4443382990208988</v>
      </c>
      <c r="M20" s="2">
        <f>L20/D20</f>
        <v>-3.4341128253937696E-2</v>
      </c>
    </row>
    <row r="21" spans="1:13" x14ac:dyDescent="0.3">
      <c r="A21">
        <v>10</v>
      </c>
      <c r="B21" t="s">
        <v>18</v>
      </c>
      <c r="C21" t="s">
        <v>6</v>
      </c>
      <c r="D21" s="1">
        <v>275.015376</v>
      </c>
      <c r="E21" t="s">
        <v>4</v>
      </c>
      <c r="F21" s="1">
        <v>22.432531975517001</v>
      </c>
      <c r="G21" s="2">
        <v>8.1568282842181802E-2</v>
      </c>
      <c r="H21" s="1">
        <v>48.618522554655698</v>
      </c>
      <c r="I21" s="2">
        <v>0.176784742954357</v>
      </c>
      <c r="J21" s="1">
        <v>206.48351581141799</v>
      </c>
      <c r="K21" s="2">
        <v>0.75080716872869702</v>
      </c>
      <c r="L21" s="1">
        <f>D21-F21-J21-H21</f>
        <v>-2.5191943415906906</v>
      </c>
      <c r="M21" s="2">
        <f>L21/D21</f>
        <v>-9.1601945252351661E-3</v>
      </c>
    </row>
    <row r="22" spans="1:13" x14ac:dyDescent="0.3">
      <c r="A22">
        <v>11</v>
      </c>
      <c r="B22" t="s">
        <v>19</v>
      </c>
      <c r="C22" t="s">
        <v>10</v>
      </c>
      <c r="D22" s="1">
        <v>950.39989200000002</v>
      </c>
      <c r="E22" t="s">
        <v>3</v>
      </c>
      <c r="F22" s="1">
        <v>408.668580543639</v>
      </c>
      <c r="G22" s="2">
        <v>0.42999645095039501</v>
      </c>
      <c r="H22" s="1">
        <v>45.298397277817102</v>
      </c>
      <c r="I22" s="2">
        <v>4.76624604643969E-2</v>
      </c>
      <c r="J22" s="1">
        <v>519.07902961313198</v>
      </c>
      <c r="K22" s="2">
        <v>0.54616907470474796</v>
      </c>
      <c r="L22" s="1">
        <f>D22-F22-J22-H22</f>
        <v>-22.646115434588054</v>
      </c>
      <c r="M22" s="2">
        <f>L22/D22</f>
        <v>-2.3827986119539724E-2</v>
      </c>
    </row>
    <row r="23" spans="1:13" x14ac:dyDescent="0.3">
      <c r="A23">
        <v>11</v>
      </c>
      <c r="B23" t="s">
        <v>19</v>
      </c>
      <c r="C23" t="s">
        <v>10</v>
      </c>
      <c r="D23" s="1">
        <v>950.39989200000002</v>
      </c>
      <c r="E23" t="s">
        <v>4</v>
      </c>
      <c r="F23" s="1">
        <v>210.996812281476</v>
      </c>
      <c r="G23" s="2">
        <v>0.22200845565908001</v>
      </c>
      <c r="H23" s="1">
        <v>197.99672780853899</v>
      </c>
      <c r="I23" s="2">
        <v>0.20832991404479101</v>
      </c>
      <c r="J23" s="1">
        <v>560.57250133771197</v>
      </c>
      <c r="K23" s="2">
        <v>0.58982803560515595</v>
      </c>
      <c r="L23" s="1">
        <f>D23-F23-J23-H23</f>
        <v>-19.166149427726907</v>
      </c>
      <c r="M23" s="2">
        <f>L23/D23</f>
        <v>-2.016640530902639E-2</v>
      </c>
    </row>
    <row r="24" spans="1:13" x14ac:dyDescent="0.3">
      <c r="A24">
        <v>12</v>
      </c>
      <c r="B24" t="s">
        <v>20</v>
      </c>
      <c r="C24" t="s">
        <v>21</v>
      </c>
      <c r="D24" s="1">
        <v>1230.9842160000001</v>
      </c>
      <c r="E24" t="s">
        <v>3</v>
      </c>
      <c r="F24" s="1">
        <v>385.409069503247</v>
      </c>
      <c r="G24" s="2">
        <v>0.31309017978768799</v>
      </c>
      <c r="H24" s="1">
        <v>58.556311600686797</v>
      </c>
      <c r="I24" s="2">
        <v>4.75686940901335E-2</v>
      </c>
      <c r="J24" s="1">
        <v>762.84918666010196</v>
      </c>
      <c r="K24" s="2">
        <v>0.61970671658076104</v>
      </c>
      <c r="L24" s="1">
        <f>D24-F24-J24-H24</f>
        <v>24.169648235964303</v>
      </c>
      <c r="M24" s="2">
        <f>L24/D24</f>
        <v>1.9634409541417142E-2</v>
      </c>
    </row>
    <row r="25" spans="1:13" x14ac:dyDescent="0.3">
      <c r="A25">
        <v>12</v>
      </c>
      <c r="B25" t="s">
        <v>20</v>
      </c>
      <c r="C25" t="s">
        <v>21</v>
      </c>
      <c r="D25" s="1">
        <v>1230.9842160000001</v>
      </c>
      <c r="E25" t="s">
        <v>4</v>
      </c>
      <c r="F25" s="1">
        <v>131.93520751346199</v>
      </c>
      <c r="G25" s="2">
        <v>0.107178634623096</v>
      </c>
      <c r="H25" s="1">
        <v>269.68157933962101</v>
      </c>
      <c r="I25" s="2">
        <v>0.21907801565151899</v>
      </c>
      <c r="J25" s="1">
        <v>762.19721511797502</v>
      </c>
      <c r="K25" s="2">
        <v>0.61917708221693002</v>
      </c>
      <c r="L25" s="1">
        <f>D25-F25-J25-H25</f>
        <v>67.170214028941984</v>
      </c>
      <c r="M25" s="2">
        <f>L25/D25</f>
        <v>5.4566267508455189E-2</v>
      </c>
    </row>
    <row r="26" spans="1:13" x14ac:dyDescent="0.3">
      <c r="A26">
        <v>13</v>
      </c>
      <c r="B26" t="s">
        <v>22</v>
      </c>
      <c r="C26" t="s">
        <v>6</v>
      </c>
      <c r="D26" s="1">
        <v>310.064976</v>
      </c>
      <c r="E26" t="s">
        <v>3</v>
      </c>
      <c r="F26" s="1">
        <v>107.400943804234</v>
      </c>
      <c r="G26" s="2">
        <v>0.34638205575412701</v>
      </c>
      <c r="H26" s="1">
        <v>40.785342407926102</v>
      </c>
      <c r="I26" s="2">
        <v>0.13153805029538701</v>
      </c>
      <c r="J26" s="1">
        <v>164.003912492729</v>
      </c>
      <c r="K26" s="2">
        <v>0.52893401443937604</v>
      </c>
      <c r="L26" s="1">
        <f>D26-F26-J26-H26</f>
        <v>-2.1252227048891044</v>
      </c>
      <c r="M26" s="2">
        <f>L26/D26</f>
        <v>-6.8541204888910266E-3</v>
      </c>
    </row>
    <row r="27" spans="1:13" x14ac:dyDescent="0.3">
      <c r="A27">
        <v>13</v>
      </c>
      <c r="B27" t="s">
        <v>22</v>
      </c>
      <c r="C27" t="s">
        <v>6</v>
      </c>
      <c r="D27" s="1">
        <v>310.064976</v>
      </c>
      <c r="E27" t="s">
        <v>4</v>
      </c>
      <c r="F27" s="1">
        <v>23.274097946070398</v>
      </c>
      <c r="G27" s="2">
        <v>7.50620023142195E-2</v>
      </c>
      <c r="H27" s="1">
        <v>96.242758948339102</v>
      </c>
      <c r="I27" s="2">
        <v>0.310395453849451</v>
      </c>
      <c r="J27" s="1">
        <v>185.54752330477601</v>
      </c>
      <c r="K27" s="2">
        <v>0.59841496997963395</v>
      </c>
      <c r="L27" s="1">
        <f>D27-F27-J27-H27</f>
        <v>5.0005958008144802</v>
      </c>
      <c r="M27" s="2">
        <f>L27/D27</f>
        <v>1.6127573856695381E-2</v>
      </c>
    </row>
    <row r="28" spans="1:13" x14ac:dyDescent="0.3">
      <c r="A28">
        <v>14</v>
      </c>
      <c r="B28" t="s">
        <v>23</v>
      </c>
      <c r="C28" t="s">
        <v>24</v>
      </c>
      <c r="D28" s="1">
        <v>1165.425444</v>
      </c>
      <c r="E28" t="s">
        <v>3</v>
      </c>
      <c r="F28" s="1">
        <v>456.80773636721199</v>
      </c>
      <c r="G28" s="2">
        <v>0.39196650349364798</v>
      </c>
      <c r="H28" s="1">
        <v>98.413529637161403</v>
      </c>
      <c r="I28" s="2">
        <v>8.4444294694119806E-2</v>
      </c>
      <c r="J28" s="1">
        <v>610.724647456154</v>
      </c>
      <c r="K28" s="2">
        <v>0.52403579362400998</v>
      </c>
      <c r="L28" s="1">
        <f>D28-F28-J28-H28</f>
        <v>-0.52046946052742271</v>
      </c>
      <c r="M28" s="2">
        <f>L28/D28</f>
        <v>-4.465918117773845E-4</v>
      </c>
    </row>
    <row r="29" spans="1:13" x14ac:dyDescent="0.3">
      <c r="A29">
        <v>14</v>
      </c>
      <c r="B29" t="s">
        <v>23</v>
      </c>
      <c r="C29" t="s">
        <v>24</v>
      </c>
      <c r="D29" s="1">
        <v>1165.425444</v>
      </c>
      <c r="E29" t="s">
        <v>4</v>
      </c>
      <c r="F29" s="1">
        <v>160.592692357359</v>
      </c>
      <c r="G29" s="2">
        <v>0.137797482613876</v>
      </c>
      <c r="H29" s="1">
        <v>368.40351696769397</v>
      </c>
      <c r="I29" s="2">
        <v>0.31611075497309499</v>
      </c>
      <c r="J29" s="1">
        <v>613.52320631782902</v>
      </c>
      <c r="K29" s="2">
        <v>0.52643711313876995</v>
      </c>
      <c r="L29" s="1">
        <f>D29-F29-J29-H29</f>
        <v>22.906028357117918</v>
      </c>
      <c r="M29" s="2">
        <f>L29/D29</f>
        <v>1.9654649274259296E-2</v>
      </c>
    </row>
    <row r="30" spans="1:13" x14ac:dyDescent="0.3">
      <c r="A30">
        <v>15</v>
      </c>
      <c r="B30" t="s">
        <v>25</v>
      </c>
      <c r="C30" t="s">
        <v>26</v>
      </c>
      <c r="D30" s="1">
        <v>817.45153200000004</v>
      </c>
      <c r="E30" t="s">
        <v>3</v>
      </c>
      <c r="F30" s="1">
        <v>227.72800754689899</v>
      </c>
      <c r="G30" s="2">
        <v>0.27858288673058501</v>
      </c>
      <c r="H30" s="1">
        <v>63.317255265325102</v>
      </c>
      <c r="I30" s="2">
        <v>7.7456892288661303E-2</v>
      </c>
      <c r="J30" s="1">
        <v>551.21127404511503</v>
      </c>
      <c r="K30" s="2">
        <v>0.67430453362354803</v>
      </c>
      <c r="L30" s="1">
        <f>D30-F30-J30-H30</f>
        <v>-24.805004857339085</v>
      </c>
      <c r="M30" s="2">
        <f>L30/D30</f>
        <v>-3.0344312642794195E-2</v>
      </c>
    </row>
    <row r="31" spans="1:13" x14ac:dyDescent="0.3">
      <c r="A31">
        <v>15</v>
      </c>
      <c r="B31" t="s">
        <v>25</v>
      </c>
      <c r="C31" t="s">
        <v>26</v>
      </c>
      <c r="D31" s="1">
        <v>817.45153200000004</v>
      </c>
      <c r="E31" t="s">
        <v>4</v>
      </c>
      <c r="F31" s="1">
        <v>58.295924660237802</v>
      </c>
      <c r="G31" s="2">
        <v>7.1314227667552799E-2</v>
      </c>
      <c r="H31" s="1">
        <v>203.26303767385801</v>
      </c>
      <c r="I31" s="2">
        <v>0.24865454368474699</v>
      </c>
      <c r="J31" s="1">
        <v>560.87860208028201</v>
      </c>
      <c r="K31" s="2">
        <v>0.686130712493768</v>
      </c>
      <c r="L31" s="1">
        <f>D31-F31-J31-H31</f>
        <v>-4.9860324143777746</v>
      </c>
      <c r="M31" s="2">
        <f>L31/D31</f>
        <v>-6.0994838460682885E-3</v>
      </c>
    </row>
    <row r="32" spans="1:13" x14ac:dyDescent="0.3">
      <c r="A32">
        <v>16</v>
      </c>
      <c r="B32" t="s">
        <v>27</v>
      </c>
      <c r="C32" t="s">
        <v>10</v>
      </c>
      <c r="D32" s="1">
        <v>470.97036000000003</v>
      </c>
      <c r="E32" t="s">
        <v>3</v>
      </c>
      <c r="F32" s="1">
        <v>101.31464445470699</v>
      </c>
      <c r="G32" s="2">
        <v>0.215118939660463</v>
      </c>
      <c r="H32" s="1">
        <v>15.102166542376199</v>
      </c>
      <c r="I32" s="2">
        <v>3.2066065776148199E-2</v>
      </c>
      <c r="J32" s="1">
        <v>422.45292288450401</v>
      </c>
      <c r="K32" s="2">
        <v>0.89698409658837897</v>
      </c>
      <c r="L32" s="1">
        <f>D32-F32-J32-H32</f>
        <v>-67.899373881587152</v>
      </c>
      <c r="M32" s="2">
        <f>L32/D32</f>
        <v>-0.14416910202499186</v>
      </c>
    </row>
    <row r="33" spans="1:13" x14ac:dyDescent="0.3">
      <c r="A33">
        <v>16</v>
      </c>
      <c r="B33" t="s">
        <v>27</v>
      </c>
      <c r="C33" t="s">
        <v>10</v>
      </c>
      <c r="D33" s="1">
        <v>470.97036000000003</v>
      </c>
      <c r="E33" t="s">
        <v>4</v>
      </c>
      <c r="F33" s="1">
        <v>33.185878730078201</v>
      </c>
      <c r="G33" s="2">
        <v>7.0462775470792299E-2</v>
      </c>
      <c r="H33" s="1">
        <v>70.356867569071397</v>
      </c>
      <c r="I33" s="2">
        <v>0.149387039067748</v>
      </c>
      <c r="J33" s="1">
        <v>461.54398010341902</v>
      </c>
      <c r="K33" s="2">
        <v>0.97998519504161397</v>
      </c>
      <c r="L33" s="1">
        <f>D33-F33-J33-H33</f>
        <v>-94.116366402568616</v>
      </c>
      <c r="M33" s="2">
        <f>L33/D33</f>
        <v>-0.19983500958015407</v>
      </c>
    </row>
    <row r="34" spans="1:13" x14ac:dyDescent="0.3">
      <c r="A34">
        <v>17</v>
      </c>
      <c r="B34" t="s">
        <v>28</v>
      </c>
      <c r="C34" t="s">
        <v>29</v>
      </c>
      <c r="D34" s="1">
        <v>1205.4590639999999</v>
      </c>
      <c r="E34" t="s">
        <v>3</v>
      </c>
      <c r="F34" s="1">
        <v>494.98181598175802</v>
      </c>
      <c r="G34" s="2">
        <v>0.41061686021862098</v>
      </c>
      <c r="H34" s="1">
        <v>78.829943203522106</v>
      </c>
      <c r="I34" s="2">
        <v>6.5394127065539306E-2</v>
      </c>
      <c r="J34" s="1">
        <v>643.45644162000394</v>
      </c>
      <c r="K34" s="2">
        <v>0.53378539415918602</v>
      </c>
      <c r="L34" s="1">
        <f>D34-F34-J34-H34</f>
        <v>-11.809136805284169</v>
      </c>
      <c r="M34" s="2">
        <f>L34/D34</f>
        <v>-9.7963814433471054E-3</v>
      </c>
    </row>
    <row r="35" spans="1:13" x14ac:dyDescent="0.3">
      <c r="A35">
        <v>17</v>
      </c>
      <c r="B35" t="s">
        <v>28</v>
      </c>
      <c r="C35" t="s">
        <v>29</v>
      </c>
      <c r="D35" s="1">
        <v>1205.4590639999999</v>
      </c>
      <c r="E35" t="s">
        <v>4</v>
      </c>
      <c r="F35" s="1">
        <v>173.388725857297</v>
      </c>
      <c r="G35" s="2">
        <v>0.143836262080897</v>
      </c>
      <c r="H35" s="1">
        <v>364.87986097535099</v>
      </c>
      <c r="I35" s="2">
        <v>0.30268954946059601</v>
      </c>
      <c r="J35" s="1">
        <v>654.75046920408295</v>
      </c>
      <c r="K35" s="2">
        <v>0.54315446186240901</v>
      </c>
      <c r="L35" s="1">
        <f>D35-F35-J35-H35</f>
        <v>12.440007963268954</v>
      </c>
      <c r="M35" s="2">
        <f>L35/D35</f>
        <v>1.0319726596098625E-2</v>
      </c>
    </row>
    <row r="36" spans="1:13" x14ac:dyDescent="0.3">
      <c r="A36">
        <v>18</v>
      </c>
      <c r="B36" t="s">
        <v>30</v>
      </c>
      <c r="C36" t="s">
        <v>31</v>
      </c>
      <c r="D36" s="1">
        <v>966.487032</v>
      </c>
      <c r="E36" t="s">
        <v>3</v>
      </c>
      <c r="F36" s="1">
        <v>413.476542000287</v>
      </c>
      <c r="G36" s="2">
        <v>0.42781385399932298</v>
      </c>
      <c r="H36" s="1">
        <v>283.45486968898803</v>
      </c>
      <c r="I36" s="2">
        <v>0.29328367614247303</v>
      </c>
      <c r="J36" s="1">
        <v>318.85228636907198</v>
      </c>
      <c r="K36" s="2">
        <v>0.32990849935074101</v>
      </c>
      <c r="L36" s="1">
        <f>D36-F36-J36-H36</f>
        <v>-49.296666058347057</v>
      </c>
      <c r="M36" s="2">
        <f>L36/D36</f>
        <v>-5.1006029492537526E-2</v>
      </c>
    </row>
    <row r="37" spans="1:13" x14ac:dyDescent="0.3">
      <c r="A37">
        <v>18</v>
      </c>
      <c r="B37" t="s">
        <v>30</v>
      </c>
      <c r="C37" t="s">
        <v>31</v>
      </c>
      <c r="D37" s="1">
        <v>966.487032</v>
      </c>
      <c r="E37" t="s">
        <v>4</v>
      </c>
      <c r="F37" s="1">
        <v>80.302501187002903</v>
      </c>
      <c r="G37" s="2">
        <v>8.3086992922014602E-2</v>
      </c>
      <c r="H37" s="1">
        <v>600.97337074857501</v>
      </c>
      <c r="I37" s="2">
        <v>0.62181214113649397</v>
      </c>
      <c r="J37" s="1">
        <v>333.89484254193701</v>
      </c>
      <c r="K37" s="2">
        <v>0.34547265662839999</v>
      </c>
      <c r="L37" s="1">
        <f>D37-F37-J37-H37</f>
        <v>-48.683682477514935</v>
      </c>
      <c r="M37" s="2">
        <f>L37/D37</f>
        <v>-5.0371790686907982E-2</v>
      </c>
    </row>
    <row r="38" spans="1:13" x14ac:dyDescent="0.3">
      <c r="A38">
        <v>19</v>
      </c>
      <c r="B38" t="s">
        <v>32</v>
      </c>
      <c r="C38" t="s">
        <v>33</v>
      </c>
      <c r="D38" s="1">
        <v>402.234624</v>
      </c>
      <c r="E38" t="s">
        <v>3</v>
      </c>
      <c r="F38" s="1">
        <v>65.290019269139407</v>
      </c>
      <c r="G38" s="2">
        <v>0.16231824754384999</v>
      </c>
      <c r="H38" s="1">
        <v>-1.5976112017595901E-2</v>
      </c>
      <c r="I38" s="2">
        <v>-3.9718390870289397E-5</v>
      </c>
      <c r="J38" s="1">
        <v>334.75490247200901</v>
      </c>
      <c r="K38" s="2">
        <v>0.83223790916619</v>
      </c>
      <c r="L38" s="1">
        <f>D38-F38-J38-H38</f>
        <v>2.2056783708691783</v>
      </c>
      <c r="M38" s="2">
        <f>L38/D38</f>
        <v>5.4835616808292919E-3</v>
      </c>
    </row>
    <row r="39" spans="1:13" x14ac:dyDescent="0.3">
      <c r="A39">
        <v>19</v>
      </c>
      <c r="B39" t="s">
        <v>32</v>
      </c>
      <c r="C39" t="s">
        <v>33</v>
      </c>
      <c r="D39" s="1">
        <v>402.234624</v>
      </c>
      <c r="E39" t="s">
        <v>4</v>
      </c>
      <c r="F39" s="1">
        <v>10.506234949956299</v>
      </c>
      <c r="G39" s="2">
        <v>2.6119668280859699E-2</v>
      </c>
      <c r="H39" s="1">
        <v>8.5149435000957894</v>
      </c>
      <c r="I39" s="2">
        <v>2.11690963234826E-2</v>
      </c>
      <c r="J39" s="1">
        <v>360.25187151027302</v>
      </c>
      <c r="K39" s="2">
        <v>0.89562620922030001</v>
      </c>
      <c r="L39" s="1">
        <f>D39-F39-J39-H39</f>
        <v>22.961574039674879</v>
      </c>
      <c r="M39" s="2">
        <f>L39/D39</f>
        <v>5.7085026175356997E-2</v>
      </c>
    </row>
    <row r="40" spans="1:13" x14ac:dyDescent="0.3">
      <c r="A40">
        <v>20</v>
      </c>
      <c r="B40" t="s">
        <v>34</v>
      </c>
      <c r="C40" t="s">
        <v>10</v>
      </c>
      <c r="D40" s="1">
        <v>75.326148000000003</v>
      </c>
      <c r="E40" t="s">
        <v>3</v>
      </c>
      <c r="F40" s="1">
        <v>9.0305168162357106</v>
      </c>
      <c r="G40" s="2">
        <v>0.119885551777262</v>
      </c>
      <c r="H40" s="1">
        <v>-4.7008020190633097E-2</v>
      </c>
      <c r="I40" s="2">
        <v>-6.2405979117149404E-4</v>
      </c>
      <c r="J40" s="1">
        <v>74.700228079645001</v>
      </c>
      <c r="K40" s="2">
        <v>0.99169053592976797</v>
      </c>
      <c r="L40" s="1">
        <f>D40-F40-J40-H40</f>
        <v>-8.3575888756900678</v>
      </c>
      <c r="M40" s="2">
        <f>L40/D40</f>
        <v>-0.11095202791585822</v>
      </c>
    </row>
    <row r="41" spans="1:13" x14ac:dyDescent="0.3">
      <c r="A41">
        <v>20</v>
      </c>
      <c r="B41" t="s">
        <v>34</v>
      </c>
      <c r="C41" t="s">
        <v>10</v>
      </c>
      <c r="D41" s="1">
        <v>75.326148000000003</v>
      </c>
      <c r="E41" t="s">
        <v>4</v>
      </c>
      <c r="F41" s="1">
        <v>0.68844530752925803</v>
      </c>
      <c r="G41" s="2">
        <v>9.1395262575919498E-3</v>
      </c>
      <c r="H41" s="1">
        <v>-0.86136090869512705</v>
      </c>
      <c r="I41" s="2">
        <v>-1.1435085047693199E-2</v>
      </c>
      <c r="J41" s="1">
        <v>85.353880834300895</v>
      </c>
      <c r="K41" s="2">
        <v>1.13312419525688</v>
      </c>
      <c r="L41" s="1">
        <f>D41-F41-J41-H41</f>
        <v>-9.8548172331350283</v>
      </c>
      <c r="M41" s="2">
        <f>L41/D41</f>
        <v>-0.13082863646678214</v>
      </c>
    </row>
    <row r="42" spans="1:13" x14ac:dyDescent="0.3">
      <c r="A42">
        <v>21</v>
      </c>
      <c r="B42" t="s">
        <v>35</v>
      </c>
      <c r="C42" t="s">
        <v>36</v>
      </c>
      <c r="D42" s="1">
        <v>937.53313200000002</v>
      </c>
      <c r="E42" t="s">
        <v>3</v>
      </c>
      <c r="F42" s="1">
        <v>276.74983498231398</v>
      </c>
      <c r="G42" s="2">
        <v>0.29518939175187903</v>
      </c>
      <c r="H42" s="1">
        <v>64.337426962029397</v>
      </c>
      <c r="I42" s="2">
        <v>6.8624163526659607E-2</v>
      </c>
      <c r="J42" s="1">
        <v>577.72993460155999</v>
      </c>
      <c r="K42" s="2">
        <v>0.61622348574403196</v>
      </c>
      <c r="L42" s="1">
        <f>D42-F42-J42-H42</f>
        <v>18.715935454096595</v>
      </c>
      <c r="M42" s="2">
        <f>L42/D42</f>
        <v>1.9962958977429071E-2</v>
      </c>
    </row>
    <row r="43" spans="1:13" x14ac:dyDescent="0.3">
      <c r="A43">
        <v>21</v>
      </c>
      <c r="B43" t="s">
        <v>35</v>
      </c>
      <c r="C43" t="s">
        <v>36</v>
      </c>
      <c r="D43" s="1">
        <v>937.53313200000002</v>
      </c>
      <c r="E43" t="s">
        <v>4</v>
      </c>
      <c r="F43" s="1">
        <v>89.346800593774802</v>
      </c>
      <c r="G43" s="2">
        <v>9.5299885992482194E-2</v>
      </c>
      <c r="H43" s="1">
        <v>229.362904842277</v>
      </c>
      <c r="I43" s="2">
        <v>0.24464511921086601</v>
      </c>
      <c r="J43" s="1">
        <v>568.804012938293</v>
      </c>
      <c r="K43" s="2">
        <v>0.60670283910381595</v>
      </c>
      <c r="L43" s="1">
        <f>D43-F43-J43-H43</f>
        <v>50.019413625655233</v>
      </c>
      <c r="M43" s="2">
        <f>L43/D43</f>
        <v>5.3352155692835003E-2</v>
      </c>
    </row>
    <row r="44" spans="1:13" x14ac:dyDescent="0.3">
      <c r="A44">
        <v>22</v>
      </c>
      <c r="B44" t="s">
        <v>37</v>
      </c>
      <c r="C44" t="s">
        <v>38</v>
      </c>
      <c r="D44" s="1">
        <v>1286.078256</v>
      </c>
      <c r="E44" t="s">
        <v>3</v>
      </c>
      <c r="F44" s="1">
        <v>559.76498720951304</v>
      </c>
      <c r="G44" s="2">
        <v>0.43524955390390502</v>
      </c>
      <c r="H44" s="1">
        <v>149.36935967437901</v>
      </c>
      <c r="I44" s="2">
        <v>0.116143289863987</v>
      </c>
      <c r="J44" s="1">
        <v>609.30303124186298</v>
      </c>
      <c r="K44" s="2">
        <v>0.47376823952916902</v>
      </c>
      <c r="L44" s="1">
        <f>D44-F44-J44-H44</f>
        <v>-32.359122125755022</v>
      </c>
      <c r="M44" s="2">
        <f>L44/D44</f>
        <v>-2.5161083297061064E-2</v>
      </c>
    </row>
    <row r="45" spans="1:13" x14ac:dyDescent="0.3">
      <c r="A45">
        <v>22</v>
      </c>
      <c r="B45" t="s">
        <v>37</v>
      </c>
      <c r="C45" t="s">
        <v>38</v>
      </c>
      <c r="D45" s="1">
        <v>1286.078256</v>
      </c>
      <c r="E45" t="s">
        <v>4</v>
      </c>
      <c r="F45" s="1">
        <v>189.93919973631799</v>
      </c>
      <c r="G45" s="2">
        <v>0.14768867979081801</v>
      </c>
      <c r="H45" s="1">
        <v>510.96306664096102</v>
      </c>
      <c r="I45" s="2">
        <v>0.397303246717019</v>
      </c>
      <c r="J45" s="1">
        <v>626.65072192207504</v>
      </c>
      <c r="K45" s="2">
        <v>0.487257069310155</v>
      </c>
      <c r="L45" s="1">
        <f>D45-F45-J45-H45</f>
        <v>-41.474732299354002</v>
      </c>
      <c r="M45" s="2">
        <f>L45/D45</f>
        <v>-3.2248995817991656E-2</v>
      </c>
    </row>
    <row r="46" spans="1:13" x14ac:dyDescent="0.3">
      <c r="A46">
        <v>23</v>
      </c>
      <c r="B46" t="s">
        <v>39</v>
      </c>
      <c r="C46" t="s">
        <v>40</v>
      </c>
      <c r="D46" s="1">
        <v>959.29837199999997</v>
      </c>
      <c r="E46" t="s">
        <v>3</v>
      </c>
      <c r="F46" s="1">
        <v>355.28593655997997</v>
      </c>
      <c r="G46" s="2">
        <v>0.370360199631382</v>
      </c>
      <c r="H46" s="1">
        <v>103.821036790349</v>
      </c>
      <c r="I46" s="2">
        <v>0.108226011656725</v>
      </c>
      <c r="J46" s="1">
        <v>506.51037245096899</v>
      </c>
      <c r="K46" s="2">
        <v>0.52800086733699703</v>
      </c>
      <c r="L46" s="1">
        <f>D46-F46-J46-H46</f>
        <v>-6.3189738012979859</v>
      </c>
      <c r="M46" s="2">
        <f>L46/D46</f>
        <v>-6.5870786251037089E-3</v>
      </c>
    </row>
    <row r="47" spans="1:13" x14ac:dyDescent="0.3">
      <c r="A47">
        <v>23</v>
      </c>
      <c r="B47" t="s">
        <v>39</v>
      </c>
      <c r="C47" t="s">
        <v>40</v>
      </c>
      <c r="D47" s="1">
        <v>959.29837199999997</v>
      </c>
      <c r="E47" t="s">
        <v>4</v>
      </c>
      <c r="F47" s="1">
        <v>99.987145508273699</v>
      </c>
      <c r="G47" s="2">
        <v>0.10422945397042099</v>
      </c>
      <c r="H47" s="1">
        <v>360.483657423723</v>
      </c>
      <c r="I47" s="2">
        <v>0.37577845219539602</v>
      </c>
      <c r="J47" s="1">
        <v>522.27085381235202</v>
      </c>
      <c r="K47" s="2">
        <v>0.54443004289008901</v>
      </c>
      <c r="L47" s="1">
        <f>D47-F47-J47-H47</f>
        <v>-23.443284744348716</v>
      </c>
      <c r="M47" s="2">
        <f>L47/D47</f>
        <v>-2.4437949055905118E-2</v>
      </c>
    </row>
    <row r="48" spans="1:13" x14ac:dyDescent="0.3">
      <c r="A48">
        <v>24</v>
      </c>
      <c r="B48" t="s">
        <v>41</v>
      </c>
      <c r="C48" t="s">
        <v>42</v>
      </c>
      <c r="D48" s="1">
        <v>1462.251348</v>
      </c>
      <c r="E48" t="s">
        <v>3</v>
      </c>
      <c r="F48" s="1">
        <v>714.28054594502305</v>
      </c>
      <c r="G48" s="2">
        <v>0.48848000511128498</v>
      </c>
      <c r="H48" s="1">
        <v>86.951302461569398</v>
      </c>
      <c r="I48" s="2">
        <v>5.9463992001441701E-2</v>
      </c>
      <c r="J48" s="1">
        <v>646.051119114215</v>
      </c>
      <c r="K48" s="2">
        <v>0.44181947241686798</v>
      </c>
      <c r="L48" s="1">
        <f>D48-F48-J48-H48</f>
        <v>14.968380479192561</v>
      </c>
      <c r="M48" s="2">
        <f>L48/D48</f>
        <v>1.0236530470404846E-2</v>
      </c>
    </row>
    <row r="49" spans="1:13" x14ac:dyDescent="0.3">
      <c r="A49">
        <v>24</v>
      </c>
      <c r="B49" t="s">
        <v>41</v>
      </c>
      <c r="C49" t="s">
        <v>42</v>
      </c>
      <c r="D49" s="1">
        <v>1462.251348</v>
      </c>
      <c r="E49" t="s">
        <v>4</v>
      </c>
      <c r="F49" s="1">
        <v>339.30900074712702</v>
      </c>
      <c r="G49" s="2">
        <v>0.232045606394016</v>
      </c>
      <c r="H49" s="1">
        <v>416.49109641112398</v>
      </c>
      <c r="I49" s="2">
        <v>0.28482866299339099</v>
      </c>
      <c r="J49" s="1">
        <v>671.387608287582</v>
      </c>
      <c r="K49" s="2">
        <v>0.45914651349501301</v>
      </c>
      <c r="L49" s="1">
        <f>D49-F49-J49-H49</f>
        <v>35.063642554166904</v>
      </c>
      <c r="M49" s="2">
        <f>L49/D49</f>
        <v>2.3979217117580599E-2</v>
      </c>
    </row>
    <row r="50" spans="1:13" x14ac:dyDescent="0.3">
      <c r="A50">
        <v>25</v>
      </c>
      <c r="B50" t="s">
        <v>43</v>
      </c>
      <c r="C50" t="s">
        <v>42</v>
      </c>
      <c r="D50" s="1">
        <v>1090.4127840000001</v>
      </c>
      <c r="E50" t="s">
        <v>3</v>
      </c>
      <c r="F50" s="1">
        <v>419.15864533771003</v>
      </c>
      <c r="G50" s="2">
        <v>0.38440364189430698</v>
      </c>
      <c r="H50" s="1">
        <v>88.734385162954098</v>
      </c>
      <c r="I50" s="2">
        <v>8.1376875312710997E-2</v>
      </c>
      <c r="J50" s="1">
        <v>590.728189825355</v>
      </c>
      <c r="K50" s="2">
        <v>0.54174730752730704</v>
      </c>
      <c r="L50" s="1">
        <f>D50-F50-J50-H50</f>
        <v>-8.2084363260190258</v>
      </c>
      <c r="M50" s="2">
        <f>L50/D50</f>
        <v>-7.5278247343246712E-3</v>
      </c>
    </row>
    <row r="51" spans="1:13" x14ac:dyDescent="0.3">
      <c r="A51">
        <v>25</v>
      </c>
      <c r="B51" t="s">
        <v>43</v>
      </c>
      <c r="C51" t="s">
        <v>42</v>
      </c>
      <c r="D51" s="1">
        <v>1090.4127840000001</v>
      </c>
      <c r="E51" t="s">
        <v>4</v>
      </c>
      <c r="F51" s="1">
        <v>141.573622501328</v>
      </c>
      <c r="G51" s="2">
        <v>0.129834888749184</v>
      </c>
      <c r="H51" s="1">
        <v>342.73541365332198</v>
      </c>
      <c r="I51" s="2">
        <v>0.31431712713056598</v>
      </c>
      <c r="J51" s="1">
        <v>611.90767221101203</v>
      </c>
      <c r="K51" s="2">
        <v>0.56117066966725204</v>
      </c>
      <c r="L51" s="1">
        <f>D51-F51-J51-H51</f>
        <v>-5.8039243656619419</v>
      </c>
      <c r="M51" s="2">
        <f>L51/D51</f>
        <v>-5.3226855470010163E-3</v>
      </c>
    </row>
    <row r="52" spans="1:13" x14ac:dyDescent="0.3">
      <c r="A52">
        <v>26</v>
      </c>
      <c r="B52" t="s">
        <v>44</v>
      </c>
      <c r="C52" t="s">
        <v>45</v>
      </c>
      <c r="D52" s="1">
        <v>797.58626400000003</v>
      </c>
      <c r="E52" t="s">
        <v>3</v>
      </c>
      <c r="F52" s="1">
        <v>283.04175717532098</v>
      </c>
      <c r="G52" s="2">
        <v>0.35487290836207402</v>
      </c>
      <c r="H52" s="1">
        <v>210.024201319517</v>
      </c>
      <c r="I52" s="2">
        <v>0.26332474717683602</v>
      </c>
      <c r="J52" s="1">
        <v>325.48907767494097</v>
      </c>
      <c r="K52" s="2">
        <v>0.40809263193998702</v>
      </c>
      <c r="L52" s="1">
        <f>D52-F52-J52-H52</f>
        <v>-20.96877216977893</v>
      </c>
      <c r="M52" s="2">
        <f>L52/D52</f>
        <v>-2.6290287478896363E-2</v>
      </c>
    </row>
    <row r="53" spans="1:13" x14ac:dyDescent="0.3">
      <c r="A53">
        <v>26</v>
      </c>
      <c r="B53" t="s">
        <v>44</v>
      </c>
      <c r="C53" t="s">
        <v>45</v>
      </c>
      <c r="D53" s="1">
        <v>797.58626400000003</v>
      </c>
      <c r="E53" t="s">
        <v>4</v>
      </c>
      <c r="F53" s="1">
        <v>48.284142669343503</v>
      </c>
      <c r="G53" s="2">
        <v>6.0537831265037402E-2</v>
      </c>
      <c r="H53" s="1">
        <v>427.781219074452</v>
      </c>
      <c r="I53" s="2">
        <v>0.53634476718427004</v>
      </c>
      <c r="J53" s="1">
        <v>337.23608050216097</v>
      </c>
      <c r="K53" s="2">
        <v>0.42282082293002199</v>
      </c>
      <c r="L53" s="1">
        <f>D53-F53-J53-H53</f>
        <v>-15.715178245956452</v>
      </c>
      <c r="M53" s="2">
        <f>L53/D53</f>
        <v>-1.9703421379328633E-2</v>
      </c>
    </row>
    <row r="54" spans="1:13" x14ac:dyDescent="0.3">
      <c r="A54">
        <v>27</v>
      </c>
      <c r="B54" t="s">
        <v>46</v>
      </c>
      <c r="C54" t="s">
        <v>47</v>
      </c>
      <c r="D54" s="1">
        <v>711.90316800000005</v>
      </c>
      <c r="E54" t="s">
        <v>3</v>
      </c>
      <c r="F54" s="1">
        <v>200.70783943039299</v>
      </c>
      <c r="G54" s="2">
        <v>0.28193137557493297</v>
      </c>
      <c r="H54" s="1">
        <v>7.6446014607012902</v>
      </c>
      <c r="I54" s="2">
        <v>1.0738260207744E-2</v>
      </c>
      <c r="J54" s="1">
        <v>521.13601190865199</v>
      </c>
      <c r="K54" s="2">
        <v>0.73203215736869998</v>
      </c>
      <c r="L54" s="1">
        <f>D54-F54-J54-H54</f>
        <v>-17.585284799746226</v>
      </c>
      <c r="M54" s="2">
        <f>L54/D54</f>
        <v>-2.470179315137733E-2</v>
      </c>
    </row>
    <row r="55" spans="1:13" x14ac:dyDescent="0.3">
      <c r="A55">
        <v>27</v>
      </c>
      <c r="B55" t="s">
        <v>46</v>
      </c>
      <c r="C55" t="s">
        <v>47</v>
      </c>
      <c r="D55" s="1">
        <v>711.90316800000005</v>
      </c>
      <c r="E55" t="s">
        <v>4</v>
      </c>
      <c r="F55" s="1">
        <v>90.554155567625799</v>
      </c>
      <c r="G55" s="2">
        <v>0.12720010197738801</v>
      </c>
      <c r="H55" s="1">
        <v>55.061672795306897</v>
      </c>
      <c r="I55" s="2">
        <v>7.7344328934503104E-2</v>
      </c>
      <c r="J55" s="1">
        <v>574.26382990128502</v>
      </c>
      <c r="K55" s="2">
        <v>0.80666002865896103</v>
      </c>
      <c r="L55" s="1">
        <f>D55-F55-J55-H55</f>
        <v>-7.9764902642176665</v>
      </c>
      <c r="M55" s="2">
        <f>L55/D55</f>
        <v>-1.1204459570852291E-2</v>
      </c>
    </row>
    <row r="56" spans="1:13" x14ac:dyDescent="0.3">
      <c r="A56">
        <v>28</v>
      </c>
      <c r="B56" t="s">
        <v>48</v>
      </c>
      <c r="C56" t="s">
        <v>49</v>
      </c>
      <c r="D56" s="1">
        <v>107.56684799999999</v>
      </c>
      <c r="E56" t="s">
        <v>3</v>
      </c>
      <c r="F56" s="1">
        <v>16.564384419019401</v>
      </c>
      <c r="G56" s="2">
        <v>0.15399153853629199</v>
      </c>
      <c r="H56" s="1">
        <v>-0.43384465114840598</v>
      </c>
      <c r="I56" s="2">
        <v>-4.0332561492217997E-3</v>
      </c>
      <c r="J56" s="1">
        <v>91.952927497809299</v>
      </c>
      <c r="K56" s="2">
        <v>0.85484449165796295</v>
      </c>
      <c r="L56" s="1">
        <f>D56-F56-J56-H56</f>
        <v>-0.51661926568030392</v>
      </c>
      <c r="M56" s="2">
        <f>L56/D56</f>
        <v>-4.8027740450320155E-3</v>
      </c>
    </row>
    <row r="57" spans="1:13" x14ac:dyDescent="0.3">
      <c r="A57">
        <v>28</v>
      </c>
      <c r="B57" t="s">
        <v>48</v>
      </c>
      <c r="C57" t="s">
        <v>49</v>
      </c>
      <c r="D57" s="1">
        <v>107.56684799999999</v>
      </c>
      <c r="E57" t="s">
        <v>4</v>
      </c>
      <c r="F57" s="1">
        <v>1.44310532331138</v>
      </c>
      <c r="G57" s="2">
        <v>1.3415893001823199E-2</v>
      </c>
      <c r="H57" s="1">
        <v>-0.72316331557817304</v>
      </c>
      <c r="I57" s="2">
        <v>-6.7229200169384301E-3</v>
      </c>
      <c r="J57" s="1">
        <v>100.96239147564999</v>
      </c>
      <c r="K57" s="2">
        <v>0.93860137535730204</v>
      </c>
      <c r="L57" s="1">
        <f>D57-F57-J57-H57</f>
        <v>5.884514516616786</v>
      </c>
      <c r="M57" s="2">
        <f>L57/D57</f>
        <v>5.4705651657811764E-2</v>
      </c>
    </row>
    <row r="58" spans="1:13" x14ac:dyDescent="0.3">
      <c r="A58">
        <v>29</v>
      </c>
      <c r="B58" t="s">
        <v>50</v>
      </c>
      <c r="C58" t="s">
        <v>51</v>
      </c>
      <c r="D58" s="1">
        <v>1400.6313720000001</v>
      </c>
      <c r="E58" t="s">
        <v>3</v>
      </c>
      <c r="F58" s="1">
        <v>672.13287054308898</v>
      </c>
      <c r="G58" s="2">
        <v>0.47987849192848803</v>
      </c>
      <c r="H58" s="1">
        <v>157.871396722133</v>
      </c>
      <c r="I58" s="2">
        <v>0.112714451409656</v>
      </c>
      <c r="J58" s="1">
        <v>593.54631262835198</v>
      </c>
      <c r="K58" s="2">
        <v>0.42377053983933799</v>
      </c>
      <c r="L58" s="1">
        <f>D58-F58-J58-H58</f>
        <v>-22.919207893573912</v>
      </c>
      <c r="M58" s="2">
        <f>L58/D58</f>
        <v>-1.6363483177480841E-2</v>
      </c>
    </row>
    <row r="59" spans="1:13" x14ac:dyDescent="0.3">
      <c r="A59">
        <v>29</v>
      </c>
      <c r="B59" t="s">
        <v>50</v>
      </c>
      <c r="C59" t="s">
        <v>51</v>
      </c>
      <c r="D59" s="1">
        <v>1400.6313720000001</v>
      </c>
      <c r="E59" t="s">
        <v>4</v>
      </c>
      <c r="F59" s="1">
        <v>265.13982033155202</v>
      </c>
      <c r="G59" s="2">
        <v>0.189300215339995</v>
      </c>
      <c r="H59" s="1">
        <v>559.72039275972304</v>
      </c>
      <c r="I59" s="2">
        <v>0.39962005988805099</v>
      </c>
      <c r="J59" s="1">
        <v>620.53835193436805</v>
      </c>
      <c r="K59" s="2">
        <v>0.443041876927463</v>
      </c>
      <c r="L59" s="1">
        <f>D59-F59-J59-H59</f>
        <v>-44.76719302564311</v>
      </c>
      <c r="M59" s="2">
        <f>L59/D59</f>
        <v>-3.1962152155508843E-2</v>
      </c>
    </row>
    <row r="60" spans="1:13" x14ac:dyDescent="0.3">
      <c r="A60">
        <v>30</v>
      </c>
      <c r="B60" t="s">
        <v>52</v>
      </c>
      <c r="C60" t="s">
        <v>53</v>
      </c>
      <c r="D60" s="1">
        <v>1255.3914600000001</v>
      </c>
      <c r="E60" t="s">
        <v>3</v>
      </c>
      <c r="F60" s="1">
        <v>520.15893616079097</v>
      </c>
      <c r="G60" s="2">
        <v>0.41434003076680997</v>
      </c>
      <c r="H60" s="1">
        <v>120.83000961611501</v>
      </c>
      <c r="I60" s="2">
        <v>9.6248870146141294E-2</v>
      </c>
      <c r="J60" s="1">
        <v>595.03592506020902</v>
      </c>
      <c r="K60" s="2">
        <v>0.47398436584888798</v>
      </c>
      <c r="L60" s="1">
        <f>D60-F60-J60-H60</f>
        <v>19.366589162885049</v>
      </c>
      <c r="M60" s="2">
        <f>L60/D60</f>
        <v>1.5426733238160668E-2</v>
      </c>
    </row>
    <row r="61" spans="1:13" x14ac:dyDescent="0.3">
      <c r="A61">
        <v>30</v>
      </c>
      <c r="B61" t="s">
        <v>52</v>
      </c>
      <c r="C61" t="s">
        <v>53</v>
      </c>
      <c r="D61" s="1">
        <v>1255.3914600000001</v>
      </c>
      <c r="E61" t="s">
        <v>4</v>
      </c>
      <c r="F61" s="1">
        <v>202.109547690743</v>
      </c>
      <c r="G61" s="2">
        <v>0.16099324723042399</v>
      </c>
      <c r="H61" s="1">
        <v>402.74145823635098</v>
      </c>
      <c r="I61" s="2">
        <v>0.320809461485703</v>
      </c>
      <c r="J61" s="1">
        <v>605.17734842267305</v>
      </c>
      <c r="K61" s="2">
        <v>0.48206266149259402</v>
      </c>
      <c r="L61" s="1">
        <f>D61-F61-J61-H61</f>
        <v>45.363105650232967</v>
      </c>
      <c r="M61" s="2">
        <f>L61/D61</f>
        <v>3.613462979127878E-2</v>
      </c>
    </row>
    <row r="62" spans="1:13" x14ac:dyDescent="0.3">
      <c r="A62">
        <v>31</v>
      </c>
      <c r="B62" t="s">
        <v>54</v>
      </c>
      <c r="C62" t="s">
        <v>55</v>
      </c>
      <c r="D62" s="1">
        <v>887.16420000000005</v>
      </c>
      <c r="E62" t="s">
        <v>3</v>
      </c>
      <c r="F62" s="1">
        <v>283.09069814274397</v>
      </c>
      <c r="G62" s="2">
        <v>0.319096169731313</v>
      </c>
      <c r="H62" s="1">
        <v>61.364984519375199</v>
      </c>
      <c r="I62" s="2">
        <v>6.9169816049131902E-2</v>
      </c>
      <c r="J62" s="1">
        <v>566.83323113020299</v>
      </c>
      <c r="K62" s="2">
        <v>0.63892707926018999</v>
      </c>
      <c r="L62" s="1">
        <f>D62-F62-J62-H62</f>
        <v>-24.124713792322055</v>
      </c>
      <c r="M62" s="2">
        <f>L62/D62</f>
        <v>-2.7193065040634026E-2</v>
      </c>
    </row>
    <row r="63" spans="1:13" x14ac:dyDescent="0.3">
      <c r="A63">
        <v>31</v>
      </c>
      <c r="B63" t="s">
        <v>54</v>
      </c>
      <c r="C63" t="s">
        <v>55</v>
      </c>
      <c r="D63" s="1">
        <v>887.16420000000005</v>
      </c>
      <c r="E63" t="s">
        <v>4</v>
      </c>
      <c r="F63" s="1">
        <v>91.2776376340626</v>
      </c>
      <c r="G63" s="2">
        <v>0.10288697135666899</v>
      </c>
      <c r="H63" s="1">
        <v>250.450352038353</v>
      </c>
      <c r="I63" s="2">
        <v>0.28230439420160602</v>
      </c>
      <c r="J63" s="1">
        <v>564.88670162307506</v>
      </c>
      <c r="K63" s="2">
        <v>0.63673297640174698</v>
      </c>
      <c r="L63" s="1">
        <f>D63-F63-J63-H63</f>
        <v>-19.450491295490565</v>
      </c>
      <c r="M63" s="2">
        <f>L63/D63</f>
        <v>-2.192434196002337E-2</v>
      </c>
    </row>
    <row r="64" spans="1:13" x14ac:dyDescent="0.3">
      <c r="A64">
        <v>32</v>
      </c>
      <c r="B64" t="s">
        <v>56</v>
      </c>
      <c r="C64" t="s">
        <v>57</v>
      </c>
      <c r="D64" s="1">
        <v>236.30137199999999</v>
      </c>
      <c r="E64" t="s">
        <v>3</v>
      </c>
      <c r="F64" s="1">
        <v>35.455191093618403</v>
      </c>
      <c r="G64" s="2">
        <v>0.15004225660449599</v>
      </c>
      <c r="H64" s="1">
        <v>-3.6220283628267798E-2</v>
      </c>
      <c r="I64" s="2">
        <v>-1.5328003947547001E-4</v>
      </c>
      <c r="J64" s="1">
        <v>209.65052061515999</v>
      </c>
      <c r="K64" s="2">
        <v>0.88721668791309205</v>
      </c>
      <c r="L64" s="1">
        <f>D64-F64-J64-H64</f>
        <v>-8.7681194251501324</v>
      </c>
      <c r="M64" s="2">
        <f>L64/D64</f>
        <v>-3.7105664478114551E-2</v>
      </c>
    </row>
    <row r="65" spans="1:13" x14ac:dyDescent="0.3">
      <c r="A65">
        <v>32</v>
      </c>
      <c r="B65" t="s">
        <v>56</v>
      </c>
      <c r="C65" t="s">
        <v>57</v>
      </c>
      <c r="D65" s="1">
        <v>236.30137199999999</v>
      </c>
      <c r="E65" t="s">
        <v>4</v>
      </c>
      <c r="F65" s="1">
        <v>7.9031692069414596</v>
      </c>
      <c r="G65" s="2">
        <v>3.3445295471841198E-2</v>
      </c>
      <c r="H65" s="1">
        <v>0.13568404076756599</v>
      </c>
      <c r="I65" s="2">
        <v>5.7419912385259404E-4</v>
      </c>
      <c r="J65" s="1">
        <v>221.98653178195499</v>
      </c>
      <c r="K65" s="2">
        <v>0.93942125643669605</v>
      </c>
      <c r="L65" s="1">
        <f>D65-F65-J65-H65</f>
        <v>6.2759869703359561</v>
      </c>
      <c r="M65" s="2">
        <f>L65/D65</f>
        <v>2.6559248967610551E-2</v>
      </c>
    </row>
    <row r="66" spans="1:13" x14ac:dyDescent="0.3">
      <c r="A66">
        <v>33</v>
      </c>
      <c r="B66" t="s">
        <v>58</v>
      </c>
      <c r="C66" t="s">
        <v>14</v>
      </c>
      <c r="D66" s="1">
        <v>263.41322400000001</v>
      </c>
      <c r="E66" t="s">
        <v>3</v>
      </c>
      <c r="F66" s="1">
        <v>50.0668164445771</v>
      </c>
      <c r="G66" s="2">
        <v>0.19006948734121701</v>
      </c>
      <c r="H66" s="1">
        <v>-0.56114089664013</v>
      </c>
      <c r="I66" s="2">
        <v>-2.13026851165274E-3</v>
      </c>
      <c r="J66" s="1">
        <v>213.87405198249701</v>
      </c>
      <c r="K66" s="2">
        <v>0.81193361796633501</v>
      </c>
      <c r="L66" s="1">
        <f>D66-F66-J66-H66</f>
        <v>3.3496469566021925E-2</v>
      </c>
      <c r="M66" s="2">
        <f>L66/D66</f>
        <v>1.2716320409950991E-4</v>
      </c>
    </row>
    <row r="67" spans="1:13" x14ac:dyDescent="0.3">
      <c r="A67">
        <v>33</v>
      </c>
      <c r="B67" t="s">
        <v>58</v>
      </c>
      <c r="C67" t="s">
        <v>14</v>
      </c>
      <c r="D67" s="1">
        <v>263.41322400000001</v>
      </c>
      <c r="E67" t="s">
        <v>4</v>
      </c>
      <c r="F67" s="1">
        <v>14.251713650970199</v>
      </c>
      <c r="G67" s="2">
        <v>5.41040173858931E-2</v>
      </c>
      <c r="H67" s="1">
        <v>3.42011312077635</v>
      </c>
      <c r="I67" s="2">
        <v>1.29838322800998E-2</v>
      </c>
      <c r="J67" s="1">
        <v>232.72708703202301</v>
      </c>
      <c r="K67" s="2">
        <v>0.88350570824805197</v>
      </c>
      <c r="L67" s="1">
        <f>D67-F67-J67-H67</f>
        <v>13.014310196230454</v>
      </c>
      <c r="M67" s="2">
        <f>L67/D67</f>
        <v>4.9406442085954093E-2</v>
      </c>
    </row>
    <row r="68" spans="1:13" x14ac:dyDescent="0.3">
      <c r="A68">
        <v>34</v>
      </c>
      <c r="B68" t="s">
        <v>59</v>
      </c>
      <c r="C68" t="s">
        <v>6</v>
      </c>
      <c r="D68" s="1">
        <v>127.53666</v>
      </c>
      <c r="E68" t="s">
        <v>3</v>
      </c>
      <c r="F68" s="1">
        <v>24.6134299791308</v>
      </c>
      <c r="G68" s="2">
        <v>0.19299101904606</v>
      </c>
      <c r="H68" s="1">
        <v>2.9749117565406098</v>
      </c>
      <c r="I68" s="2">
        <v>2.33259343355911E-2</v>
      </c>
      <c r="J68" s="1">
        <v>127.22860727963</v>
      </c>
      <c r="K68" s="2">
        <v>0.99758459473244898</v>
      </c>
      <c r="L68" s="1">
        <f>D68-F68-J68-H68</f>
        <v>-27.28028901530141</v>
      </c>
      <c r="M68" s="2">
        <f>L68/D68</f>
        <v>-0.21390154811409842</v>
      </c>
    </row>
    <row r="69" spans="1:13" x14ac:dyDescent="0.3">
      <c r="A69">
        <v>34</v>
      </c>
      <c r="B69" t="s">
        <v>59</v>
      </c>
      <c r="C69" t="s">
        <v>6</v>
      </c>
      <c r="D69" s="1">
        <v>127.53666</v>
      </c>
      <c r="E69" t="s">
        <v>4</v>
      </c>
      <c r="F69" s="1">
        <v>4.8035811971205202</v>
      </c>
      <c r="G69" s="2">
        <v>3.7664317045157998E-2</v>
      </c>
      <c r="H69" s="1">
        <v>-0.77148029967056597</v>
      </c>
      <c r="I69" s="2">
        <v>-6.0490865894603603E-3</v>
      </c>
      <c r="J69" s="1">
        <v>140.96300598862899</v>
      </c>
      <c r="K69" s="2">
        <v>1.1052744049329</v>
      </c>
      <c r="L69" s="1">
        <f>D69-F69-J69-H69</f>
        <v>-17.458446886078953</v>
      </c>
      <c r="M69" s="2">
        <f>L69/D69</f>
        <v>-0.136889635388593</v>
      </c>
    </row>
    <row r="70" spans="1:13" x14ac:dyDescent="0.3">
      <c r="A70">
        <v>35</v>
      </c>
      <c r="B70" t="s">
        <v>60</v>
      </c>
      <c r="C70" t="s">
        <v>6</v>
      </c>
      <c r="D70" s="1">
        <v>253.99879200000001</v>
      </c>
      <c r="E70" t="s">
        <v>3</v>
      </c>
      <c r="F70" s="1">
        <v>77.246501401730498</v>
      </c>
      <c r="G70" s="2">
        <v>0.304121530632045</v>
      </c>
      <c r="H70" s="1">
        <v>16.085667808613501</v>
      </c>
      <c r="I70" s="2">
        <v>6.3329702011391903E-2</v>
      </c>
      <c r="J70" s="1">
        <v>167.07195638329401</v>
      </c>
      <c r="K70" s="2">
        <v>0.65776673608469205</v>
      </c>
      <c r="L70" s="1">
        <f>D70-F70-J70-H70</f>
        <v>-6.4053335936380122</v>
      </c>
      <c r="M70" s="2">
        <f>L70/D70</f>
        <v>-2.5217968728126913E-2</v>
      </c>
    </row>
    <row r="71" spans="1:13" x14ac:dyDescent="0.3">
      <c r="A71">
        <v>35</v>
      </c>
      <c r="B71" t="s">
        <v>60</v>
      </c>
      <c r="C71" t="s">
        <v>6</v>
      </c>
      <c r="D71" s="1">
        <v>253.99879200000001</v>
      </c>
      <c r="E71" t="s">
        <v>4</v>
      </c>
      <c r="F71" s="1">
        <v>17.380153098641198</v>
      </c>
      <c r="G71" s="2">
        <v>6.8426125029134893E-2</v>
      </c>
      <c r="H71" s="1">
        <v>51.046763954317299</v>
      </c>
      <c r="I71" s="2">
        <v>0.20097246743723601</v>
      </c>
      <c r="J71" s="1">
        <v>186.30047142818401</v>
      </c>
      <c r="K71" s="2">
        <v>0.73346991125920002</v>
      </c>
      <c r="L71" s="1">
        <f>D71-F71-J71-H71</f>
        <v>-0.72859648114248898</v>
      </c>
      <c r="M71" s="2">
        <f>L71/D71</f>
        <v>-2.8685037255708245E-3</v>
      </c>
    </row>
    <row r="72" spans="1:13" x14ac:dyDescent="0.3">
      <c r="A72">
        <v>36</v>
      </c>
      <c r="B72" t="s">
        <v>61</v>
      </c>
      <c r="C72" t="s">
        <v>62</v>
      </c>
      <c r="D72" s="1">
        <v>816.59210399999995</v>
      </c>
      <c r="E72" t="s">
        <v>3</v>
      </c>
      <c r="F72" s="1">
        <v>256.03711616018802</v>
      </c>
      <c r="G72" s="2">
        <v>0.31354346301662001</v>
      </c>
      <c r="H72" s="1">
        <v>38.964451398807299</v>
      </c>
      <c r="I72" s="2">
        <v>4.7715929664202697E-2</v>
      </c>
      <c r="J72" s="1">
        <v>588.42254016475204</v>
      </c>
      <c r="K72" s="2">
        <v>0.72058318624735596</v>
      </c>
      <c r="L72" s="1">
        <f>D72-F72-J72-H72</f>
        <v>-66.832003723747405</v>
      </c>
      <c r="M72" s="2">
        <f>L72/D72</f>
        <v>-8.1842578928178575E-2</v>
      </c>
    </row>
    <row r="73" spans="1:13" x14ac:dyDescent="0.3">
      <c r="A73">
        <v>36</v>
      </c>
      <c r="B73" t="s">
        <v>61</v>
      </c>
      <c r="C73" t="s">
        <v>62</v>
      </c>
      <c r="D73" s="1">
        <v>816.59210399999995</v>
      </c>
      <c r="E73" t="s">
        <v>4</v>
      </c>
      <c r="F73" s="1">
        <v>97.079887285063805</v>
      </c>
      <c r="G73" s="2">
        <v>0.118884185641187</v>
      </c>
      <c r="H73" s="1">
        <v>186.29834262055101</v>
      </c>
      <c r="I73" s="2">
        <v>0.228141249110769</v>
      </c>
      <c r="J73" s="1">
        <v>618.12139072622699</v>
      </c>
      <c r="K73" s="2">
        <v>0.75695244626836</v>
      </c>
      <c r="L73" s="1">
        <f>D73-F73-J73-H73</f>
        <v>-84.907516631841872</v>
      </c>
      <c r="M73" s="2">
        <f>L73/D73</f>
        <v>-0.10397788102031645</v>
      </c>
    </row>
    <row r="74" spans="1:13" x14ac:dyDescent="0.3">
      <c r="A74">
        <v>37</v>
      </c>
      <c r="B74" t="s">
        <v>63</v>
      </c>
      <c r="C74" t="s">
        <v>6</v>
      </c>
      <c r="D74" s="1">
        <v>102.04779600000001</v>
      </c>
      <c r="E74" t="s">
        <v>3</v>
      </c>
      <c r="F74" s="1">
        <v>20.0451592830359</v>
      </c>
      <c r="G74" s="2">
        <v>0.19642912506445401</v>
      </c>
      <c r="H74" s="1">
        <v>2.88044158779392</v>
      </c>
      <c r="I74" s="2">
        <v>2.8226396852254601E-2</v>
      </c>
      <c r="J74" s="1">
        <v>102.869733807215</v>
      </c>
      <c r="K74" s="2">
        <v>1.0080544395805999</v>
      </c>
      <c r="L74" s="1">
        <f>D74-F74-J74-H74</f>
        <v>-23.747538678044815</v>
      </c>
      <c r="M74" s="2">
        <f>L74/D74</f>
        <v>-0.2327099614973048</v>
      </c>
    </row>
    <row r="75" spans="1:13" x14ac:dyDescent="0.3">
      <c r="A75">
        <v>37</v>
      </c>
      <c r="B75" t="s">
        <v>63</v>
      </c>
      <c r="C75" t="s">
        <v>6</v>
      </c>
      <c r="D75" s="1">
        <v>102.04779600000001</v>
      </c>
      <c r="E75" t="s">
        <v>4</v>
      </c>
      <c r="F75" s="1">
        <v>4.9426191269975099</v>
      </c>
      <c r="G75" s="2">
        <v>4.8434354495980603E-2</v>
      </c>
      <c r="H75" s="1">
        <v>-2.0171803816198799</v>
      </c>
      <c r="I75" s="2">
        <v>-1.9767015660190099E-2</v>
      </c>
      <c r="J75" s="1">
        <v>120.120036086032</v>
      </c>
      <c r="K75" s="2">
        <v>1.17709583934603</v>
      </c>
      <c r="L75" s="1">
        <f>D75-F75-J75-H75</f>
        <v>-20.99767883140963</v>
      </c>
      <c r="M75" s="2">
        <f>L75/D75</f>
        <v>-0.20576317818181619</v>
      </c>
    </row>
    <row r="76" spans="1:13" x14ac:dyDescent="0.3">
      <c r="A76">
        <v>38</v>
      </c>
      <c r="B76" t="s">
        <v>64</v>
      </c>
      <c r="C76" t="s">
        <v>14</v>
      </c>
      <c r="D76" s="1">
        <v>324.31993199999999</v>
      </c>
      <c r="E76" t="s">
        <v>3</v>
      </c>
      <c r="F76" s="1">
        <v>92.647602793679994</v>
      </c>
      <c r="G76" s="2">
        <v>0.28566731073956902</v>
      </c>
      <c r="H76" s="1">
        <v>2.7902959548875801</v>
      </c>
      <c r="I76" s="2">
        <v>8.6035290451638904E-3</v>
      </c>
      <c r="J76" s="1">
        <v>195.72367574409199</v>
      </c>
      <c r="K76" s="2">
        <v>0.60348950660267098</v>
      </c>
      <c r="L76" s="1">
        <f>D76-F76-J76-H76</f>
        <v>33.158357507340426</v>
      </c>
      <c r="M76" s="2">
        <f>L76/D76</f>
        <v>0.1022396536125952</v>
      </c>
    </row>
    <row r="77" spans="1:13" x14ac:dyDescent="0.3">
      <c r="A77">
        <v>38</v>
      </c>
      <c r="B77" t="s">
        <v>64</v>
      </c>
      <c r="C77" t="s">
        <v>14</v>
      </c>
      <c r="D77" s="1">
        <v>324.31993199999999</v>
      </c>
      <c r="E77" t="s">
        <v>4</v>
      </c>
      <c r="F77" s="1">
        <v>41.090060812051703</v>
      </c>
      <c r="G77" s="2">
        <v>0.12669607001536901</v>
      </c>
      <c r="H77" s="1">
        <v>7.2844504714640301</v>
      </c>
      <c r="I77" s="2">
        <v>2.2460693138847999E-2</v>
      </c>
      <c r="J77" s="1">
        <v>210.965358463793</v>
      </c>
      <c r="K77" s="2">
        <v>0.65048533145287302</v>
      </c>
      <c r="L77" s="1">
        <f>D77-F77-J77-H77</f>
        <v>64.980062252691255</v>
      </c>
      <c r="M77" s="2">
        <f>L77/D77</f>
        <v>0.20035790539291076</v>
      </c>
    </row>
    <row r="78" spans="1:13" x14ac:dyDescent="0.3">
      <c r="A78">
        <v>39</v>
      </c>
      <c r="B78" t="s">
        <v>65</v>
      </c>
      <c r="C78" t="s">
        <v>66</v>
      </c>
      <c r="D78" s="1">
        <v>1190.426616</v>
      </c>
      <c r="E78" t="s">
        <v>3</v>
      </c>
      <c r="F78" s="1">
        <v>463.93770118781703</v>
      </c>
      <c r="G78" s="2">
        <v>0.38972389809857599</v>
      </c>
      <c r="H78" s="1">
        <v>71.152925308337203</v>
      </c>
      <c r="I78" s="2">
        <v>5.9770946274219701E-2</v>
      </c>
      <c r="J78" s="1">
        <v>669.92622710238902</v>
      </c>
      <c r="K78" s="2">
        <v>0.562761465594104</v>
      </c>
      <c r="L78" s="1">
        <f>D78-F78-J78-H78</f>
        <v>-14.590237598543339</v>
      </c>
      <c r="M78" s="2">
        <f>L78/D78</f>
        <v>-1.2256309966899581E-2</v>
      </c>
    </row>
    <row r="79" spans="1:13" x14ac:dyDescent="0.3">
      <c r="A79">
        <v>39</v>
      </c>
      <c r="B79" t="s">
        <v>65</v>
      </c>
      <c r="C79" t="s">
        <v>66</v>
      </c>
      <c r="D79" s="1">
        <v>1190.426616</v>
      </c>
      <c r="E79" t="s">
        <v>4</v>
      </c>
      <c r="F79" s="1">
        <v>171.32739184872401</v>
      </c>
      <c r="G79" s="2">
        <v>0.143921002391906</v>
      </c>
      <c r="H79" s="1">
        <v>331.98007188854501</v>
      </c>
      <c r="I79" s="2">
        <v>0.27887487345002798</v>
      </c>
      <c r="J79" s="1">
        <v>687.85844566784795</v>
      </c>
      <c r="K79" s="2">
        <v>0.57782515647973998</v>
      </c>
      <c r="L79" s="1">
        <f>D79-F79-J79-H79</f>
        <v>-0.73929340511699593</v>
      </c>
      <c r="M79" s="2">
        <f>L79/D79</f>
        <v>-6.2103232167399385E-4</v>
      </c>
    </row>
    <row r="80" spans="1:13" x14ac:dyDescent="0.3">
      <c r="A80">
        <v>40</v>
      </c>
      <c r="B80" t="s">
        <v>67</v>
      </c>
      <c r="C80" t="s">
        <v>33</v>
      </c>
      <c r="D80" s="1">
        <v>380.37607200000002</v>
      </c>
      <c r="E80" t="s">
        <v>3</v>
      </c>
      <c r="F80" s="1">
        <v>56.697076055891699</v>
      </c>
      <c r="G80" s="2">
        <v>0.14905531717013901</v>
      </c>
      <c r="H80" s="1">
        <v>-1.06267161291589E-2</v>
      </c>
      <c r="I80" s="2">
        <v>-2.7937393835748099E-5</v>
      </c>
      <c r="J80" s="1">
        <v>319.52017479633503</v>
      </c>
      <c r="K80" s="2">
        <v>0.84001123707995595</v>
      </c>
      <c r="L80" s="1">
        <f>D80-F80-J80-H80</f>
        <v>4.1694478639024828</v>
      </c>
      <c r="M80" s="2">
        <f>L80/D80</f>
        <v>1.096138314373908E-2</v>
      </c>
    </row>
    <row r="81" spans="1:13" x14ac:dyDescent="0.3">
      <c r="A81">
        <v>40</v>
      </c>
      <c r="B81" t="s">
        <v>67</v>
      </c>
      <c r="C81" t="s">
        <v>33</v>
      </c>
      <c r="D81" s="1">
        <v>380.37607200000002</v>
      </c>
      <c r="E81" t="s">
        <v>4</v>
      </c>
      <c r="F81" s="1">
        <v>16.648875728326502</v>
      </c>
      <c r="G81" s="2">
        <v>4.3769513788781397E-2</v>
      </c>
      <c r="H81" s="1">
        <v>4.8438317790758703</v>
      </c>
      <c r="I81" s="2">
        <v>1.27343230440528E-2</v>
      </c>
      <c r="J81" s="1">
        <v>330.88395209469002</v>
      </c>
      <c r="K81" s="2">
        <v>0.86988634788439101</v>
      </c>
      <c r="L81" s="1">
        <f>D81-F81-J81-H81</f>
        <v>27.999412397907619</v>
      </c>
      <c r="M81" s="2">
        <f>L81/D81</f>
        <v>7.3609815282775243E-2</v>
      </c>
    </row>
    <row r="82" spans="1:13" x14ac:dyDescent="0.3">
      <c r="A82">
        <v>41</v>
      </c>
      <c r="B82" t="s">
        <v>68</v>
      </c>
      <c r="C82" t="s">
        <v>69</v>
      </c>
      <c r="D82" s="1">
        <v>1336.0889159999999</v>
      </c>
      <c r="E82" t="s">
        <v>3</v>
      </c>
      <c r="F82" s="1">
        <v>554.38574335227599</v>
      </c>
      <c r="G82" s="2">
        <v>0.41493177341220899</v>
      </c>
      <c r="H82" s="1">
        <v>127.80731488051801</v>
      </c>
      <c r="I82" s="2">
        <v>9.5657791446357998E-2</v>
      </c>
      <c r="J82" s="1">
        <v>651.95124445884505</v>
      </c>
      <c r="K82" s="2">
        <v>0.48795498312392699</v>
      </c>
      <c r="L82" s="1">
        <f>D82-F82-J82-H82</f>
        <v>1.9446133083608714</v>
      </c>
      <c r="M82" s="2">
        <f>L82/D82</f>
        <v>1.4554520175069482E-3</v>
      </c>
    </row>
    <row r="83" spans="1:13" x14ac:dyDescent="0.3">
      <c r="A83">
        <v>41</v>
      </c>
      <c r="B83" t="s">
        <v>68</v>
      </c>
      <c r="C83" t="s">
        <v>69</v>
      </c>
      <c r="D83" s="1">
        <v>1336.0889159999999</v>
      </c>
      <c r="E83" t="s">
        <v>4</v>
      </c>
      <c r="F83" s="1">
        <v>198.90386266090101</v>
      </c>
      <c r="G83" s="2">
        <v>0.148870228829068</v>
      </c>
      <c r="H83" s="1">
        <v>513.58058026801996</v>
      </c>
      <c r="I83" s="2">
        <v>0.38439101927855501</v>
      </c>
      <c r="J83" s="1">
        <v>662.805797099556</v>
      </c>
      <c r="K83" s="2">
        <v>0.49607910758205598</v>
      </c>
      <c r="L83" s="1">
        <f>D83-F83-J83-H83</f>
        <v>-39.201324028477075</v>
      </c>
      <c r="M83" s="2">
        <f>L83/D83</f>
        <v>-2.9340355689678573E-2</v>
      </c>
    </row>
    <row r="84" spans="1:13" x14ac:dyDescent="0.3">
      <c r="A84">
        <v>42</v>
      </c>
      <c r="B84" t="s">
        <v>70</v>
      </c>
      <c r="C84" t="s">
        <v>29</v>
      </c>
      <c r="D84" s="1">
        <v>1298.2118760000001</v>
      </c>
      <c r="E84" t="s">
        <v>3</v>
      </c>
      <c r="F84" s="1">
        <v>546.45791243269696</v>
      </c>
      <c r="G84" s="2">
        <v>0.42093122281119599</v>
      </c>
      <c r="H84" s="1">
        <v>106.884940270553</v>
      </c>
      <c r="I84" s="2">
        <v>8.2332431436293999E-2</v>
      </c>
      <c r="J84" s="1">
        <v>655.81390707611797</v>
      </c>
      <c r="K84" s="2">
        <v>0.50516708343231798</v>
      </c>
      <c r="L84" s="1">
        <f>D84-F84-J84-H84</f>
        <v>-10.944883779367856</v>
      </c>
      <c r="M84" s="2">
        <f>L84/D84</f>
        <v>-8.4307376798083266E-3</v>
      </c>
    </row>
    <row r="85" spans="1:13" x14ac:dyDescent="0.3">
      <c r="A85">
        <v>42</v>
      </c>
      <c r="B85" t="s">
        <v>70</v>
      </c>
      <c r="C85" t="s">
        <v>29</v>
      </c>
      <c r="D85" s="1">
        <v>1298.2118760000001</v>
      </c>
      <c r="E85" t="s">
        <v>4</v>
      </c>
      <c r="F85" s="1">
        <v>225.22729340049801</v>
      </c>
      <c r="G85" s="2">
        <v>0.17349039672511599</v>
      </c>
      <c r="H85" s="1">
        <v>426.18604853276901</v>
      </c>
      <c r="I85" s="2">
        <v>0.32828697411544</v>
      </c>
      <c r="J85" s="1">
        <v>672.06100150368695</v>
      </c>
      <c r="K85" s="2">
        <v>0.51768206247998205</v>
      </c>
      <c r="L85" s="1">
        <f>D85-F85-J85-H85</f>
        <v>-25.262467436953841</v>
      </c>
      <c r="M85" s="2">
        <f>L85/D85</f>
        <v>-1.9459433320538996E-2</v>
      </c>
    </row>
    <row r="86" spans="1:13" x14ac:dyDescent="0.3">
      <c r="A86">
        <v>43</v>
      </c>
      <c r="B86" t="s">
        <v>71</v>
      </c>
      <c r="C86" t="s">
        <v>72</v>
      </c>
      <c r="D86" s="1">
        <v>947.07651599999997</v>
      </c>
      <c r="E86" t="s">
        <v>3</v>
      </c>
      <c r="F86" s="1">
        <v>409.31338535262103</v>
      </c>
      <c r="G86" s="2">
        <v>0.43218618394357999</v>
      </c>
      <c r="H86" s="1">
        <v>14.8736518353103</v>
      </c>
      <c r="I86" s="2">
        <v>1.5704804822032199E-2</v>
      </c>
      <c r="J86" s="1">
        <v>491.38213355859398</v>
      </c>
      <c r="K86" s="2">
        <v>0.51884100730737004</v>
      </c>
      <c r="L86" s="1">
        <f>D86-F86-J86-H86</f>
        <v>31.507345253474668</v>
      </c>
      <c r="M86" s="2">
        <f>L86/D86</f>
        <v>3.3268003927018154E-2</v>
      </c>
    </row>
    <row r="87" spans="1:13" x14ac:dyDescent="0.3">
      <c r="A87">
        <v>43</v>
      </c>
      <c r="B87" t="s">
        <v>71</v>
      </c>
      <c r="C87" t="s">
        <v>72</v>
      </c>
      <c r="D87" s="1">
        <v>947.07651599999997</v>
      </c>
      <c r="E87" t="s">
        <v>4</v>
      </c>
      <c r="F87" s="1">
        <v>213.757847087979</v>
      </c>
      <c r="G87" s="2">
        <v>0.225702827043786</v>
      </c>
      <c r="H87" s="1">
        <v>153.24199564745001</v>
      </c>
      <c r="I87" s="2">
        <v>0.16180529562138299</v>
      </c>
      <c r="J87" s="1">
        <v>522.24951076566799</v>
      </c>
      <c r="K87" s="2">
        <v>0.55143328120034096</v>
      </c>
      <c r="L87" s="1">
        <f>D87-F87-J87-H87</f>
        <v>57.827162498902936</v>
      </c>
      <c r="M87" s="2">
        <f>L87/D87</f>
        <v>6.1058596134489031E-2</v>
      </c>
    </row>
    <row r="88" spans="1:13" x14ac:dyDescent="0.3">
      <c r="A88">
        <v>44</v>
      </c>
      <c r="B88" t="s">
        <v>73</v>
      </c>
      <c r="C88" t="s">
        <v>21</v>
      </c>
      <c r="D88" s="1">
        <v>1793.2194</v>
      </c>
      <c r="E88" t="s">
        <v>3</v>
      </c>
      <c r="F88" s="1">
        <v>804.58672631797197</v>
      </c>
      <c r="G88" s="2">
        <v>0.44868281389213899</v>
      </c>
      <c r="H88" s="1">
        <v>131.468815390461</v>
      </c>
      <c r="I88" s="2">
        <v>7.3314406140409294E-2</v>
      </c>
      <c r="J88" s="1">
        <v>866.85723115794099</v>
      </c>
      <c r="K88" s="2">
        <v>0.48340834989736398</v>
      </c>
      <c r="L88" s="1">
        <f>D88-F88-J88-H88</f>
        <v>-9.6933728663740055</v>
      </c>
      <c r="M88" s="2">
        <f>L88/D88</f>
        <v>-5.4055699299115356E-3</v>
      </c>
    </row>
    <row r="89" spans="1:13" x14ac:dyDescent="0.3">
      <c r="A89">
        <v>44</v>
      </c>
      <c r="B89" t="s">
        <v>73</v>
      </c>
      <c r="C89" t="s">
        <v>21</v>
      </c>
      <c r="D89" s="1">
        <v>1793.2194</v>
      </c>
      <c r="E89" t="s">
        <v>4</v>
      </c>
      <c r="F89" s="1">
        <v>329.25779086759297</v>
      </c>
      <c r="G89" s="2">
        <v>0.18361266383109201</v>
      </c>
      <c r="H89" s="1">
        <v>623.34291132157205</v>
      </c>
      <c r="I89" s="2">
        <v>0.34761106829514099</v>
      </c>
      <c r="J89" s="1">
        <v>883.91103080398102</v>
      </c>
      <c r="K89" s="2">
        <v>0.49291850779886798</v>
      </c>
      <c r="L89" s="1">
        <f>D89-F89-J89-H89</f>
        <v>-43.292332993146147</v>
      </c>
      <c r="M89" s="2">
        <f>L89/D89</f>
        <v>-2.4142239925101273E-2</v>
      </c>
    </row>
    <row r="90" spans="1:13" x14ac:dyDescent="0.3">
      <c r="A90">
        <v>45</v>
      </c>
      <c r="B90" t="s">
        <v>74</v>
      </c>
      <c r="C90" t="s">
        <v>6</v>
      </c>
      <c r="D90" s="1">
        <v>249.95426399999999</v>
      </c>
      <c r="E90" t="s">
        <v>3</v>
      </c>
      <c r="F90" s="1">
        <v>65.171573944599302</v>
      </c>
      <c r="G90" s="2">
        <v>0.26073399549846998</v>
      </c>
      <c r="H90" s="1">
        <v>18.019501359272201</v>
      </c>
      <c r="I90" s="2">
        <v>7.2091194088500093E-2</v>
      </c>
      <c r="J90" s="1">
        <v>175.36791955199899</v>
      </c>
      <c r="K90" s="2">
        <v>0.70160003172420005</v>
      </c>
      <c r="L90" s="1">
        <f>D90-F90-J90-H90</f>
        <v>-8.6047308558705176</v>
      </c>
      <c r="M90" s="2">
        <f>L90/D90</f>
        <v>-3.4425221311169624E-2</v>
      </c>
    </row>
    <row r="91" spans="1:13" x14ac:dyDescent="0.3">
      <c r="A91">
        <v>45</v>
      </c>
      <c r="B91" t="s">
        <v>74</v>
      </c>
      <c r="C91" t="s">
        <v>6</v>
      </c>
      <c r="D91" s="1">
        <v>249.95426399999999</v>
      </c>
      <c r="E91" t="s">
        <v>4</v>
      </c>
      <c r="F91" s="1">
        <v>15.0763853838431</v>
      </c>
      <c r="G91" s="2">
        <v>6.0316576091068698E-2</v>
      </c>
      <c r="H91" s="1">
        <v>46.438093730284301</v>
      </c>
      <c r="I91" s="2">
        <v>0.18578636342160701</v>
      </c>
      <c r="J91" s="1">
        <v>192.668543853053</v>
      </c>
      <c r="K91" s="2">
        <v>0.77081519142659105</v>
      </c>
      <c r="L91" s="1">
        <f>D91-F91-J91-H91</f>
        <v>-4.2287589671804042</v>
      </c>
      <c r="M91" s="2">
        <f>L91/D91</f>
        <v>-1.691813093926817E-2</v>
      </c>
    </row>
    <row r="92" spans="1:13" x14ac:dyDescent="0.3">
      <c r="A92">
        <v>46</v>
      </c>
      <c r="B92" t="s">
        <v>75</v>
      </c>
      <c r="C92" t="s">
        <v>76</v>
      </c>
      <c r="D92" s="1">
        <v>948.59182799999996</v>
      </c>
      <c r="E92" t="s">
        <v>3</v>
      </c>
      <c r="F92" s="1">
        <v>422.32552351946498</v>
      </c>
      <c r="G92" s="2">
        <v>0.44521311596146801</v>
      </c>
      <c r="H92" s="1">
        <v>76.7662182588994</v>
      </c>
      <c r="I92" s="2">
        <v>8.0926501781859506E-2</v>
      </c>
      <c r="J92" s="1">
        <v>474.57959113990199</v>
      </c>
      <c r="K92" s="2">
        <v>0.50029905079458703</v>
      </c>
      <c r="L92" s="1">
        <f>D92-F92-J92-H92</f>
        <v>-25.079504918266466</v>
      </c>
      <c r="M92" s="2">
        <f>L92/D92</f>
        <v>-2.6438668537914566E-2</v>
      </c>
    </row>
    <row r="93" spans="1:13" x14ac:dyDescent="0.3">
      <c r="A93">
        <v>46</v>
      </c>
      <c r="B93" t="s">
        <v>75</v>
      </c>
      <c r="C93" t="s">
        <v>76</v>
      </c>
      <c r="D93" s="1">
        <v>948.59182799999996</v>
      </c>
      <c r="E93" t="s">
        <v>4</v>
      </c>
      <c r="F93" s="1">
        <v>171.86627698950701</v>
      </c>
      <c r="G93" s="2">
        <v>0.18118043179000101</v>
      </c>
      <c r="H93" s="1">
        <v>358.21308761121702</v>
      </c>
      <c r="I93" s="2">
        <v>0.37762615809844102</v>
      </c>
      <c r="J93" s="1">
        <v>481.12653338169201</v>
      </c>
      <c r="K93" s="2">
        <v>0.50720079931122097</v>
      </c>
      <c r="L93" s="1">
        <f>D93-F93-J93-H93</f>
        <v>-62.614069982416083</v>
      </c>
      <c r="M93" s="2">
        <f>L93/D93</f>
        <v>-6.6007389199663313E-2</v>
      </c>
    </row>
    <row r="94" spans="1:13" x14ac:dyDescent="0.3">
      <c r="A94">
        <v>47</v>
      </c>
      <c r="B94" t="s">
        <v>77</v>
      </c>
      <c r="C94" t="s">
        <v>47</v>
      </c>
      <c r="D94" s="1">
        <v>706.91320800000005</v>
      </c>
      <c r="E94" t="s">
        <v>3</v>
      </c>
      <c r="F94" s="1">
        <v>156.68107327132699</v>
      </c>
      <c r="G94" s="2">
        <v>0.22164117390677901</v>
      </c>
      <c r="H94" s="1">
        <v>15.164788408429899</v>
      </c>
      <c r="I94" s="2">
        <v>2.14521220381978E-2</v>
      </c>
      <c r="J94" s="1">
        <v>554.97103347768495</v>
      </c>
      <c r="K94" s="2">
        <v>0.78506247612462998</v>
      </c>
      <c r="L94" s="1">
        <f>D94-F94-J94-H94</f>
        <v>-19.903687157441823</v>
      </c>
      <c r="M94" s="2">
        <f>L94/D94</f>
        <v>-2.8155772069605779E-2</v>
      </c>
    </row>
    <row r="95" spans="1:13" x14ac:dyDescent="0.3">
      <c r="A95">
        <v>47</v>
      </c>
      <c r="B95" t="s">
        <v>77</v>
      </c>
      <c r="C95" t="s">
        <v>47</v>
      </c>
      <c r="D95" s="1">
        <v>706.91320800000005</v>
      </c>
      <c r="E95" t="s">
        <v>4</v>
      </c>
      <c r="F95" s="1">
        <v>64.631651220865905</v>
      </c>
      <c r="G95" s="2">
        <v>9.1427986476192602E-2</v>
      </c>
      <c r="H95" s="1">
        <v>69.290700033721706</v>
      </c>
      <c r="I95" s="2">
        <v>9.8018680722855703E-2</v>
      </c>
      <c r="J95" s="1">
        <v>580.99841885274702</v>
      </c>
      <c r="K95" s="2">
        <v>0.82188083668221301</v>
      </c>
      <c r="L95" s="1">
        <f>D95-F95-J95-H95</f>
        <v>-8.007562107334607</v>
      </c>
      <c r="M95" s="2">
        <f>L95/D95</f>
        <v>-1.1327503881260918E-2</v>
      </c>
    </row>
    <row r="96" spans="1:13" x14ac:dyDescent="0.3">
      <c r="A96">
        <v>48</v>
      </c>
      <c r="B96" t="s">
        <v>78</v>
      </c>
      <c r="C96" t="s">
        <v>79</v>
      </c>
      <c r="D96" s="1">
        <v>632.56165199999998</v>
      </c>
      <c r="E96" t="s">
        <v>3</v>
      </c>
      <c r="F96" s="1">
        <v>174.78935118519499</v>
      </c>
      <c r="G96" s="2">
        <v>0.27631986642338402</v>
      </c>
      <c r="H96" s="1">
        <v>5.7163005295890104</v>
      </c>
      <c r="I96" s="2">
        <v>9.0367484521319194E-3</v>
      </c>
      <c r="J96" s="1">
        <v>475.18886472850699</v>
      </c>
      <c r="K96" s="2">
        <v>0.75121351922943902</v>
      </c>
      <c r="L96" s="1">
        <f>D96-F96-J96-H96</f>
        <v>-23.132864443290973</v>
      </c>
      <c r="M96" s="2">
        <f>L96/D96</f>
        <v>-3.6570134104953571E-2</v>
      </c>
    </row>
    <row r="97" spans="1:13" x14ac:dyDescent="0.3">
      <c r="A97">
        <v>48</v>
      </c>
      <c r="B97" t="s">
        <v>78</v>
      </c>
      <c r="C97" t="s">
        <v>79</v>
      </c>
      <c r="D97" s="1">
        <v>632.56165199999998</v>
      </c>
      <c r="E97" t="s">
        <v>4</v>
      </c>
      <c r="F97" s="1">
        <v>78.325579806260805</v>
      </c>
      <c r="G97" s="2">
        <v>0.12382283933686999</v>
      </c>
      <c r="H97" s="1">
        <v>45.022307491194901</v>
      </c>
      <c r="I97" s="2">
        <v>7.1174576183753405E-2</v>
      </c>
      <c r="J97" s="1">
        <v>520.33484508694301</v>
      </c>
      <c r="K97" s="2">
        <v>0.822583606580917</v>
      </c>
      <c r="L97" s="1">
        <f>D97-F97-J97-H97</f>
        <v>-11.121080384398788</v>
      </c>
      <c r="M97" s="2">
        <f>L97/D97</f>
        <v>-1.7581022101540212E-2</v>
      </c>
    </row>
    <row r="98" spans="1:13" x14ac:dyDescent="0.3">
      <c r="A98">
        <v>49</v>
      </c>
      <c r="B98" t="s">
        <v>80</v>
      </c>
      <c r="C98" t="s">
        <v>81</v>
      </c>
      <c r="D98" s="1">
        <v>1141.7265359999999</v>
      </c>
      <c r="E98" t="s">
        <v>3</v>
      </c>
      <c r="F98" s="1">
        <v>388.46392261100698</v>
      </c>
      <c r="G98" s="2">
        <v>0.34024252775272901</v>
      </c>
      <c r="H98" s="1">
        <v>62.315994559065402</v>
      </c>
      <c r="I98" s="2">
        <v>5.4580490681584201E-2</v>
      </c>
      <c r="J98" s="1">
        <v>702.64729742279098</v>
      </c>
      <c r="K98" s="2">
        <v>0.61542521371579195</v>
      </c>
      <c r="L98" s="1">
        <f>D98-F98-J98-H98</f>
        <v>-11.700678592863468</v>
      </c>
      <c r="M98" s="2">
        <f>L98/D98</f>
        <v>-1.0248232150105225E-2</v>
      </c>
    </row>
    <row r="99" spans="1:13" x14ac:dyDescent="0.3">
      <c r="A99">
        <v>49</v>
      </c>
      <c r="B99" t="s">
        <v>80</v>
      </c>
      <c r="C99" t="s">
        <v>81</v>
      </c>
      <c r="D99" s="1">
        <v>1141.7265359999999</v>
      </c>
      <c r="E99" t="s">
        <v>4</v>
      </c>
      <c r="F99" s="1">
        <v>162.80871659049799</v>
      </c>
      <c r="G99" s="2">
        <v>0.142598697198449</v>
      </c>
      <c r="H99" s="1">
        <v>245.29309881928799</v>
      </c>
      <c r="I99" s="2">
        <v>0.21484400255656999</v>
      </c>
      <c r="J99" s="1">
        <v>726.40979958652701</v>
      </c>
      <c r="K99" s="2">
        <v>0.63623799279596205</v>
      </c>
      <c r="L99" s="1">
        <f>D99-F99-J99-H99</f>
        <v>7.2149210036869249</v>
      </c>
      <c r="M99" s="2">
        <f>L99/D99</f>
        <v>6.3193074490185321E-3</v>
      </c>
    </row>
    <row r="100" spans="1:13" x14ac:dyDescent="0.3">
      <c r="A100">
        <v>50</v>
      </c>
      <c r="B100" t="s">
        <v>82</v>
      </c>
      <c r="C100" t="s">
        <v>10</v>
      </c>
      <c r="D100" s="1">
        <v>581.55368399999998</v>
      </c>
      <c r="E100" t="s">
        <v>3</v>
      </c>
      <c r="F100" s="1">
        <v>127.103008701227</v>
      </c>
      <c r="G100" s="2">
        <v>0.21855765374401301</v>
      </c>
      <c r="H100" s="1">
        <v>28.030727200613399</v>
      </c>
      <c r="I100" s="2">
        <v>4.8199724241818002E-2</v>
      </c>
      <c r="J100" s="1">
        <v>478.91451490468</v>
      </c>
      <c r="K100" s="2">
        <v>0.82350869417702799</v>
      </c>
      <c r="L100" s="1">
        <f>D100-F100-J100-H100</f>
        <v>-52.494566806520425</v>
      </c>
      <c r="M100" s="2">
        <f>L100/D100</f>
        <v>-9.0266072162858868E-2</v>
      </c>
    </row>
    <row r="101" spans="1:13" x14ac:dyDescent="0.3">
      <c r="A101">
        <v>50</v>
      </c>
      <c r="B101" t="s">
        <v>82</v>
      </c>
      <c r="C101" t="s">
        <v>10</v>
      </c>
      <c r="D101" s="1">
        <v>581.55368399999998</v>
      </c>
      <c r="E101" t="s">
        <v>4</v>
      </c>
      <c r="F101" s="1">
        <v>44.868009283837402</v>
      </c>
      <c r="G101" s="2">
        <v>7.7151964673716003E-2</v>
      </c>
      <c r="H101" s="1">
        <v>109.691954948198</v>
      </c>
      <c r="I101" s="2">
        <v>0.18861879473227999</v>
      </c>
      <c r="J101" s="1">
        <v>514.52090545024498</v>
      </c>
      <c r="K101" s="2">
        <v>0.884735011755587</v>
      </c>
      <c r="L101" s="1">
        <f>D101-F101-J101-H101</f>
        <v>-87.527185682280418</v>
      </c>
      <c r="M101" s="2">
        <f>L101/D101</f>
        <v>-0.15050577116158451</v>
      </c>
    </row>
    <row r="102" spans="1:13" x14ac:dyDescent="0.3">
      <c r="A102">
        <v>51</v>
      </c>
      <c r="B102" t="s">
        <v>83</v>
      </c>
      <c r="C102" t="s">
        <v>55</v>
      </c>
      <c r="D102" s="1">
        <v>900.58294799999999</v>
      </c>
      <c r="E102" t="s">
        <v>3</v>
      </c>
      <c r="F102" s="1">
        <v>356.54883249803601</v>
      </c>
      <c r="G102" s="2">
        <v>0.39590893130927501</v>
      </c>
      <c r="H102" s="1">
        <v>78.570092045087904</v>
      </c>
      <c r="I102" s="2">
        <v>8.7243592852357499E-2</v>
      </c>
      <c r="J102" s="1">
        <v>506.752186234703</v>
      </c>
      <c r="K102" s="2">
        <v>0.56269351686048497</v>
      </c>
      <c r="L102" s="1">
        <f>D102-F102-J102-H102</f>
        <v>-41.288162777826983</v>
      </c>
      <c r="M102" s="2">
        <f>L102/D102</f>
        <v>-4.5846041022116917E-2</v>
      </c>
    </row>
    <row r="103" spans="1:13" x14ac:dyDescent="0.3">
      <c r="A103">
        <v>51</v>
      </c>
      <c r="B103" t="s">
        <v>83</v>
      </c>
      <c r="C103" t="s">
        <v>55</v>
      </c>
      <c r="D103" s="1">
        <v>900.58294799999999</v>
      </c>
      <c r="E103" t="s">
        <v>4</v>
      </c>
      <c r="F103" s="1">
        <v>120.110937228544</v>
      </c>
      <c r="G103" s="2">
        <v>0.133370210367945</v>
      </c>
      <c r="H103" s="1">
        <v>296.59617577198298</v>
      </c>
      <c r="I103" s="2">
        <v>0.32933798761197902</v>
      </c>
      <c r="J103" s="1">
        <v>519.18640793856298</v>
      </c>
      <c r="K103" s="2">
        <v>0.57650037577500601</v>
      </c>
      <c r="L103" s="1">
        <f>D103-F103-J103-H103</f>
        <v>-35.31057293908998</v>
      </c>
      <c r="M103" s="2">
        <f>L103/D103</f>
        <v>-3.9208573754929657E-2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pretty</vt:lpstr>
      <vt:lpstr>coding_friendly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Carolyn Voter</cp:lastModifiedBy>
  <dcterms:created xsi:type="dcterms:W3CDTF">2020-06-11T02:18:58Z</dcterms:created>
  <dcterms:modified xsi:type="dcterms:W3CDTF">2020-06-11T02:28:40Z</dcterms:modified>
</cp:coreProperties>
</file>