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git_research\low-impact-lot-climate\results\figures\"/>
    </mc:Choice>
  </mc:AlternateContent>
  <xr:revisionPtr revIDLastSave="0" documentId="13_ncr:1_{EAB3EAF4-7B07-4C14-B674-0EAC5B6C193A}" xr6:coauthVersionLast="45" xr6:coauthVersionMax="45" xr10:uidLastSave="{00000000-0000-0000-0000-000000000000}"/>
  <bookViews>
    <workbookView xWindow="-108" yWindow="-108" windowWidth="23256" windowHeight="12576" activeTab="4" xr2:uid="{9C885337-4AC1-4C76-B2FB-32F74D1D4A7D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E2" i="3"/>
  <c r="H2" i="3"/>
  <c r="I2" i="3"/>
  <c r="J2" i="3"/>
  <c r="G2" i="3"/>
  <c r="K2" i="3"/>
  <c r="L2" i="3"/>
  <c r="D3" i="3"/>
  <c r="E3" i="3"/>
  <c r="H3" i="3"/>
  <c r="I3" i="3"/>
  <c r="J3" i="3"/>
  <c r="G3" i="3"/>
  <c r="K3" i="3"/>
  <c r="L3" i="3"/>
  <c r="F3" i="3"/>
  <c r="F2" i="3"/>
</calcChain>
</file>

<file path=xl/sharedStrings.xml><?xml version="1.0" encoding="utf-8"?>
<sst xmlns="http://schemas.openxmlformats.org/spreadsheetml/2006/main" count="291" uniqueCount="115">
  <si>
    <t>city.index</t>
  </si>
  <si>
    <t>city.name</t>
  </si>
  <si>
    <t>state</t>
  </si>
  <si>
    <t>precipitation</t>
  </si>
  <si>
    <t>ET0toP</t>
  </si>
  <si>
    <t>logETP</t>
  </si>
  <si>
    <t>wet.fraction</t>
  </si>
  <si>
    <t>burstiness</t>
  </si>
  <si>
    <t>memory</t>
  </si>
  <si>
    <t>corr.PtoET0.30day</t>
  </si>
  <si>
    <t>nstorms</t>
  </si>
  <si>
    <t>mean.antecedent</t>
  </si>
  <si>
    <t>mean.duration</t>
  </si>
  <si>
    <t>mean.depth</t>
  </si>
  <si>
    <t>mean.intensity.avg</t>
  </si>
  <si>
    <t>mean.intensity.max</t>
  </si>
  <si>
    <t>Phoenix</t>
  </si>
  <si>
    <t>AZ</t>
  </si>
  <si>
    <t>Baltimore</t>
  </si>
  <si>
    <t>MD</t>
  </si>
  <si>
    <t>WI</t>
  </si>
  <si>
    <t>Madison</t>
  </si>
  <si>
    <t>min</t>
  </si>
  <si>
    <t>max</t>
  </si>
  <si>
    <t>Precipitation</t>
  </si>
  <si>
    <t>PET:P</t>
  </si>
  <si>
    <t>logPET:P</t>
  </si>
  <si>
    <t>Wet fraction</t>
  </si>
  <si>
    <t>30-day corr. P vs. PET</t>
  </si>
  <si>
    <t>% of time raining</t>
  </si>
  <si>
    <t>mm</t>
  </si>
  <si>
    <t>%</t>
  </si>
  <si>
    <t>min value</t>
  </si>
  <si>
    <t>max value</t>
  </si>
  <si>
    <t>New York</t>
  </si>
  <si>
    <t>NY</t>
  </si>
  <si>
    <t>Los Angeles</t>
  </si>
  <si>
    <t>CA</t>
  </si>
  <si>
    <t>Chicago</t>
  </si>
  <si>
    <t>IL</t>
  </si>
  <si>
    <t>Houston</t>
  </si>
  <si>
    <t>TX</t>
  </si>
  <si>
    <t>Philadelphia</t>
  </si>
  <si>
    <t>PA</t>
  </si>
  <si>
    <t>San Antonio</t>
  </si>
  <si>
    <t>San Diego</t>
  </si>
  <si>
    <t>Dallas</t>
  </si>
  <si>
    <t>San Jose</t>
  </si>
  <si>
    <t>Austin</t>
  </si>
  <si>
    <t>Jacksonville</t>
  </si>
  <si>
    <t>FL</t>
  </si>
  <si>
    <t>San Francisco</t>
  </si>
  <si>
    <t>Indianapolis</t>
  </si>
  <si>
    <t>IN</t>
  </si>
  <si>
    <t>Columbus</t>
  </si>
  <si>
    <t>OH</t>
  </si>
  <si>
    <t>Fort Worth</t>
  </si>
  <si>
    <t>Charlotte</t>
  </si>
  <si>
    <t>NC</t>
  </si>
  <si>
    <t>Seattle</t>
  </si>
  <si>
    <t>WA</t>
  </si>
  <si>
    <t>Denver</t>
  </si>
  <si>
    <t>CO</t>
  </si>
  <si>
    <t>El Paso</t>
  </si>
  <si>
    <t>Detroit</t>
  </si>
  <si>
    <t>MI</t>
  </si>
  <si>
    <t>Washington D.C.</t>
  </si>
  <si>
    <t>DC</t>
  </si>
  <si>
    <t>Boston</t>
  </si>
  <si>
    <t>MA</t>
  </si>
  <si>
    <t>Memphis </t>
  </si>
  <si>
    <t>TN</t>
  </si>
  <si>
    <t>Nashville-Davidson</t>
  </si>
  <si>
    <t>Portland</t>
  </si>
  <si>
    <t>OR</t>
  </si>
  <si>
    <t>Oklahoma City</t>
  </si>
  <si>
    <t>OK</t>
  </si>
  <si>
    <t>Las Vegas</t>
  </si>
  <si>
    <t>NV</t>
  </si>
  <si>
    <t>Louisville</t>
  </si>
  <si>
    <t>KY</t>
  </si>
  <si>
    <t>Milwaukee </t>
  </si>
  <si>
    <t>Albuquerque</t>
  </si>
  <si>
    <t>NM</t>
  </si>
  <si>
    <t>Tucson</t>
  </si>
  <si>
    <t>Fresno</t>
  </si>
  <si>
    <t>Sacramento</t>
  </si>
  <si>
    <t>Kansas City</t>
  </si>
  <si>
    <t>MO</t>
  </si>
  <si>
    <t>Long Beach</t>
  </si>
  <si>
    <t>Mesa</t>
  </si>
  <si>
    <t>Atlanta</t>
  </si>
  <si>
    <t>GA</t>
  </si>
  <si>
    <t>Colorado Springs</t>
  </si>
  <si>
    <t>Virginia Beach</t>
  </si>
  <si>
    <t>VA</t>
  </si>
  <si>
    <t>Raleigh</t>
  </si>
  <si>
    <t>Omaha</t>
  </si>
  <si>
    <t>NE</t>
  </si>
  <si>
    <t>Miami</t>
  </si>
  <si>
    <t>Oakland</t>
  </si>
  <si>
    <t>Minneapolis </t>
  </si>
  <si>
    <t>MN</t>
  </si>
  <si>
    <t>Tulsa</t>
  </si>
  <si>
    <t>Wichita</t>
  </si>
  <si>
    <t>KA</t>
  </si>
  <si>
    <t>New Orleans</t>
  </si>
  <si>
    <t>LA</t>
  </si>
  <si>
    <t>Arlington</t>
  </si>
  <si>
    <t>Burstiness</t>
  </si>
  <si>
    <t>Memory</t>
  </si>
  <si>
    <t>30-day corr. PET vs. P</t>
  </si>
  <si>
    <t># of storms</t>
  </si>
  <si>
    <t>days</t>
  </si>
  <si>
    <t>Mean interstorm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</si>
</sst>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theme="1"/>
      <name val="Segoe UI"/>
      <family val="2"/>
    </font>
    <font>
      <sz val="9"/>
      <color rgb="FF000000"/>
      <name val="Segoe UI"/>
      <family val="2"/>
    </font>
    <font>
      <sz val="10"/>
      <color theme="1"/>
      <name val="Segoe UI"/>
      <family val="2"/>
    </font>
    <font>
      <b/>
      <sz val="10"/>
      <color rgb="FF000000"/>
      <name val="Segoe UI"/>
      <family val="2"/>
    </font>
    <font>
      <b/>
      <sz val="11"/>
      <color rgb="FF000000"/>
      <name val="Segoe UI Semilight"/>
      <family val="2"/>
    </font>
    <font>
      <sz val="11"/>
      <color rgb="FF000000"/>
      <name val="Segoe UI Semilight"/>
      <family val="2"/>
    </font>
    <font>
      <sz val="11"/>
      <color theme="1"/>
      <name val="Segoe UI Semilight"/>
      <family val="2"/>
    </font>
    <font>
      <sz val="10"/>
      <color rgb="FF000000"/>
      <name val="Segoe UI"/>
      <family val="2"/>
    </font>
  </fonts>
  <fills count="60">
    <fill>
      <patternFill patternType="none"/>
    </fill>
    <fill>
      <patternFill patternType="gray125"/>
    </fill>
    <fill>
      <patternFill patternType="solid">
        <fgColor rgb="FFF88A8C"/>
        <bgColor indexed="64"/>
      </patternFill>
    </fill>
    <fill>
      <patternFill patternType="solid">
        <fgColor rgb="FFA1BCDF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AA3A5"/>
        <bgColor indexed="64"/>
      </patternFill>
    </fill>
    <fill>
      <patternFill patternType="solid">
        <fgColor rgb="FFF87779"/>
        <bgColor indexed="64"/>
      </patternFill>
    </fill>
    <fill>
      <patternFill patternType="solid">
        <fgColor rgb="FFF0F4FB"/>
        <bgColor indexed="64"/>
      </patternFill>
    </fill>
    <fill>
      <patternFill patternType="solid">
        <fgColor rgb="FFFABBBE"/>
        <bgColor indexed="64"/>
      </patternFill>
    </fill>
    <fill>
      <patternFill patternType="solid">
        <fgColor rgb="FF8FAF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8E90"/>
        <bgColor indexed="64"/>
      </patternFill>
    </fill>
    <fill>
      <patternFill patternType="solid">
        <fgColor rgb="FFF86B6D"/>
        <bgColor indexed="64"/>
      </patternFill>
    </fill>
    <fill>
      <patternFill patternType="solid">
        <fgColor rgb="FF8EAED8"/>
        <bgColor indexed="64"/>
      </patternFill>
    </fill>
    <fill>
      <patternFill patternType="solid">
        <fgColor rgb="FFFCFAFD"/>
        <bgColor indexed="64"/>
      </patternFill>
    </fill>
    <fill>
      <patternFill patternType="solid">
        <fgColor rgb="FFB8CCE7"/>
        <bgColor indexed="64"/>
      </patternFill>
    </fill>
    <fill>
      <patternFill patternType="solid">
        <fgColor rgb="FF85A8D5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FAA7A9"/>
        <bgColor indexed="64"/>
      </patternFill>
    </fill>
    <fill>
      <patternFill patternType="solid">
        <fgColor rgb="FFF8797B"/>
        <bgColor indexed="64"/>
      </patternFill>
    </fill>
    <fill>
      <patternFill patternType="solid">
        <fgColor rgb="FFF97173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FAAFB2"/>
        <bgColor indexed="64"/>
      </patternFill>
    </fill>
    <fill>
      <patternFill patternType="solid">
        <fgColor rgb="FFF87A7C"/>
        <bgColor indexed="64"/>
      </patternFill>
    </fill>
    <fill>
      <patternFill patternType="solid">
        <fgColor rgb="FFB7CBE6"/>
        <bgColor indexed="64"/>
      </patternFill>
    </fill>
    <fill>
      <patternFill patternType="solid">
        <fgColor rgb="FFCCDAEE"/>
        <bgColor indexed="64"/>
      </patternFill>
    </fill>
    <fill>
      <patternFill patternType="solid">
        <fgColor rgb="FFFA9B9D"/>
        <bgColor indexed="64"/>
      </patternFill>
    </fill>
    <fill>
      <patternFill patternType="solid">
        <fgColor rgb="FFFA8F92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F97A7C"/>
        <bgColor indexed="64"/>
      </patternFill>
    </fill>
    <fill>
      <patternFill patternType="solid">
        <fgColor rgb="FFD5E1F2"/>
        <bgColor indexed="64"/>
      </patternFill>
    </fill>
    <fill>
      <patternFill patternType="solid">
        <fgColor rgb="FFD2DFF1"/>
        <bgColor indexed="64"/>
      </patternFill>
    </fill>
    <fill>
      <patternFill patternType="solid">
        <fgColor rgb="FF8DAED8"/>
        <bgColor indexed="64"/>
      </patternFill>
    </fill>
    <fill>
      <patternFill patternType="solid">
        <fgColor rgb="FFD3DFF0"/>
        <bgColor indexed="64"/>
      </patternFill>
    </fill>
    <fill>
      <patternFill patternType="solid">
        <fgColor rgb="FFE0E8F5"/>
        <bgColor indexed="64"/>
      </patternFill>
    </fill>
    <fill>
      <patternFill patternType="solid">
        <fgColor rgb="FF9BB8DD"/>
        <bgColor indexed="64"/>
      </patternFill>
    </fill>
    <fill>
      <patternFill patternType="solid">
        <fgColor rgb="FFF9FAFE"/>
        <bgColor indexed="64"/>
      </patternFill>
    </fill>
    <fill>
      <patternFill patternType="solid">
        <fgColor rgb="FFFCE4E7"/>
        <bgColor indexed="64"/>
      </patternFill>
    </fill>
    <fill>
      <patternFill patternType="solid">
        <fgColor rgb="FFF88C8E"/>
        <bgColor indexed="64"/>
      </patternFill>
    </fill>
    <fill>
      <patternFill patternType="solid">
        <fgColor rgb="FFFBB7BA"/>
        <bgColor indexed="64"/>
      </patternFill>
    </fill>
    <fill>
      <patternFill patternType="solid">
        <fgColor rgb="FFF9A3A6"/>
        <bgColor indexed="64"/>
      </patternFill>
    </fill>
    <fill>
      <patternFill patternType="solid">
        <fgColor rgb="FFF98184"/>
        <bgColor indexed="64"/>
      </patternFill>
    </fill>
    <fill>
      <patternFill patternType="solid">
        <fgColor rgb="FFFBBBBD"/>
        <bgColor indexed="64"/>
      </patternFill>
    </fill>
    <fill>
      <patternFill patternType="solid">
        <fgColor rgb="FFF99092"/>
        <bgColor indexed="64"/>
      </patternFill>
    </fill>
    <fill>
      <patternFill patternType="solid">
        <fgColor rgb="FFF99294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EFF3FB"/>
        <bgColor indexed="64"/>
      </patternFill>
    </fill>
    <fill>
      <patternFill patternType="solid">
        <fgColor rgb="FFADC5E3"/>
        <bgColor indexed="64"/>
      </patternFill>
    </fill>
    <fill>
      <patternFill patternType="solid">
        <fgColor rgb="FF7FA4D3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FCE0E3"/>
        <bgColor indexed="64"/>
      </patternFill>
    </fill>
    <fill>
      <patternFill patternType="solid">
        <fgColor rgb="FFFBD4D7"/>
        <bgColor indexed="64"/>
      </patternFill>
    </fill>
    <fill>
      <patternFill patternType="solid">
        <fgColor rgb="FFFCF6F9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CF7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1" fontId="2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3" fillId="7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0" fontId="3" fillId="10" borderId="0" xfId="0" applyFont="1" applyFill="1" applyAlignment="1">
      <alignment horizontal="right" vertical="center"/>
    </xf>
    <xf numFmtId="0" fontId="3" fillId="11" borderId="0" xfId="0" applyFont="1" applyFill="1" applyAlignment="1">
      <alignment horizontal="right" vertical="center"/>
    </xf>
    <xf numFmtId="0" fontId="3" fillId="12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3" borderId="0" xfId="0" applyFill="1"/>
    <xf numFmtId="0" fontId="1" fillId="13" borderId="0" xfId="0" applyFont="1" applyFill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7" fillId="1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14" borderId="0" xfId="0" applyFont="1" applyFill="1" applyAlignment="1">
      <alignment horizontal="right" vertical="center"/>
    </xf>
    <xf numFmtId="0" fontId="7" fillId="20" borderId="0" xfId="0" applyFont="1" applyFill="1" applyAlignment="1">
      <alignment horizontal="right" vertical="center"/>
    </xf>
    <xf numFmtId="0" fontId="7" fillId="21" borderId="0" xfId="0" applyFont="1" applyFill="1" applyAlignment="1">
      <alignment horizontal="right" vertical="center"/>
    </xf>
    <xf numFmtId="0" fontId="7" fillId="22" borderId="0" xfId="0" applyFont="1" applyFill="1" applyAlignment="1">
      <alignment horizontal="right" vertical="center"/>
    </xf>
    <xf numFmtId="0" fontId="7" fillId="23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7" fillId="24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right" vertical="center"/>
    </xf>
    <xf numFmtId="0" fontId="7" fillId="25" borderId="0" xfId="0" applyFont="1" applyFill="1" applyAlignment="1">
      <alignment horizontal="right" vertical="center"/>
    </xf>
    <xf numFmtId="0" fontId="7" fillId="26" borderId="0" xfId="0" applyFont="1" applyFill="1" applyAlignment="1">
      <alignment horizontal="right" vertical="center"/>
    </xf>
    <xf numFmtId="0" fontId="7" fillId="29" borderId="0" xfId="0" applyFont="1" applyFill="1" applyAlignment="1">
      <alignment horizontal="right" vertical="center"/>
    </xf>
    <xf numFmtId="0" fontId="7" fillId="30" borderId="0" xfId="0" applyFont="1" applyFill="1" applyAlignment="1">
      <alignment horizontal="right" vertical="center"/>
    </xf>
    <xf numFmtId="0" fontId="7" fillId="31" borderId="0" xfId="0" applyFont="1" applyFill="1" applyAlignment="1">
      <alignment horizontal="right" vertical="center"/>
    </xf>
    <xf numFmtId="0" fontId="7" fillId="15" borderId="0" xfId="0" applyFont="1" applyFill="1" applyAlignment="1">
      <alignment horizontal="right" vertical="center"/>
    </xf>
    <xf numFmtId="0" fontId="7" fillId="32" borderId="0" xfId="0" applyFont="1" applyFill="1" applyAlignment="1">
      <alignment horizontal="right" vertical="center"/>
    </xf>
    <xf numFmtId="0" fontId="7" fillId="38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right" vertical="center"/>
    </xf>
    <xf numFmtId="0" fontId="7" fillId="33" borderId="0" xfId="0" applyFont="1" applyFill="1" applyAlignment="1">
      <alignment horizontal="right" vertical="center"/>
    </xf>
    <xf numFmtId="0" fontId="7" fillId="35" borderId="0" xfId="0" applyFont="1" applyFill="1" applyAlignment="1">
      <alignment horizontal="right" vertical="center"/>
    </xf>
    <xf numFmtId="0" fontId="7" fillId="36" borderId="0" xfId="0" applyFont="1" applyFill="1" applyAlignment="1">
      <alignment horizontal="right" vertical="center"/>
    </xf>
    <xf numFmtId="0" fontId="7" fillId="39" borderId="0" xfId="0" applyFont="1" applyFill="1" applyAlignment="1">
      <alignment horizontal="right" vertical="center"/>
    </xf>
    <xf numFmtId="0" fontId="7" fillId="34" borderId="0" xfId="0" applyFont="1" applyFill="1" applyAlignment="1">
      <alignment horizontal="right" vertical="center"/>
    </xf>
    <xf numFmtId="0" fontId="7" fillId="27" borderId="0" xfId="0" applyFont="1" applyFill="1" applyAlignment="1">
      <alignment horizontal="right" vertical="center"/>
    </xf>
    <xf numFmtId="0" fontId="7" fillId="41" borderId="0" xfId="0" applyFont="1" applyFill="1" applyAlignment="1">
      <alignment horizontal="right" vertical="center"/>
    </xf>
    <xf numFmtId="0" fontId="7" fillId="40" borderId="0" xfId="0" applyFont="1" applyFill="1" applyAlignment="1">
      <alignment horizontal="right" vertical="center"/>
    </xf>
    <xf numFmtId="0" fontId="7" fillId="42" borderId="0" xfId="0" applyFont="1" applyFill="1" applyAlignment="1">
      <alignment horizontal="right" vertical="center"/>
    </xf>
    <xf numFmtId="0" fontId="7" fillId="43" borderId="0" xfId="0" applyFont="1" applyFill="1" applyAlignment="1">
      <alignment horizontal="right" vertical="center"/>
    </xf>
    <xf numFmtId="0" fontId="7" fillId="44" borderId="0" xfId="0" applyFont="1" applyFill="1" applyAlignment="1">
      <alignment horizontal="right" vertical="center"/>
    </xf>
    <xf numFmtId="0" fontId="7" fillId="45" borderId="0" xfId="0" applyFont="1" applyFill="1" applyAlignment="1">
      <alignment horizontal="right" vertical="center"/>
    </xf>
    <xf numFmtId="0" fontId="7" fillId="46" borderId="0" xfId="0" applyFont="1" applyFill="1" applyAlignment="1">
      <alignment horizontal="right" vertical="center"/>
    </xf>
    <xf numFmtId="0" fontId="7" fillId="47" borderId="0" xfId="0" applyFont="1" applyFill="1" applyAlignment="1">
      <alignment horizontal="right" vertical="center"/>
    </xf>
    <xf numFmtId="0" fontId="7" fillId="48" borderId="0" xfId="0" applyFont="1" applyFill="1" applyAlignment="1">
      <alignment horizontal="right" vertical="center"/>
    </xf>
    <xf numFmtId="0" fontId="7" fillId="49" borderId="0" xfId="0" applyFont="1" applyFill="1" applyAlignment="1">
      <alignment horizontal="right" vertical="center"/>
    </xf>
    <xf numFmtId="0" fontId="7" fillId="50" borderId="0" xfId="0" applyFont="1" applyFill="1" applyAlignment="1">
      <alignment horizontal="right" vertical="center"/>
    </xf>
    <xf numFmtId="0" fontId="7" fillId="18" borderId="0" xfId="0" applyFont="1" applyFill="1" applyAlignment="1">
      <alignment horizontal="right" vertical="center"/>
    </xf>
    <xf numFmtId="0" fontId="7" fillId="37" borderId="0" xfId="0" applyFont="1" applyFill="1" applyAlignment="1">
      <alignment horizontal="right" vertical="center"/>
    </xf>
    <xf numFmtId="0" fontId="7" fillId="19" borderId="0" xfId="0" applyFont="1" applyFill="1" applyAlignment="1">
      <alignment horizontal="right" vertical="center"/>
    </xf>
    <xf numFmtId="0" fontId="7" fillId="17" borderId="0" xfId="0" applyFont="1" applyFill="1" applyAlignment="1">
      <alignment horizontal="right" vertical="center"/>
    </xf>
    <xf numFmtId="0" fontId="7" fillId="16" borderId="0" xfId="0" applyFont="1" applyFill="1" applyAlignment="1">
      <alignment horizontal="right" vertical="center"/>
    </xf>
    <xf numFmtId="0" fontId="7" fillId="28" borderId="0" xfId="0" applyFont="1" applyFill="1" applyAlignment="1">
      <alignment horizontal="right" vertical="center"/>
    </xf>
    <xf numFmtId="1" fontId="7" fillId="38" borderId="0" xfId="0" applyNumberFormat="1" applyFont="1" applyFill="1" applyAlignment="1">
      <alignment horizontal="center" vertical="center"/>
    </xf>
    <xf numFmtId="1" fontId="7" fillId="49" borderId="0" xfId="0" applyNumberFormat="1" applyFont="1" applyFill="1" applyAlignment="1">
      <alignment horizontal="center" vertical="center"/>
    </xf>
    <xf numFmtId="1" fontId="7" fillId="41" borderId="0" xfId="0" applyNumberFormat="1" applyFont="1" applyFill="1" applyAlignment="1">
      <alignment horizontal="center" vertical="center"/>
    </xf>
    <xf numFmtId="1" fontId="7" fillId="14" borderId="0" xfId="0" applyNumberFormat="1" applyFont="1" applyFill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164" fontId="7" fillId="6" borderId="0" xfId="0" applyNumberFormat="1" applyFont="1" applyFill="1" applyAlignment="1">
      <alignment horizontal="center" vertical="center"/>
    </xf>
    <xf numFmtId="164" fontId="7" fillId="18" borderId="0" xfId="0" applyNumberFormat="1" applyFont="1" applyFill="1" applyAlignment="1">
      <alignment horizontal="center" vertical="center"/>
    </xf>
    <xf numFmtId="164" fontId="7" fillId="42" borderId="0" xfId="0" applyNumberFormat="1" applyFont="1" applyFill="1" applyAlignment="1">
      <alignment horizontal="center" vertical="center"/>
    </xf>
    <xf numFmtId="164" fontId="7" fillId="21" borderId="0" xfId="0" applyNumberFormat="1" applyFont="1" applyFill="1" applyAlignment="1">
      <alignment horizontal="center" vertical="center"/>
    </xf>
    <xf numFmtId="164" fontId="7" fillId="5" borderId="0" xfId="0" applyNumberFormat="1" applyFont="1" applyFill="1" applyAlignment="1">
      <alignment horizontal="center" vertical="center"/>
    </xf>
    <xf numFmtId="1" fontId="7" fillId="33" borderId="0" xfId="0" applyNumberFormat="1" applyFont="1" applyFill="1" applyAlignment="1">
      <alignment horizontal="center" vertical="center"/>
    </xf>
    <xf numFmtId="1" fontId="7" fillId="37" borderId="0" xfId="0" applyNumberFormat="1" applyFont="1" applyFill="1" applyAlignment="1">
      <alignment horizontal="center" vertical="center"/>
    </xf>
    <xf numFmtId="1" fontId="7" fillId="43" borderId="0" xfId="0" applyNumberFormat="1" applyFont="1" applyFill="1" applyAlignment="1">
      <alignment horizontal="center" vertical="center"/>
    </xf>
    <xf numFmtId="1" fontId="7" fillId="22" borderId="0" xfId="0" applyNumberFormat="1" applyFont="1" applyFill="1" applyAlignment="1">
      <alignment horizontal="center" vertical="center"/>
    </xf>
    <xf numFmtId="1" fontId="7" fillId="26" borderId="0" xfId="0" applyNumberFormat="1" applyFont="1" applyFill="1" applyAlignment="1">
      <alignment horizontal="center" vertical="center"/>
    </xf>
    <xf numFmtId="2" fontId="7" fillId="35" borderId="0" xfId="0" applyNumberFormat="1" applyFont="1" applyFill="1" applyAlignment="1">
      <alignment horizontal="center" vertical="center"/>
    </xf>
    <xf numFmtId="2" fontId="7" fillId="19" borderId="0" xfId="0" applyNumberFormat="1" applyFont="1" applyFill="1" applyAlignment="1">
      <alignment horizontal="center" vertical="center"/>
    </xf>
    <xf numFmtId="2" fontId="7" fillId="44" borderId="0" xfId="0" applyNumberFormat="1" applyFont="1" applyFill="1" applyAlignment="1">
      <alignment horizontal="center" vertical="center"/>
    </xf>
    <xf numFmtId="2" fontId="7" fillId="23" borderId="0" xfId="0" applyNumberFormat="1" applyFont="1" applyFill="1" applyAlignment="1">
      <alignment horizontal="center" vertical="center"/>
    </xf>
    <xf numFmtId="2" fontId="7" fillId="29" borderId="0" xfId="0" applyNumberFormat="1" applyFont="1" applyFill="1" applyAlignment="1">
      <alignment horizontal="center" vertical="center"/>
    </xf>
    <xf numFmtId="2" fontId="7" fillId="36" borderId="0" xfId="0" applyNumberFormat="1" applyFont="1" applyFill="1" applyAlignment="1">
      <alignment horizontal="center" vertical="center"/>
    </xf>
    <xf numFmtId="2" fontId="7" fillId="17" borderId="0" xfId="0" applyNumberFormat="1" applyFont="1" applyFill="1" applyAlignment="1">
      <alignment horizontal="center" vertical="center"/>
    </xf>
    <xf numFmtId="2" fontId="7" fillId="45" borderId="0" xfId="0" applyNumberFormat="1" applyFont="1" applyFill="1" applyAlignment="1">
      <alignment horizontal="center" vertical="center"/>
    </xf>
    <xf numFmtId="2" fontId="7" fillId="5" borderId="0" xfId="0" applyNumberFormat="1" applyFont="1" applyFill="1" applyAlignment="1">
      <alignment horizontal="center" vertical="center"/>
    </xf>
    <xf numFmtId="2" fontId="7" fillId="30" borderId="0" xfId="0" applyNumberFormat="1" applyFont="1" applyFill="1" applyAlignment="1">
      <alignment horizontal="center" vertical="center"/>
    </xf>
    <xf numFmtId="2" fontId="7" fillId="39" borderId="0" xfId="0" applyNumberFormat="1" applyFont="1" applyFill="1" applyAlignment="1">
      <alignment horizontal="center" vertical="center"/>
    </xf>
    <xf numFmtId="2" fontId="7" fillId="16" borderId="0" xfId="0" applyNumberFormat="1" applyFont="1" applyFill="1" applyAlignment="1">
      <alignment horizontal="center" vertical="center"/>
    </xf>
    <xf numFmtId="2" fontId="7" fillId="46" borderId="0" xfId="0" applyNumberFormat="1" applyFont="1" applyFill="1" applyAlignment="1">
      <alignment horizontal="center" vertical="center"/>
    </xf>
    <xf numFmtId="2" fontId="7" fillId="24" borderId="0" xfId="0" applyNumberFormat="1" applyFont="1" applyFill="1" applyAlignment="1">
      <alignment horizontal="center" vertical="center"/>
    </xf>
    <xf numFmtId="2" fontId="7" fillId="31" borderId="0" xfId="0" applyNumberFormat="1" applyFont="1" applyFill="1" applyAlignment="1">
      <alignment horizontal="center" vertical="center"/>
    </xf>
    <xf numFmtId="1" fontId="7" fillId="34" borderId="0" xfId="0" applyNumberFormat="1" applyFont="1" applyFill="1" applyAlignment="1">
      <alignment horizontal="center" vertical="center"/>
    </xf>
    <xf numFmtId="1" fontId="7" fillId="47" borderId="0" xfId="0" applyNumberFormat="1" applyFont="1" applyFill="1" applyAlignment="1">
      <alignment horizontal="center" vertical="center"/>
    </xf>
    <xf numFmtId="1" fontId="7" fillId="9" borderId="0" xfId="0" applyNumberFormat="1" applyFont="1" applyFill="1" applyAlignment="1">
      <alignment horizontal="center" vertical="center"/>
    </xf>
    <xf numFmtId="1" fontId="7" fillId="15" borderId="0" xfId="0" applyNumberFormat="1" applyFont="1" applyFill="1" applyAlignment="1">
      <alignment horizontal="center" vertical="center"/>
    </xf>
    <xf numFmtId="1" fontId="7" fillId="27" borderId="0" xfId="0" applyNumberFormat="1" applyFont="1" applyFill="1" applyAlignment="1">
      <alignment horizontal="center" vertical="center"/>
    </xf>
    <xf numFmtId="1" fontId="7" fillId="28" borderId="0" xfId="0" applyNumberFormat="1" applyFont="1" applyFill="1" applyAlignment="1">
      <alignment horizontal="center" vertical="center"/>
    </xf>
    <xf numFmtId="1" fontId="7" fillId="48" borderId="0" xfId="0" applyNumberFormat="1" applyFont="1" applyFill="1" applyAlignment="1">
      <alignment horizontal="center" vertical="center"/>
    </xf>
    <xf numFmtId="1" fontId="7" fillId="25" borderId="0" xfId="0" applyNumberFormat="1" applyFont="1" applyFill="1" applyAlignment="1">
      <alignment horizontal="center" vertical="center"/>
    </xf>
    <xf numFmtId="1" fontId="7" fillId="32" borderId="0" xfId="0" applyNumberFormat="1" applyFont="1" applyFill="1" applyAlignment="1">
      <alignment horizontal="center" vertical="center"/>
    </xf>
    <xf numFmtId="0" fontId="8" fillId="13" borderId="0" xfId="0" applyFont="1" applyFill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6" borderId="0" xfId="0" applyFont="1" applyFill="1" applyAlignment="1">
      <alignment horizontal="right" vertical="center"/>
    </xf>
    <xf numFmtId="0" fontId="9" fillId="51" borderId="0" xfId="0" applyFont="1" applyFill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9" fillId="14" borderId="0" xfId="0" applyFont="1" applyFill="1" applyAlignment="1">
      <alignment horizontal="right" vertical="center"/>
    </xf>
    <xf numFmtId="0" fontId="9" fillId="15" borderId="0" xfId="0" applyFont="1" applyFill="1" applyAlignment="1">
      <alignment horizontal="right" vertical="center"/>
    </xf>
    <xf numFmtId="0" fontId="9" fillId="16" borderId="0" xfId="0" applyFont="1" applyFill="1" applyAlignment="1">
      <alignment horizontal="right" vertical="center"/>
    </xf>
    <xf numFmtId="0" fontId="9" fillId="17" borderId="0" xfId="0" applyFont="1" applyFill="1" applyAlignment="1">
      <alignment horizontal="right" vertical="center"/>
    </xf>
    <xf numFmtId="0" fontId="9" fillId="18" borderId="0" xfId="0" applyFont="1" applyFill="1" applyAlignment="1">
      <alignment horizontal="right" vertical="center"/>
    </xf>
    <xf numFmtId="0" fontId="9" fillId="19" borderId="0" xfId="0" applyFont="1" applyFill="1" applyAlignment="1">
      <alignment horizontal="right" vertical="center"/>
    </xf>
    <xf numFmtId="0" fontId="9" fillId="20" borderId="0" xfId="0" applyFont="1" applyFill="1" applyAlignment="1">
      <alignment horizontal="right" vertical="center"/>
    </xf>
    <xf numFmtId="0" fontId="9" fillId="21" borderId="0" xfId="0" applyFont="1" applyFill="1" applyAlignment="1">
      <alignment horizontal="right" vertical="center"/>
    </xf>
    <xf numFmtId="0" fontId="9" fillId="24" borderId="0" xfId="0" applyFont="1" applyFill="1" applyAlignment="1">
      <alignment horizontal="right" vertical="center"/>
    </xf>
    <xf numFmtId="0" fontId="9" fillId="22" borderId="0" xfId="0" applyFont="1" applyFill="1" applyAlignment="1">
      <alignment horizontal="right" vertical="center"/>
    </xf>
    <xf numFmtId="0" fontId="9" fillId="23" borderId="0" xfId="0" applyFont="1" applyFill="1" applyAlignment="1">
      <alignment horizontal="right" vertical="center"/>
    </xf>
    <xf numFmtId="0" fontId="9" fillId="9" borderId="0" xfId="0" applyFont="1" applyFill="1" applyAlignment="1">
      <alignment horizontal="right" vertical="center"/>
    </xf>
    <xf numFmtId="0" fontId="9" fillId="25" borderId="0" xfId="0" applyFont="1" applyFill="1" applyAlignment="1">
      <alignment horizontal="right" vertical="center"/>
    </xf>
    <xf numFmtId="0" fontId="9" fillId="52" borderId="0" xfId="0" applyFont="1" applyFill="1" applyAlignment="1">
      <alignment horizontal="right" vertical="center"/>
    </xf>
    <xf numFmtId="0" fontId="9" fillId="53" borderId="0" xfId="0" applyFont="1" applyFill="1" applyAlignment="1">
      <alignment horizontal="right" vertical="center"/>
    </xf>
    <xf numFmtId="0" fontId="9" fillId="26" borderId="0" xfId="0" applyFont="1" applyFill="1" applyAlignment="1">
      <alignment horizontal="right" vertical="center"/>
    </xf>
    <xf numFmtId="0" fontId="9" fillId="27" borderId="0" xfId="0" applyFont="1" applyFill="1" applyAlignment="1">
      <alignment horizontal="right" vertical="center"/>
    </xf>
    <xf numFmtId="0" fontId="9" fillId="54" borderId="0" xfId="0" applyFont="1" applyFill="1" applyAlignment="1">
      <alignment horizontal="right" vertical="center"/>
    </xf>
    <xf numFmtId="0" fontId="9" fillId="28" borderId="0" xfId="0" applyFont="1" applyFill="1" applyAlignment="1">
      <alignment horizontal="right" vertical="center"/>
    </xf>
    <xf numFmtId="0" fontId="9" fillId="31" borderId="0" xfId="0" applyFont="1" applyFill="1" applyAlignment="1">
      <alignment horizontal="right" vertical="center"/>
    </xf>
    <xf numFmtId="0" fontId="9" fillId="29" borderId="0" xfId="0" applyFont="1" applyFill="1" applyAlignment="1">
      <alignment horizontal="right" vertical="center"/>
    </xf>
    <xf numFmtId="0" fontId="9" fillId="30" borderId="0" xfId="0" applyFont="1" applyFill="1" applyAlignment="1">
      <alignment horizontal="right" vertical="center"/>
    </xf>
    <xf numFmtId="0" fontId="9" fillId="32" borderId="0" xfId="0" applyFont="1" applyFill="1" applyAlignment="1">
      <alignment horizontal="right" vertical="center"/>
    </xf>
    <xf numFmtId="0" fontId="9" fillId="33" borderId="0" xfId="0" applyFont="1" applyFill="1" applyAlignment="1">
      <alignment horizontal="right" vertical="center"/>
    </xf>
    <xf numFmtId="0" fontId="9" fillId="34" borderId="0" xfId="0" applyFont="1" applyFill="1" applyAlignment="1">
      <alignment horizontal="right" vertical="center"/>
    </xf>
    <xf numFmtId="0" fontId="9" fillId="35" borderId="0" xfId="0" applyFont="1" applyFill="1" applyAlignment="1">
      <alignment horizontal="right" vertical="center"/>
    </xf>
    <xf numFmtId="0" fontId="9" fillId="36" borderId="0" xfId="0" applyFont="1" applyFill="1" applyAlignment="1">
      <alignment horizontal="right" vertical="center"/>
    </xf>
    <xf numFmtId="0" fontId="9" fillId="37" borderId="0" xfId="0" applyFont="1" applyFill="1" applyAlignment="1">
      <alignment horizontal="right" vertical="center"/>
    </xf>
    <xf numFmtId="0" fontId="9" fillId="55" borderId="0" xfId="0" applyFont="1" applyFill="1" applyAlignment="1">
      <alignment horizontal="right" vertical="center"/>
    </xf>
    <xf numFmtId="0" fontId="9" fillId="56" borderId="0" xfId="0" applyFont="1" applyFill="1" applyAlignment="1">
      <alignment horizontal="right" vertical="center"/>
    </xf>
    <xf numFmtId="0" fontId="9" fillId="57" borderId="0" xfId="0" applyFont="1" applyFill="1" applyAlignment="1">
      <alignment horizontal="right" vertical="center"/>
    </xf>
    <xf numFmtId="0" fontId="9" fillId="58" borderId="0" xfId="0" applyFont="1" applyFill="1" applyAlignment="1">
      <alignment horizontal="right" vertical="center"/>
    </xf>
    <xf numFmtId="0" fontId="9" fillId="59" borderId="0" xfId="0" applyFont="1" applyFill="1" applyAlignment="1">
      <alignment horizontal="right" vertical="center"/>
    </xf>
    <xf numFmtId="0" fontId="9" fillId="38" borderId="0" xfId="0" applyFont="1" applyFill="1" applyAlignment="1">
      <alignment horizontal="right" vertical="center"/>
    </xf>
    <xf numFmtId="0" fontId="9" fillId="39" borderId="0" xfId="0" applyFont="1" applyFill="1" applyAlignment="1">
      <alignment horizontal="right" vertical="center"/>
    </xf>
    <xf numFmtId="0" fontId="9" fillId="50" borderId="0" xfId="0" applyFont="1" applyFill="1" applyAlignment="1">
      <alignment horizontal="right" vertical="center"/>
    </xf>
    <xf numFmtId="0" fontId="9" fillId="49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DF87-1266-4B73-8034-1DA450F5E2DD}">
  <dimension ref="A1:P14"/>
  <sheetViews>
    <sheetView workbookViewId="0">
      <selection activeCell="B13" sqref="B13"/>
    </sheetView>
  </sheetViews>
  <sheetFormatPr defaultRowHeight="13.2" x14ac:dyDescent="0.3"/>
  <cols>
    <col min="1" max="1" width="9.109375" style="5" bestFit="1" customWidth="1"/>
    <col min="2" max="3" width="8.88671875" style="5"/>
    <col min="4" max="4" width="20" style="5" customWidth="1"/>
    <col min="5" max="5" width="11.5546875" style="5" bestFit="1" customWidth="1"/>
    <col min="6" max="6" width="13.5546875" style="5" bestFit="1" customWidth="1"/>
    <col min="7" max="8" width="11.5546875" style="5" bestFit="1" customWidth="1"/>
    <col min="9" max="10" width="10.44140625" style="5" bestFit="1" customWidth="1"/>
    <col min="11" max="11" width="9.109375" style="5" bestFit="1" customWidth="1"/>
    <col min="12" max="12" width="11.5546875" style="5" bestFit="1" customWidth="1"/>
    <col min="13" max="13" width="10.44140625" style="5" bestFit="1" customWidth="1"/>
    <col min="14" max="14" width="9.33203125" style="5" bestFit="1" customWidth="1"/>
    <col min="15" max="15" width="10.44140625" style="5" bestFit="1" customWidth="1"/>
    <col min="16" max="16" width="9.33203125" style="5" bestFit="1" customWidth="1"/>
    <col min="17" max="16384" width="8.88671875" style="5"/>
  </cols>
  <sheetData>
    <row r="1" spans="1:16" ht="26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9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3">
      <c r="A2" s="4" t="s">
        <v>22</v>
      </c>
      <c r="B2" s="4"/>
      <c r="C2" s="4"/>
      <c r="D2" s="4">
        <v>69</v>
      </c>
      <c r="E2" s="4">
        <v>0.85480639999999997</v>
      </c>
      <c r="F2" s="4">
        <v>-6.8132249199999995E-2</v>
      </c>
      <c r="G2" s="4">
        <v>1.244292E-2</v>
      </c>
      <c r="H2" s="4">
        <v>-0.71821740000000001</v>
      </c>
      <c r="I2" s="4">
        <v>0.33917320000000001</v>
      </c>
      <c r="J2" s="4">
        <v>0.40848479999999998</v>
      </c>
      <c r="K2" s="4">
        <v>6</v>
      </c>
      <c r="L2" s="4">
        <v>69.247789999999995</v>
      </c>
      <c r="M2" s="4">
        <v>6.8571429999999998</v>
      </c>
      <c r="N2" s="4">
        <v>6.0142860000000002</v>
      </c>
      <c r="O2" s="4">
        <v>0.82666669999999998</v>
      </c>
      <c r="P2" s="4">
        <v>1.973333</v>
      </c>
    </row>
    <row r="3" spans="1:16" x14ac:dyDescent="0.3">
      <c r="A3" s="4" t="s">
        <v>23</v>
      </c>
      <c r="B3" s="4"/>
      <c r="C3" s="4"/>
      <c r="D3" s="4">
        <v>1783.5</v>
      </c>
      <c r="E3" s="4">
        <v>29.4609633</v>
      </c>
      <c r="F3" s="4">
        <v>1.4692469431999999</v>
      </c>
      <c r="G3" s="4">
        <v>0.14497716999999999</v>
      </c>
      <c r="H3" s="4">
        <v>0.86738683000000005</v>
      </c>
      <c r="I3" s="4">
        <v>0.79771709999999996</v>
      </c>
      <c r="J3" s="4">
        <v>0.9032907</v>
      </c>
      <c r="K3" s="4">
        <v>113</v>
      </c>
      <c r="L3" s="4">
        <v>1351.1666700000001</v>
      </c>
      <c r="M3" s="4">
        <v>21.166667</v>
      </c>
      <c r="N3" s="4">
        <v>24.4</v>
      </c>
      <c r="O3" s="4">
        <v>2.8035293999999999</v>
      </c>
      <c r="P3" s="4">
        <v>8.078049</v>
      </c>
    </row>
    <row r="4" spans="1:16" x14ac:dyDescent="0.3">
      <c r="A4" s="6">
        <v>6</v>
      </c>
      <c r="B4" s="6" t="s">
        <v>16</v>
      </c>
      <c r="C4" s="6" t="s">
        <v>17</v>
      </c>
      <c r="D4" s="1">
        <v>258.3</v>
      </c>
      <c r="E4" s="2">
        <v>8.3836169999999992</v>
      </c>
      <c r="F4" s="3">
        <v>0.92343143220000001</v>
      </c>
      <c r="G4" s="3">
        <v>1.9977169999999999E-2</v>
      </c>
      <c r="H4" s="3">
        <v>-0.22179728000000001</v>
      </c>
      <c r="I4" s="6">
        <v>0.78133509999999995</v>
      </c>
      <c r="J4" s="6">
        <v>0.9032907</v>
      </c>
      <c r="K4" s="6">
        <v>11</v>
      </c>
      <c r="L4" s="6">
        <v>778.72726999999998</v>
      </c>
      <c r="M4" s="6">
        <v>12.272727</v>
      </c>
      <c r="N4" s="6">
        <v>22.109090999999999</v>
      </c>
      <c r="O4" s="6">
        <v>2.1454545</v>
      </c>
      <c r="P4" s="6">
        <v>7.0909089999999999</v>
      </c>
    </row>
    <row r="5" spans="1:16" x14ac:dyDescent="0.3">
      <c r="A5" s="6">
        <v>29</v>
      </c>
      <c r="B5" s="6" t="s">
        <v>18</v>
      </c>
      <c r="C5" s="6" t="s">
        <v>19</v>
      </c>
      <c r="D5" s="1">
        <v>1399.3</v>
      </c>
      <c r="E5" s="2">
        <v>0.85480639999999997</v>
      </c>
      <c r="F5" s="3">
        <v>-6.8132249199999995E-2</v>
      </c>
      <c r="G5" s="3">
        <v>9.56621E-2</v>
      </c>
      <c r="H5" s="3">
        <v>0.16354929000000001</v>
      </c>
      <c r="I5" s="6">
        <v>0.38566869999999998</v>
      </c>
      <c r="J5" s="6">
        <v>0.60000310000000001</v>
      </c>
      <c r="K5" s="6">
        <v>71</v>
      </c>
      <c r="L5" s="6">
        <v>111.08450999999999</v>
      </c>
      <c r="M5" s="6">
        <v>10.535211</v>
      </c>
      <c r="N5" s="6">
        <v>18.842254000000001</v>
      </c>
      <c r="O5" s="6">
        <v>1.9901408</v>
      </c>
      <c r="P5" s="6">
        <v>5.2225349999999997</v>
      </c>
    </row>
    <row r="6" spans="1:16" x14ac:dyDescent="0.3">
      <c r="A6" s="6">
        <v>51</v>
      </c>
      <c r="B6" s="6" t="s">
        <v>21</v>
      </c>
      <c r="C6" s="6" t="s">
        <v>20</v>
      </c>
      <c r="D6" s="1">
        <v>898.1</v>
      </c>
      <c r="E6" s="2">
        <v>1.1707084999999999</v>
      </c>
      <c r="F6" s="3">
        <v>6.8448773099999999E-2</v>
      </c>
      <c r="G6" s="3">
        <v>9.1552510000000004E-2</v>
      </c>
      <c r="H6" s="3">
        <v>0.63979299999999995</v>
      </c>
      <c r="I6" s="6">
        <v>0.37893539999999998</v>
      </c>
      <c r="J6" s="6">
        <v>0.6671549</v>
      </c>
      <c r="K6" s="6">
        <v>66</v>
      </c>
      <c r="L6" s="6">
        <v>120.4697</v>
      </c>
      <c r="M6" s="6">
        <v>8.7575760000000002</v>
      </c>
      <c r="N6" s="6">
        <v>12.230302999999999</v>
      </c>
      <c r="O6" s="6">
        <v>1.7075758000000001</v>
      </c>
      <c r="P6" s="6">
        <v>4.3257580000000004</v>
      </c>
    </row>
    <row r="10" spans="1:16" x14ac:dyDescent="0.3">
      <c r="D10" s="4" t="s">
        <v>24</v>
      </c>
      <c r="E10" s="1">
        <v>258.3</v>
      </c>
      <c r="F10" s="1">
        <v>1399.3</v>
      </c>
      <c r="G10" s="1">
        <v>898.1</v>
      </c>
      <c r="H10" s="4">
        <v>69</v>
      </c>
      <c r="I10" s="4">
        <v>1783.5</v>
      </c>
    </row>
    <row r="11" spans="1:16" x14ac:dyDescent="0.3">
      <c r="D11" s="4" t="s">
        <v>25</v>
      </c>
      <c r="E11" s="2">
        <v>8.3836169999999992</v>
      </c>
      <c r="F11" s="2">
        <v>0.85480639999999997</v>
      </c>
      <c r="G11" s="2">
        <v>1.1707084999999999</v>
      </c>
      <c r="H11" s="4">
        <v>0.85480639999999997</v>
      </c>
      <c r="I11" s="4">
        <v>29.4609633</v>
      </c>
    </row>
    <row r="12" spans="1:16" x14ac:dyDescent="0.3">
      <c r="D12" s="4" t="s">
        <v>26</v>
      </c>
      <c r="E12" s="3">
        <v>0.92343143220000001</v>
      </c>
      <c r="F12" s="3">
        <v>-6.8132249199999995E-2</v>
      </c>
      <c r="G12" s="3">
        <v>6.8448773099999999E-2</v>
      </c>
      <c r="H12" s="4">
        <v>-6.8132249199999995E-2</v>
      </c>
      <c r="I12" s="4">
        <v>1.4692469431999999</v>
      </c>
    </row>
    <row r="13" spans="1:16" x14ac:dyDescent="0.3">
      <c r="D13" s="4" t="s">
        <v>27</v>
      </c>
      <c r="E13" s="3">
        <v>1.9977169999999999E-2</v>
      </c>
      <c r="F13" s="3">
        <v>9.56621E-2</v>
      </c>
      <c r="G13" s="3">
        <v>9.1552510000000004E-2</v>
      </c>
      <c r="H13" s="4">
        <v>1.244292E-2</v>
      </c>
      <c r="I13" s="4">
        <v>0.14497716999999999</v>
      </c>
    </row>
    <row r="14" spans="1:16" x14ac:dyDescent="0.3">
      <c r="D14" s="4" t="s">
        <v>28</v>
      </c>
      <c r="E14" s="3">
        <v>-0.22179728000000001</v>
      </c>
      <c r="F14" s="3">
        <v>0.16354929000000001</v>
      </c>
      <c r="G14" s="3">
        <v>0.63979299999999995</v>
      </c>
      <c r="H14" s="4">
        <v>-0.71821740000000001</v>
      </c>
      <c r="I14" s="4">
        <v>0.86738683000000005</v>
      </c>
    </row>
  </sheetData>
  <conditionalFormatting sqref="D2:D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:I1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:I1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:I1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:I1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I14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4B66-C5FE-4139-B98E-E34DD1E8A50C}">
  <dimension ref="A1:F21"/>
  <sheetViews>
    <sheetView topLeftCell="A7" workbookViewId="0">
      <selection activeCell="F27" sqref="F27"/>
    </sheetView>
  </sheetViews>
  <sheetFormatPr defaultRowHeight="14.4" x14ac:dyDescent="0.3"/>
  <cols>
    <col min="1" max="1" width="18" bestFit="1" customWidth="1"/>
    <col min="2" max="2" width="5.88671875" customWidth="1"/>
    <col min="5" max="5" width="3.44140625" customWidth="1"/>
    <col min="6" max="6" width="14" customWidth="1"/>
  </cols>
  <sheetData>
    <row r="1" spans="1:6" ht="26.4" x14ac:dyDescent="0.3">
      <c r="A1" s="7" t="s">
        <v>24</v>
      </c>
      <c r="B1" s="8">
        <v>258</v>
      </c>
      <c r="C1" s="9">
        <v>1399</v>
      </c>
      <c r="D1" s="10">
        <v>898</v>
      </c>
      <c r="E1" s="11">
        <v>69</v>
      </c>
      <c r="F1" s="12">
        <v>1783.5</v>
      </c>
    </row>
    <row r="2" spans="1:6" x14ac:dyDescent="0.3">
      <c r="A2" s="7" t="s">
        <v>25</v>
      </c>
      <c r="B2" s="13">
        <v>8.4</v>
      </c>
      <c r="C2" s="14">
        <v>0.9</v>
      </c>
      <c r="D2" s="10">
        <v>1.2</v>
      </c>
      <c r="E2" s="12">
        <v>0.85480639999999997</v>
      </c>
      <c r="F2" s="11">
        <v>29.460963</v>
      </c>
    </row>
    <row r="3" spans="1:6" x14ac:dyDescent="0.3">
      <c r="A3" s="7" t="s">
        <v>26</v>
      </c>
      <c r="B3" s="15">
        <v>0.92</v>
      </c>
      <c r="C3" s="14">
        <v>-7.0000000000000007E-2</v>
      </c>
      <c r="D3" s="10">
        <v>7.0000000000000007E-2</v>
      </c>
      <c r="E3" s="12">
        <v>-6.8132250000000005E-2</v>
      </c>
      <c r="F3" s="11">
        <v>1.4692468999999999</v>
      </c>
    </row>
    <row r="4" spans="1:6" ht="26.4" x14ac:dyDescent="0.3">
      <c r="A4" s="7" t="s">
        <v>27</v>
      </c>
      <c r="B4" s="16">
        <v>0.02</v>
      </c>
      <c r="C4" s="17">
        <v>0.1</v>
      </c>
      <c r="D4" s="10">
        <v>0.09</v>
      </c>
      <c r="E4" s="11">
        <v>1.244292E-2</v>
      </c>
      <c r="F4" s="12">
        <v>0.1449772</v>
      </c>
    </row>
    <row r="5" spans="1:6" ht="39.6" x14ac:dyDescent="0.3">
      <c r="A5" s="7" t="s">
        <v>28</v>
      </c>
      <c r="B5" s="18">
        <v>-0.22</v>
      </c>
      <c r="C5" s="10">
        <v>0.16</v>
      </c>
      <c r="D5" s="19">
        <v>0.64</v>
      </c>
      <c r="E5" s="11">
        <v>-0.71821740000000001</v>
      </c>
      <c r="F5" s="12">
        <v>0.86738680000000001</v>
      </c>
    </row>
    <row r="8" spans="1:6" x14ac:dyDescent="0.3">
      <c r="A8" s="31" t="s">
        <v>24</v>
      </c>
      <c r="B8" s="21">
        <v>1399</v>
      </c>
      <c r="C8" s="30" t="s">
        <v>30</v>
      </c>
    </row>
    <row r="9" spans="1:6" x14ac:dyDescent="0.3">
      <c r="A9" s="31" t="s">
        <v>25</v>
      </c>
      <c r="B9" s="22">
        <v>0.9</v>
      </c>
      <c r="C9" s="30"/>
    </row>
    <row r="10" spans="1:6" x14ac:dyDescent="0.3">
      <c r="A10" s="31" t="s">
        <v>29</v>
      </c>
      <c r="B10" s="23">
        <v>10</v>
      </c>
      <c r="C10" s="30" t="s">
        <v>31</v>
      </c>
    </row>
    <row r="11" spans="1:6" x14ac:dyDescent="0.3">
      <c r="A11" s="31" t="s">
        <v>28</v>
      </c>
      <c r="B11" s="24">
        <v>0.16</v>
      </c>
      <c r="C11" s="30"/>
    </row>
    <row r="12" spans="1:6" x14ac:dyDescent="0.3">
      <c r="A12" s="20"/>
      <c r="E12" s="12"/>
      <c r="F12" s="30" t="s">
        <v>33</v>
      </c>
    </row>
    <row r="13" spans="1:6" x14ac:dyDescent="0.3">
      <c r="A13" s="31" t="s">
        <v>24</v>
      </c>
      <c r="B13" s="24">
        <v>898</v>
      </c>
      <c r="C13" s="30" t="s">
        <v>30</v>
      </c>
      <c r="E13" s="11"/>
      <c r="F13" s="30" t="s">
        <v>32</v>
      </c>
    </row>
    <row r="14" spans="1:6" x14ac:dyDescent="0.3">
      <c r="A14" s="31" t="s">
        <v>25</v>
      </c>
      <c r="B14" s="24">
        <v>1.2</v>
      </c>
      <c r="C14" s="30"/>
    </row>
    <row r="15" spans="1:6" x14ac:dyDescent="0.3">
      <c r="A15" s="31" t="s">
        <v>29</v>
      </c>
      <c r="B15" s="24">
        <v>9</v>
      </c>
      <c r="C15" s="30" t="s">
        <v>31</v>
      </c>
    </row>
    <row r="16" spans="1:6" x14ac:dyDescent="0.3">
      <c r="A16" s="31" t="s">
        <v>28</v>
      </c>
      <c r="B16" s="25">
        <v>0.64</v>
      </c>
      <c r="C16" s="30"/>
    </row>
    <row r="17" spans="1:3" x14ac:dyDescent="0.3">
      <c r="A17" s="20"/>
    </row>
    <row r="18" spans="1:3" x14ac:dyDescent="0.3">
      <c r="A18" s="31" t="s">
        <v>24</v>
      </c>
      <c r="B18" s="26">
        <v>258</v>
      </c>
      <c r="C18" s="30" t="s">
        <v>30</v>
      </c>
    </row>
    <row r="19" spans="1:3" x14ac:dyDescent="0.3">
      <c r="A19" s="31" t="s">
        <v>25</v>
      </c>
      <c r="B19" s="27">
        <v>8.4</v>
      </c>
      <c r="C19" s="30"/>
    </row>
    <row r="20" spans="1:3" x14ac:dyDescent="0.3">
      <c r="A20" s="31" t="s">
        <v>29</v>
      </c>
      <c r="B20" s="28">
        <v>2</v>
      </c>
      <c r="C20" s="30" t="s">
        <v>31</v>
      </c>
    </row>
    <row r="21" spans="1:3" x14ac:dyDescent="0.3">
      <c r="A21" s="31" t="s">
        <v>28</v>
      </c>
      <c r="B21" s="29">
        <v>-0.22</v>
      </c>
      <c r="C21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3970-5CDA-46A7-BEF2-3A3E23F03CD4}">
  <dimension ref="A1:L54"/>
  <sheetViews>
    <sheetView topLeftCell="A11" workbookViewId="0">
      <selection activeCell="B30" sqref="B30:M30"/>
    </sheetView>
  </sheetViews>
  <sheetFormatPr defaultRowHeight="15" x14ac:dyDescent="0.35"/>
  <cols>
    <col min="1" max="11" width="8.88671875" style="33"/>
    <col min="12" max="12" width="10.6640625" style="33" customWidth="1"/>
    <col min="13" max="16384" width="8.88671875" style="33"/>
  </cols>
  <sheetData>
    <row r="1" spans="1:12" ht="45" x14ac:dyDescent="0.35">
      <c r="A1" s="32" t="s">
        <v>0</v>
      </c>
      <c r="B1" s="32" t="s">
        <v>1</v>
      </c>
      <c r="C1" s="32" t="s">
        <v>2</v>
      </c>
      <c r="D1" s="32" t="s">
        <v>4</v>
      </c>
      <c r="E1" s="32" t="s">
        <v>5</v>
      </c>
      <c r="F1" s="32" t="s">
        <v>3</v>
      </c>
      <c r="G1" s="32" t="s">
        <v>9</v>
      </c>
      <c r="H1" s="32" t="s">
        <v>6</v>
      </c>
      <c r="I1" s="32" t="s">
        <v>7</v>
      </c>
      <c r="J1" s="32" t="s">
        <v>8</v>
      </c>
      <c r="K1" s="32" t="s">
        <v>10</v>
      </c>
      <c r="L1" s="32" t="s">
        <v>11</v>
      </c>
    </row>
    <row r="2" spans="1:12" x14ac:dyDescent="0.35">
      <c r="A2" s="32"/>
      <c r="B2" s="32"/>
      <c r="C2" s="32" t="s">
        <v>23</v>
      </c>
      <c r="D2" s="32">
        <f>MAX(D4:D54)</f>
        <v>29.4609633</v>
      </c>
      <c r="E2" s="32">
        <f>MAX(E4:E54)</f>
        <v>1.4692469431999999</v>
      </c>
      <c r="F2" s="32">
        <f>MAX(F4:F54)</f>
        <v>1783.5</v>
      </c>
      <c r="G2" s="32">
        <f>MAX(G4:G54)</f>
        <v>0.86738683000000005</v>
      </c>
      <c r="H2" s="32">
        <f t="shared" ref="H2:L2" si="0">MAX(H4:H54)</f>
        <v>0.14497716999999999</v>
      </c>
      <c r="I2" s="32">
        <f t="shared" si="0"/>
        <v>0.79771709999999996</v>
      </c>
      <c r="J2" s="32">
        <f t="shared" si="0"/>
        <v>0.9032907</v>
      </c>
      <c r="K2" s="32">
        <f t="shared" si="0"/>
        <v>113</v>
      </c>
      <c r="L2" s="32">
        <f t="shared" si="0"/>
        <v>1351.1666700000001</v>
      </c>
    </row>
    <row r="3" spans="1:12" x14ac:dyDescent="0.35">
      <c r="A3" s="32"/>
      <c r="B3" s="32"/>
      <c r="C3" s="32" t="s">
        <v>22</v>
      </c>
      <c r="D3" s="32">
        <f>MIN(D4:D54)</f>
        <v>0.85480639999999997</v>
      </c>
      <c r="E3" s="32">
        <f>MIN(E4:E54)</f>
        <v>-6.8132249199999995E-2</v>
      </c>
      <c r="F3" s="32">
        <f>MIN(F4:F54)</f>
        <v>69</v>
      </c>
      <c r="G3" s="32">
        <f>MIN(G4:G54)</f>
        <v>-0.71821740000000001</v>
      </c>
      <c r="H3" s="32">
        <f t="shared" ref="H3:L3" si="1">MIN(H4:H54)</f>
        <v>1.244292E-2</v>
      </c>
      <c r="I3" s="32">
        <f t="shared" si="1"/>
        <v>0.33917320000000001</v>
      </c>
      <c r="J3" s="32">
        <f t="shared" si="1"/>
        <v>0.40848479999999998</v>
      </c>
      <c r="K3" s="32">
        <f t="shared" si="1"/>
        <v>6</v>
      </c>
      <c r="L3" s="32">
        <f t="shared" si="1"/>
        <v>69.247789999999995</v>
      </c>
    </row>
    <row r="4" spans="1:12" x14ac:dyDescent="0.35">
      <c r="A4" s="34">
        <v>1</v>
      </c>
      <c r="B4" s="34" t="s">
        <v>34</v>
      </c>
      <c r="C4" s="34" t="s">
        <v>35</v>
      </c>
      <c r="D4" s="34">
        <v>1.4274328999999999</v>
      </c>
      <c r="E4" s="34">
        <v>0.1545557109</v>
      </c>
      <c r="F4" s="34">
        <v>851.3</v>
      </c>
      <c r="G4" s="34">
        <v>-2.3148910000000002E-2</v>
      </c>
      <c r="H4" s="34">
        <v>9.3607309999999999E-2</v>
      </c>
      <c r="I4" s="34">
        <v>0.433087</v>
      </c>
      <c r="J4" s="34">
        <v>0.57714980000000005</v>
      </c>
      <c r="K4" s="34">
        <v>64</v>
      </c>
      <c r="L4" s="34">
        <v>125.125</v>
      </c>
    </row>
    <row r="5" spans="1:12" x14ac:dyDescent="0.35">
      <c r="A5" s="34">
        <v>2</v>
      </c>
      <c r="B5" s="34" t="s">
        <v>36</v>
      </c>
      <c r="C5" s="34" t="s">
        <v>37</v>
      </c>
      <c r="D5" s="34">
        <v>11.6641908</v>
      </c>
      <c r="E5" s="34">
        <v>1.0668546165999999</v>
      </c>
      <c r="F5" s="34">
        <v>115.4</v>
      </c>
      <c r="G5" s="34">
        <v>-0.63647151999999996</v>
      </c>
      <c r="H5" s="34">
        <v>1.244292E-2</v>
      </c>
      <c r="I5" s="34">
        <v>0.72108550000000005</v>
      </c>
      <c r="J5" s="34">
        <v>0.8779768</v>
      </c>
      <c r="K5" s="34">
        <v>7</v>
      </c>
      <c r="L5" s="34">
        <v>618.71429000000001</v>
      </c>
    </row>
    <row r="6" spans="1:12" x14ac:dyDescent="0.35">
      <c r="A6" s="34">
        <v>3</v>
      </c>
      <c r="B6" s="34" t="s">
        <v>38</v>
      </c>
      <c r="C6" s="34" t="s">
        <v>39</v>
      </c>
      <c r="D6" s="34">
        <v>0.87857980000000002</v>
      </c>
      <c r="E6" s="34">
        <v>-5.62187803E-2</v>
      </c>
      <c r="F6" s="34">
        <v>1279.5</v>
      </c>
      <c r="G6" s="34">
        <v>0.73800708000000004</v>
      </c>
      <c r="H6" s="34">
        <v>0.10422374</v>
      </c>
      <c r="I6" s="34">
        <v>0.34731509999999999</v>
      </c>
      <c r="J6" s="34">
        <v>0.60454339999999995</v>
      </c>
      <c r="K6" s="34">
        <v>85</v>
      </c>
      <c r="L6" s="34">
        <v>92.694119999999998</v>
      </c>
    </row>
    <row r="7" spans="1:12" x14ac:dyDescent="0.35">
      <c r="A7" s="34">
        <v>4</v>
      </c>
      <c r="B7" s="34" t="s">
        <v>40</v>
      </c>
      <c r="C7" s="34" t="s">
        <v>41</v>
      </c>
      <c r="D7" s="34">
        <v>1.2584446</v>
      </c>
      <c r="E7" s="34">
        <v>9.9834102800000005E-2</v>
      </c>
      <c r="F7" s="34">
        <v>1213.8</v>
      </c>
      <c r="G7" s="34">
        <v>0.39836953000000003</v>
      </c>
      <c r="H7" s="34">
        <v>8.7442919999999993E-2</v>
      </c>
      <c r="I7" s="34">
        <v>0.49022379999999999</v>
      </c>
      <c r="J7" s="34">
        <v>0.70854470000000003</v>
      </c>
      <c r="K7" s="34">
        <v>65</v>
      </c>
      <c r="L7" s="34">
        <v>121.49231</v>
      </c>
    </row>
    <row r="8" spans="1:12" x14ac:dyDescent="0.35">
      <c r="A8" s="34">
        <v>5</v>
      </c>
      <c r="B8" s="34" t="s">
        <v>42</v>
      </c>
      <c r="C8" s="34" t="s">
        <v>43</v>
      </c>
      <c r="D8" s="34">
        <v>1.0021040000000001</v>
      </c>
      <c r="E8" s="34">
        <v>9.1277549999999995E-4</v>
      </c>
      <c r="F8" s="34">
        <v>1120</v>
      </c>
      <c r="G8" s="34">
        <v>-0.27305227999999998</v>
      </c>
      <c r="H8" s="34">
        <v>0.10730594</v>
      </c>
      <c r="I8" s="34">
        <v>0.3781619</v>
      </c>
      <c r="J8" s="34">
        <v>0.50692519999999996</v>
      </c>
      <c r="K8" s="34">
        <v>77</v>
      </c>
      <c r="L8" s="34">
        <v>101.36364</v>
      </c>
    </row>
    <row r="9" spans="1:12" x14ac:dyDescent="0.35">
      <c r="A9" s="34">
        <v>6</v>
      </c>
      <c r="B9" s="34" t="s">
        <v>16</v>
      </c>
      <c r="C9" s="34" t="s">
        <v>17</v>
      </c>
      <c r="D9" s="34">
        <v>8.3836169999999992</v>
      </c>
      <c r="E9" s="34">
        <v>0.92343143220000001</v>
      </c>
      <c r="F9" s="34">
        <v>258.3</v>
      </c>
      <c r="G9" s="34">
        <v>-0.22179728000000001</v>
      </c>
      <c r="H9" s="34">
        <v>1.9977169999999999E-2</v>
      </c>
      <c r="I9" s="34">
        <v>0.78133509999999995</v>
      </c>
      <c r="J9" s="34">
        <v>0.9032907</v>
      </c>
      <c r="K9" s="34">
        <v>11</v>
      </c>
      <c r="L9" s="34">
        <v>778.72726999999998</v>
      </c>
    </row>
    <row r="10" spans="1:12" x14ac:dyDescent="0.35">
      <c r="A10" s="34">
        <v>7</v>
      </c>
      <c r="B10" s="34" t="s">
        <v>44</v>
      </c>
      <c r="C10" s="34" t="s">
        <v>41</v>
      </c>
      <c r="D10" s="34">
        <v>3.4191704000000001</v>
      </c>
      <c r="E10" s="34">
        <v>0.53392074050000005</v>
      </c>
      <c r="F10" s="34">
        <v>532.6</v>
      </c>
      <c r="G10" s="34">
        <v>0.28001786000000001</v>
      </c>
      <c r="H10" s="34">
        <v>5.4109589999999999E-2</v>
      </c>
      <c r="I10" s="34">
        <v>0.50564070000000005</v>
      </c>
      <c r="J10" s="34">
        <v>0.81796650000000004</v>
      </c>
      <c r="K10" s="34">
        <v>35</v>
      </c>
      <c r="L10" s="34">
        <v>239.4</v>
      </c>
    </row>
    <row r="11" spans="1:12" x14ac:dyDescent="0.35">
      <c r="A11" s="34">
        <v>8</v>
      </c>
      <c r="B11" s="34" t="s">
        <v>45</v>
      </c>
      <c r="C11" s="34" t="s">
        <v>37</v>
      </c>
      <c r="D11" s="34">
        <v>13.938941099999999</v>
      </c>
      <c r="E11" s="34">
        <v>1.1442297839</v>
      </c>
      <c r="F11" s="34">
        <v>115.5</v>
      </c>
      <c r="G11" s="34">
        <v>-0.71821740000000001</v>
      </c>
      <c r="H11" s="34">
        <v>2.4315070000000001E-2</v>
      </c>
      <c r="I11" s="34">
        <v>0.71695059999999999</v>
      </c>
      <c r="J11" s="34">
        <v>0.75705480000000003</v>
      </c>
      <c r="K11" s="34">
        <v>15</v>
      </c>
      <c r="L11" s="34">
        <v>550.93332999999996</v>
      </c>
    </row>
    <row r="12" spans="1:12" x14ac:dyDescent="0.35">
      <c r="A12" s="34">
        <v>9</v>
      </c>
      <c r="B12" s="34" t="s">
        <v>46</v>
      </c>
      <c r="C12" s="34" t="s">
        <v>41</v>
      </c>
      <c r="D12" s="34">
        <v>3.8725320000000001</v>
      </c>
      <c r="E12" s="34">
        <v>0.58799501330000004</v>
      </c>
      <c r="F12" s="34">
        <v>486.4</v>
      </c>
      <c r="G12" s="34">
        <v>0.44013185999999999</v>
      </c>
      <c r="H12" s="34">
        <v>5.0799089999999998E-2</v>
      </c>
      <c r="I12" s="34">
        <v>0.52157960000000003</v>
      </c>
      <c r="J12" s="34">
        <v>0.76714530000000003</v>
      </c>
      <c r="K12" s="34">
        <v>32</v>
      </c>
      <c r="L12" s="34">
        <v>254.375</v>
      </c>
    </row>
    <row r="13" spans="1:12" x14ac:dyDescent="0.35">
      <c r="A13" s="34">
        <v>10</v>
      </c>
      <c r="B13" s="34" t="s">
        <v>47</v>
      </c>
      <c r="C13" s="34" t="s">
        <v>37</v>
      </c>
      <c r="D13" s="34">
        <v>6.8652334000000002</v>
      </c>
      <c r="E13" s="34">
        <v>0.83665530759999995</v>
      </c>
      <c r="F13" s="34">
        <v>272.39999999999998</v>
      </c>
      <c r="G13" s="34">
        <v>-0.61806327999999999</v>
      </c>
      <c r="H13" s="34">
        <v>3.6643839999999997E-2</v>
      </c>
      <c r="I13" s="34">
        <v>0.74619809999999998</v>
      </c>
      <c r="J13" s="34">
        <v>0.79124209999999995</v>
      </c>
      <c r="K13" s="34">
        <v>21</v>
      </c>
      <c r="L13" s="34">
        <v>399.42856999999998</v>
      </c>
    </row>
    <row r="14" spans="1:12" x14ac:dyDescent="0.35">
      <c r="A14" s="34">
        <v>11</v>
      </c>
      <c r="B14" s="34" t="s">
        <v>48</v>
      </c>
      <c r="C14" s="34" t="s">
        <v>41</v>
      </c>
      <c r="D14" s="34">
        <v>1.9667904</v>
      </c>
      <c r="E14" s="34">
        <v>0.293758081</v>
      </c>
      <c r="F14" s="34">
        <v>946.8</v>
      </c>
      <c r="G14" s="34">
        <v>0.14599841</v>
      </c>
      <c r="H14" s="34">
        <v>6.8378999999999995E-2</v>
      </c>
      <c r="I14" s="34">
        <v>0.52619709999999997</v>
      </c>
      <c r="J14" s="34">
        <v>0.770042</v>
      </c>
      <c r="K14" s="34">
        <v>53</v>
      </c>
      <c r="L14" s="34">
        <v>152.11321000000001</v>
      </c>
    </row>
    <row r="15" spans="1:12" x14ac:dyDescent="0.35">
      <c r="A15" s="34">
        <v>12</v>
      </c>
      <c r="B15" s="34" t="s">
        <v>49</v>
      </c>
      <c r="C15" s="34" t="s">
        <v>50</v>
      </c>
      <c r="D15" s="34">
        <v>1.1659488</v>
      </c>
      <c r="E15" s="34">
        <v>6.6679473700000005E-2</v>
      </c>
      <c r="F15" s="34">
        <v>1221.9000000000001</v>
      </c>
      <c r="G15" s="34">
        <v>0.20064464000000001</v>
      </c>
      <c r="H15" s="34">
        <v>0.12773973</v>
      </c>
      <c r="I15" s="34">
        <v>0.3900634</v>
      </c>
      <c r="J15" s="34">
        <v>0.40848479999999998</v>
      </c>
      <c r="K15" s="34">
        <v>94</v>
      </c>
      <c r="L15" s="34">
        <v>83.553190000000001</v>
      </c>
    </row>
    <row r="16" spans="1:12" x14ac:dyDescent="0.35">
      <c r="A16" s="34">
        <v>13</v>
      </c>
      <c r="B16" s="34" t="s">
        <v>51</v>
      </c>
      <c r="C16" s="34" t="s">
        <v>37</v>
      </c>
      <c r="D16" s="34">
        <v>3.5297741999999999</v>
      </c>
      <c r="E16" s="34">
        <v>0.54774692540000003</v>
      </c>
      <c r="F16" s="34">
        <v>308.39999999999998</v>
      </c>
      <c r="G16" s="34">
        <v>-0.44141114999999997</v>
      </c>
      <c r="H16" s="34">
        <v>4.1552510000000001E-2</v>
      </c>
      <c r="I16" s="34">
        <v>0.70695319999999995</v>
      </c>
      <c r="J16" s="34">
        <v>0.72905719999999996</v>
      </c>
      <c r="K16" s="34">
        <v>22</v>
      </c>
      <c r="L16" s="34">
        <v>378.72726999999998</v>
      </c>
    </row>
    <row r="17" spans="1:12" x14ac:dyDescent="0.35">
      <c r="A17" s="34">
        <v>14</v>
      </c>
      <c r="B17" s="34" t="s">
        <v>52</v>
      </c>
      <c r="C17" s="34" t="s">
        <v>53</v>
      </c>
      <c r="D17" s="34">
        <v>1.0181678999999999</v>
      </c>
      <c r="E17" s="34">
        <v>7.8193928999999995E-3</v>
      </c>
      <c r="F17" s="34">
        <v>1163.5999999999999</v>
      </c>
      <c r="G17" s="34">
        <v>0.26364029999999999</v>
      </c>
      <c r="H17" s="34">
        <v>0.10148401999999999</v>
      </c>
      <c r="I17" s="34">
        <v>0.39641110000000002</v>
      </c>
      <c r="J17" s="34">
        <v>0.5090962</v>
      </c>
      <c r="K17" s="34">
        <v>79</v>
      </c>
      <c r="L17" s="34">
        <v>97.506330000000005</v>
      </c>
    </row>
    <row r="18" spans="1:12" x14ac:dyDescent="0.35">
      <c r="A18" s="34">
        <v>15</v>
      </c>
      <c r="B18" s="34" t="s">
        <v>54</v>
      </c>
      <c r="C18" s="34" t="s">
        <v>55</v>
      </c>
      <c r="D18" s="34">
        <v>1.4085190999999999</v>
      </c>
      <c r="E18" s="34">
        <v>0.14876273979999999</v>
      </c>
      <c r="F18" s="34">
        <v>813.3</v>
      </c>
      <c r="G18" s="34">
        <v>0.27214939999999999</v>
      </c>
      <c r="H18" s="34">
        <v>0.10684932</v>
      </c>
      <c r="I18" s="34">
        <v>0.36832179999999998</v>
      </c>
      <c r="J18" s="34">
        <v>0.41985129999999998</v>
      </c>
      <c r="K18" s="34">
        <v>73</v>
      </c>
      <c r="L18" s="34">
        <v>107.50685</v>
      </c>
    </row>
    <row r="19" spans="1:12" x14ac:dyDescent="0.35">
      <c r="A19" s="34">
        <v>16</v>
      </c>
      <c r="B19" s="34" t="s">
        <v>56</v>
      </c>
      <c r="C19" s="34" t="s">
        <v>41</v>
      </c>
      <c r="D19" s="34">
        <v>4.1259538999999998</v>
      </c>
      <c r="E19" s="34">
        <v>0.61552436860000004</v>
      </c>
      <c r="F19" s="34">
        <v>466.7</v>
      </c>
      <c r="G19" s="34">
        <v>0.22861539</v>
      </c>
      <c r="H19" s="34">
        <v>5.034247E-2</v>
      </c>
      <c r="I19" s="34">
        <v>0.52338580000000001</v>
      </c>
      <c r="J19" s="34">
        <v>0.71254419999999996</v>
      </c>
      <c r="K19" s="34">
        <v>32</v>
      </c>
      <c r="L19" s="34">
        <v>247.28125</v>
      </c>
    </row>
    <row r="20" spans="1:12" x14ac:dyDescent="0.35">
      <c r="A20" s="34">
        <v>17</v>
      </c>
      <c r="B20" s="34" t="s">
        <v>57</v>
      </c>
      <c r="C20" s="34" t="s">
        <v>58</v>
      </c>
      <c r="D20" s="34">
        <v>1.1131393000000001</v>
      </c>
      <c r="E20" s="34">
        <v>4.6549501600000001E-2</v>
      </c>
      <c r="F20" s="34">
        <v>1202.7</v>
      </c>
      <c r="G20" s="34">
        <v>-0.21108805</v>
      </c>
      <c r="H20" s="34">
        <v>9.3949770000000002E-2</v>
      </c>
      <c r="I20" s="34">
        <v>0.4231222</v>
      </c>
      <c r="J20" s="34">
        <v>0.52168300000000001</v>
      </c>
      <c r="K20" s="34">
        <v>64</v>
      </c>
      <c r="L20" s="34">
        <v>126.01562</v>
      </c>
    </row>
    <row r="21" spans="1:12" x14ac:dyDescent="0.35">
      <c r="A21" s="34">
        <v>18</v>
      </c>
      <c r="B21" s="34" t="s">
        <v>59</v>
      </c>
      <c r="C21" s="34" t="s">
        <v>60</v>
      </c>
      <c r="D21" s="34">
        <v>0.8813647</v>
      </c>
      <c r="E21" s="34">
        <v>-5.4844366200000001E-2</v>
      </c>
      <c r="F21" s="34">
        <v>964.2</v>
      </c>
      <c r="G21" s="34">
        <v>-0.49610819</v>
      </c>
      <c r="H21" s="34">
        <v>0.14166666999999999</v>
      </c>
      <c r="I21" s="34">
        <v>0.49315799999999999</v>
      </c>
      <c r="J21" s="34">
        <v>0.44600659999999998</v>
      </c>
      <c r="K21" s="34">
        <v>73</v>
      </c>
      <c r="L21" s="34">
        <v>105.9589</v>
      </c>
    </row>
    <row r="22" spans="1:12" x14ac:dyDescent="0.35">
      <c r="A22" s="34">
        <v>19</v>
      </c>
      <c r="B22" s="34" t="s">
        <v>61</v>
      </c>
      <c r="C22" s="34" t="s">
        <v>62</v>
      </c>
      <c r="D22" s="34">
        <v>4.0983707999999996</v>
      </c>
      <c r="E22" s="34">
        <v>0.61261124519999999</v>
      </c>
      <c r="F22" s="34">
        <v>393</v>
      </c>
      <c r="G22" s="34">
        <v>0.59742976000000003</v>
      </c>
      <c r="H22" s="34">
        <v>6.9406389999999998E-2</v>
      </c>
      <c r="I22" s="34">
        <v>0.46142070000000002</v>
      </c>
      <c r="J22" s="34">
        <v>0.55256709999999998</v>
      </c>
      <c r="K22" s="34">
        <v>40</v>
      </c>
      <c r="L22" s="34">
        <v>210</v>
      </c>
    </row>
    <row r="23" spans="1:12" x14ac:dyDescent="0.35">
      <c r="A23" s="34">
        <v>20</v>
      </c>
      <c r="B23" s="34" t="s">
        <v>63</v>
      </c>
      <c r="C23" s="34" t="s">
        <v>41</v>
      </c>
      <c r="D23" s="34">
        <v>29.4609633</v>
      </c>
      <c r="E23" s="34">
        <v>1.4692469431999999</v>
      </c>
      <c r="F23" s="34">
        <v>69</v>
      </c>
      <c r="G23" s="34">
        <v>0.10610925</v>
      </c>
      <c r="H23" s="34">
        <v>2.043379E-2</v>
      </c>
      <c r="I23" s="34">
        <v>0.69291619999999998</v>
      </c>
      <c r="J23" s="34">
        <v>0.84145329999999996</v>
      </c>
      <c r="K23" s="34">
        <v>7</v>
      </c>
      <c r="L23" s="34">
        <v>1216.57143</v>
      </c>
    </row>
    <row r="24" spans="1:12" x14ac:dyDescent="0.35">
      <c r="A24" s="34">
        <v>21</v>
      </c>
      <c r="B24" s="34" t="s">
        <v>64</v>
      </c>
      <c r="C24" s="34" t="s">
        <v>65</v>
      </c>
      <c r="D24" s="34">
        <v>1.1051907999999999</v>
      </c>
      <c r="E24" s="34">
        <v>4.3437258300000003E-2</v>
      </c>
      <c r="F24" s="34">
        <v>936.3</v>
      </c>
      <c r="G24" s="34">
        <v>0.57292381000000003</v>
      </c>
      <c r="H24" s="34">
        <v>0.11552511</v>
      </c>
      <c r="I24" s="34">
        <v>0.33917320000000001</v>
      </c>
      <c r="J24" s="34">
        <v>0.55531819999999998</v>
      </c>
      <c r="K24" s="34">
        <v>70</v>
      </c>
      <c r="L24" s="34">
        <v>115.55714</v>
      </c>
    </row>
    <row r="25" spans="1:12" x14ac:dyDescent="0.35">
      <c r="A25" s="34">
        <v>22</v>
      </c>
      <c r="B25" s="34" t="s">
        <v>66</v>
      </c>
      <c r="C25" s="34" t="s">
        <v>67</v>
      </c>
      <c r="D25" s="34">
        <v>0.94243239999999995</v>
      </c>
      <c r="E25" s="34">
        <v>-2.5749800699999999E-2</v>
      </c>
      <c r="F25" s="34">
        <v>1283</v>
      </c>
      <c r="G25" s="34">
        <v>4.2012510000000003E-2</v>
      </c>
      <c r="H25" s="34">
        <v>0.10856164</v>
      </c>
      <c r="I25" s="34">
        <v>0.41193479999999999</v>
      </c>
      <c r="J25" s="34">
        <v>0.51560640000000002</v>
      </c>
      <c r="K25" s="34">
        <v>71</v>
      </c>
      <c r="L25" s="34">
        <v>110.49296</v>
      </c>
    </row>
    <row r="26" spans="1:12" x14ac:dyDescent="0.35">
      <c r="A26" s="34">
        <v>23</v>
      </c>
      <c r="B26" s="34" t="s">
        <v>68</v>
      </c>
      <c r="C26" s="34" t="s">
        <v>69</v>
      </c>
      <c r="D26" s="34">
        <v>1.1131576999999999</v>
      </c>
      <c r="E26" s="34">
        <v>4.6556684000000001E-2</v>
      </c>
      <c r="F26" s="34">
        <v>957.9</v>
      </c>
      <c r="G26" s="34">
        <v>-0.43146039000000003</v>
      </c>
      <c r="H26" s="34">
        <v>0.10342466</v>
      </c>
      <c r="I26" s="34">
        <v>0.4168287</v>
      </c>
      <c r="J26" s="34">
        <v>0.4899443</v>
      </c>
      <c r="K26" s="34">
        <v>62</v>
      </c>
      <c r="L26" s="34">
        <v>126.25806</v>
      </c>
    </row>
    <row r="27" spans="1:12" x14ac:dyDescent="0.35">
      <c r="A27" s="34">
        <v>24</v>
      </c>
      <c r="B27" s="34" t="s">
        <v>70</v>
      </c>
      <c r="C27" s="34" t="s">
        <v>71</v>
      </c>
      <c r="D27" s="34">
        <v>0.99962969999999995</v>
      </c>
      <c r="E27" s="34">
        <v>-1.6083809999999999E-4</v>
      </c>
      <c r="F27" s="34">
        <v>1458.3</v>
      </c>
      <c r="G27" s="34">
        <v>7.2620320000000002E-2</v>
      </c>
      <c r="H27" s="34">
        <v>8.3789950000000002E-2</v>
      </c>
      <c r="I27" s="34">
        <v>0.43307509999999999</v>
      </c>
      <c r="J27" s="34">
        <v>0.59827249999999998</v>
      </c>
      <c r="K27" s="34">
        <v>73</v>
      </c>
      <c r="L27" s="34">
        <v>104.94521</v>
      </c>
    </row>
    <row r="28" spans="1:12" x14ac:dyDescent="0.35">
      <c r="A28" s="34">
        <v>25</v>
      </c>
      <c r="B28" s="34" t="s">
        <v>72</v>
      </c>
      <c r="C28" s="34" t="s">
        <v>71</v>
      </c>
      <c r="D28" s="34">
        <v>1.3141725</v>
      </c>
      <c r="E28" s="34">
        <v>0.1186523607</v>
      </c>
      <c r="F28" s="34">
        <v>1088.4000000000001</v>
      </c>
      <c r="G28" s="34">
        <v>-0.26374041999999998</v>
      </c>
      <c r="H28" s="34">
        <v>9.1438359999999996E-2</v>
      </c>
      <c r="I28" s="34">
        <v>0.40950320000000001</v>
      </c>
      <c r="J28" s="34">
        <v>0.47303440000000002</v>
      </c>
      <c r="K28" s="34">
        <v>68</v>
      </c>
      <c r="L28" s="34">
        <v>110.23529000000001</v>
      </c>
    </row>
    <row r="29" spans="1:12" x14ac:dyDescent="0.35">
      <c r="A29" s="34">
        <v>26</v>
      </c>
      <c r="B29" s="34" t="s">
        <v>73</v>
      </c>
      <c r="C29" s="34" t="s">
        <v>74</v>
      </c>
      <c r="D29" s="34">
        <v>1.2023096</v>
      </c>
      <c r="E29" s="34">
        <v>8.0016311600000001E-2</v>
      </c>
      <c r="F29" s="34">
        <v>794.2</v>
      </c>
      <c r="G29" s="34">
        <v>-0.56704999</v>
      </c>
      <c r="H29" s="34">
        <v>0.14497716999999999</v>
      </c>
      <c r="I29" s="34">
        <v>0.48561779999999999</v>
      </c>
      <c r="J29" s="34">
        <v>0.41008240000000001</v>
      </c>
      <c r="K29" s="34">
        <v>78</v>
      </c>
      <c r="L29" s="34">
        <v>98.807689999999994</v>
      </c>
    </row>
    <row r="30" spans="1:12" x14ac:dyDescent="0.35">
      <c r="A30" s="34">
        <v>27</v>
      </c>
      <c r="B30" s="34" t="s">
        <v>75</v>
      </c>
      <c r="C30" s="34" t="s">
        <v>76</v>
      </c>
      <c r="D30" s="34">
        <v>2.6324101</v>
      </c>
      <c r="E30" s="34">
        <v>0.42035354159999999</v>
      </c>
      <c r="F30" s="34">
        <v>710.6</v>
      </c>
      <c r="G30" s="34">
        <v>0.70303846999999997</v>
      </c>
      <c r="H30" s="34">
        <v>5.3652970000000001E-2</v>
      </c>
      <c r="I30" s="34">
        <v>0.50870420000000005</v>
      </c>
      <c r="J30" s="34">
        <v>0.72863679999999997</v>
      </c>
      <c r="K30" s="34">
        <v>43</v>
      </c>
      <c r="L30" s="34">
        <v>185.18604999999999</v>
      </c>
    </row>
    <row r="31" spans="1:12" x14ac:dyDescent="0.35">
      <c r="A31" s="34">
        <v>28</v>
      </c>
      <c r="B31" s="34" t="s">
        <v>77</v>
      </c>
      <c r="C31" s="34" t="s">
        <v>78</v>
      </c>
      <c r="D31" s="34">
        <v>19.296139</v>
      </c>
      <c r="E31" s="34">
        <v>1.2854704187999999</v>
      </c>
      <c r="F31" s="34">
        <v>100.3</v>
      </c>
      <c r="G31" s="34">
        <v>4.2751480000000001E-2</v>
      </c>
      <c r="H31" s="34">
        <v>2.4429220000000001E-2</v>
      </c>
      <c r="I31" s="34">
        <v>0.73884399999999995</v>
      </c>
      <c r="J31" s="34">
        <v>0.8749131</v>
      </c>
      <c r="K31" s="34">
        <v>6</v>
      </c>
      <c r="L31" s="34">
        <v>1351.1666700000001</v>
      </c>
    </row>
    <row r="32" spans="1:12" x14ac:dyDescent="0.35">
      <c r="A32" s="34">
        <v>29</v>
      </c>
      <c r="B32" s="34" t="s">
        <v>18</v>
      </c>
      <c r="C32" s="34" t="s">
        <v>19</v>
      </c>
      <c r="D32" s="34">
        <v>0.85480639999999997</v>
      </c>
      <c r="E32" s="34">
        <v>-6.8132249199999995E-2</v>
      </c>
      <c r="F32" s="34">
        <v>1399.3</v>
      </c>
      <c r="G32" s="34">
        <v>0.16354929000000001</v>
      </c>
      <c r="H32" s="34">
        <v>9.56621E-2</v>
      </c>
      <c r="I32" s="34">
        <v>0.38566869999999998</v>
      </c>
      <c r="J32" s="34">
        <v>0.60000310000000001</v>
      </c>
      <c r="K32" s="34">
        <v>71</v>
      </c>
      <c r="L32" s="34">
        <v>111.08450999999999</v>
      </c>
    </row>
    <row r="33" spans="1:12" x14ac:dyDescent="0.35">
      <c r="A33" s="34">
        <v>30</v>
      </c>
      <c r="B33" s="34" t="s">
        <v>79</v>
      </c>
      <c r="C33" s="34" t="s">
        <v>80</v>
      </c>
      <c r="D33" s="34">
        <v>0.9762537</v>
      </c>
      <c r="E33" s="34">
        <v>-1.0437327600000001E-2</v>
      </c>
      <c r="F33" s="34">
        <v>1248.8</v>
      </c>
      <c r="G33" s="34">
        <v>9.4180399999999997E-2</v>
      </c>
      <c r="H33" s="34">
        <v>9.7945210000000005E-2</v>
      </c>
      <c r="I33" s="34">
        <v>0.42104849999999999</v>
      </c>
      <c r="J33" s="34">
        <v>0.61185239999999996</v>
      </c>
      <c r="K33" s="34">
        <v>68</v>
      </c>
      <c r="L33" s="34">
        <v>111.72059</v>
      </c>
    </row>
    <row r="34" spans="1:12" x14ac:dyDescent="0.35">
      <c r="A34" s="34">
        <v>31</v>
      </c>
      <c r="B34" s="34" t="s">
        <v>81</v>
      </c>
      <c r="C34" s="34" t="s">
        <v>20</v>
      </c>
      <c r="D34" s="34">
        <v>1.2020742</v>
      </c>
      <c r="E34" s="34">
        <v>7.9931293599999995E-2</v>
      </c>
      <c r="F34" s="34">
        <v>884.5</v>
      </c>
      <c r="G34" s="34">
        <v>0.74437971999999997</v>
      </c>
      <c r="H34" s="34">
        <v>9.7146120000000002E-2</v>
      </c>
      <c r="I34" s="34">
        <v>0.36883199999999999</v>
      </c>
      <c r="J34" s="34">
        <v>0.55520619999999998</v>
      </c>
      <c r="K34" s="34">
        <v>75</v>
      </c>
      <c r="L34" s="34">
        <v>105.8</v>
      </c>
    </row>
    <row r="35" spans="1:12" x14ac:dyDescent="0.35">
      <c r="A35" s="34">
        <v>32</v>
      </c>
      <c r="B35" s="34" t="s">
        <v>82</v>
      </c>
      <c r="C35" s="34" t="s">
        <v>83</v>
      </c>
      <c r="D35" s="34">
        <v>7.9457339999999999</v>
      </c>
      <c r="E35" s="34">
        <v>0.90013402009999999</v>
      </c>
      <c r="F35" s="34">
        <v>234</v>
      </c>
      <c r="G35" s="34">
        <v>0.11249383</v>
      </c>
      <c r="H35" s="34">
        <v>3.961187E-2</v>
      </c>
      <c r="I35" s="34">
        <v>0.60053939999999995</v>
      </c>
      <c r="J35" s="34">
        <v>0.71076890000000004</v>
      </c>
      <c r="K35" s="34">
        <v>22</v>
      </c>
      <c r="L35" s="34">
        <v>382.09091000000001</v>
      </c>
    </row>
    <row r="36" spans="1:12" x14ac:dyDescent="0.35">
      <c r="A36" s="34">
        <v>33</v>
      </c>
      <c r="B36" s="34" t="s">
        <v>84</v>
      </c>
      <c r="C36" s="34" t="s">
        <v>17</v>
      </c>
      <c r="D36" s="34">
        <v>8.0407159000000004</v>
      </c>
      <c r="E36" s="34">
        <v>0.90529471660000005</v>
      </c>
      <c r="F36" s="34">
        <v>260.7</v>
      </c>
      <c r="G36" s="34">
        <v>-0.17543167000000001</v>
      </c>
      <c r="H36" s="34">
        <v>3.1164379999999998E-2</v>
      </c>
      <c r="I36" s="34">
        <v>0.73883069999999995</v>
      </c>
      <c r="J36" s="34">
        <v>0.79985240000000002</v>
      </c>
      <c r="K36" s="34">
        <v>25</v>
      </c>
      <c r="L36" s="34">
        <v>330</v>
      </c>
    </row>
    <row r="37" spans="1:12" x14ac:dyDescent="0.35">
      <c r="A37" s="34">
        <v>34</v>
      </c>
      <c r="B37" s="34" t="s">
        <v>85</v>
      </c>
      <c r="C37" s="34" t="s">
        <v>37</v>
      </c>
      <c r="D37" s="34">
        <v>16.499988200000001</v>
      </c>
      <c r="E37" s="34">
        <v>1.2174836339999999</v>
      </c>
      <c r="F37" s="34">
        <v>126.7</v>
      </c>
      <c r="G37" s="34">
        <v>-0.4792112</v>
      </c>
      <c r="H37" s="34">
        <v>2.0205480000000001E-2</v>
      </c>
      <c r="I37" s="34">
        <v>0.72452890000000003</v>
      </c>
      <c r="J37" s="34">
        <v>0.83985180000000004</v>
      </c>
      <c r="K37" s="34">
        <v>14</v>
      </c>
      <c r="L37" s="34">
        <v>613.21429000000001</v>
      </c>
    </row>
    <row r="38" spans="1:12" x14ac:dyDescent="0.35">
      <c r="A38" s="34">
        <v>35</v>
      </c>
      <c r="B38" s="34" t="s">
        <v>86</v>
      </c>
      <c r="C38" s="34" t="s">
        <v>37</v>
      </c>
      <c r="D38" s="34">
        <v>7.0777640999999996</v>
      </c>
      <c r="E38" s="34">
        <v>0.84989608329999999</v>
      </c>
      <c r="F38" s="34">
        <v>250.5</v>
      </c>
      <c r="G38" s="34">
        <v>-0.52734243999999997</v>
      </c>
      <c r="H38" s="34">
        <v>3.5045659999999999E-2</v>
      </c>
      <c r="I38" s="34">
        <v>0.79771709999999996</v>
      </c>
      <c r="J38" s="34">
        <v>0.70336330000000002</v>
      </c>
      <c r="K38" s="34">
        <v>18</v>
      </c>
      <c r="L38" s="34">
        <v>466.55556000000001</v>
      </c>
    </row>
    <row r="39" spans="1:12" x14ac:dyDescent="0.35">
      <c r="A39" s="34">
        <v>36</v>
      </c>
      <c r="B39" s="34" t="s">
        <v>87</v>
      </c>
      <c r="C39" s="34" t="s">
        <v>88</v>
      </c>
      <c r="D39" s="34">
        <v>1.8017091000000001</v>
      </c>
      <c r="E39" s="34">
        <v>0.25568467169999998</v>
      </c>
      <c r="F39" s="34">
        <v>814.4</v>
      </c>
      <c r="G39" s="34">
        <v>0.71488328999999995</v>
      </c>
      <c r="H39" s="34">
        <v>6.5410960000000004E-2</v>
      </c>
      <c r="I39" s="34">
        <v>0.46328330000000001</v>
      </c>
      <c r="J39" s="34">
        <v>0.62322169999999999</v>
      </c>
      <c r="K39" s="34">
        <v>59</v>
      </c>
      <c r="L39" s="34">
        <v>135.28814</v>
      </c>
    </row>
    <row r="40" spans="1:12" x14ac:dyDescent="0.35">
      <c r="A40" s="34">
        <v>37</v>
      </c>
      <c r="B40" s="34" t="s">
        <v>89</v>
      </c>
      <c r="C40" s="34" t="s">
        <v>37</v>
      </c>
      <c r="D40" s="34">
        <v>13.036141199999999</v>
      </c>
      <c r="E40" s="34">
        <v>1.1151490571</v>
      </c>
      <c r="F40" s="34">
        <v>100.8</v>
      </c>
      <c r="G40" s="34">
        <v>-0.66098407000000003</v>
      </c>
      <c r="H40" s="34">
        <v>1.4611870000000001E-2</v>
      </c>
      <c r="I40" s="34">
        <v>0.70444680000000004</v>
      </c>
      <c r="J40" s="34">
        <v>0.86920399999999998</v>
      </c>
      <c r="K40" s="34">
        <v>10</v>
      </c>
      <c r="L40" s="34">
        <v>488.8</v>
      </c>
    </row>
    <row r="41" spans="1:12" x14ac:dyDescent="0.35">
      <c r="A41" s="34">
        <v>38</v>
      </c>
      <c r="B41" s="34" t="s">
        <v>90</v>
      </c>
      <c r="C41" s="34" t="s">
        <v>17</v>
      </c>
      <c r="D41" s="34">
        <v>7.4285569000000002</v>
      </c>
      <c r="E41" s="34">
        <v>0.87090445390000004</v>
      </c>
      <c r="F41" s="34">
        <v>318.2</v>
      </c>
      <c r="G41" s="34">
        <v>-0.27790537999999998</v>
      </c>
      <c r="H41" s="34">
        <v>3.2648400000000001E-2</v>
      </c>
      <c r="I41" s="34">
        <v>0.78363700000000003</v>
      </c>
      <c r="J41" s="34">
        <v>0.89591030000000005</v>
      </c>
      <c r="K41" s="34">
        <v>12</v>
      </c>
      <c r="L41" s="34">
        <v>712.5</v>
      </c>
    </row>
    <row r="42" spans="1:12" x14ac:dyDescent="0.35">
      <c r="A42" s="34">
        <v>39</v>
      </c>
      <c r="B42" s="34" t="s">
        <v>91</v>
      </c>
      <c r="C42" s="34" t="s">
        <v>92</v>
      </c>
      <c r="D42" s="34">
        <v>1.1618918</v>
      </c>
      <c r="E42" s="34">
        <v>6.5165679599999998E-2</v>
      </c>
      <c r="F42" s="34">
        <v>1185.9000000000001</v>
      </c>
      <c r="G42" s="34">
        <v>5.7169850000000001E-2</v>
      </c>
      <c r="H42" s="34">
        <v>9.9315070000000005E-2</v>
      </c>
      <c r="I42" s="34">
        <v>0.38507049999999998</v>
      </c>
      <c r="J42" s="34">
        <v>0.49677949999999998</v>
      </c>
      <c r="K42" s="34">
        <v>80</v>
      </c>
      <c r="L42" s="34">
        <v>94.9375</v>
      </c>
    </row>
    <row r="43" spans="1:12" x14ac:dyDescent="0.35">
      <c r="A43" s="34">
        <v>40</v>
      </c>
      <c r="B43" s="34" t="s">
        <v>93</v>
      </c>
      <c r="C43" s="34" t="s">
        <v>62</v>
      </c>
      <c r="D43" s="34">
        <v>3.7459680999999998</v>
      </c>
      <c r="E43" s="34">
        <v>0.5735640796</v>
      </c>
      <c r="F43" s="34">
        <v>362.3</v>
      </c>
      <c r="G43" s="34">
        <v>0.86738683000000005</v>
      </c>
      <c r="H43" s="34">
        <v>7.9908679999999996E-2</v>
      </c>
      <c r="I43" s="34">
        <v>0.51285879999999995</v>
      </c>
      <c r="J43" s="34">
        <v>0.68022629999999995</v>
      </c>
      <c r="K43" s="34">
        <v>34</v>
      </c>
      <c r="L43" s="34">
        <v>247.79411999999999</v>
      </c>
    </row>
    <row r="44" spans="1:12" x14ac:dyDescent="0.35">
      <c r="A44" s="34">
        <v>41</v>
      </c>
      <c r="B44" s="34" t="s">
        <v>94</v>
      </c>
      <c r="C44" s="34" t="s">
        <v>95</v>
      </c>
      <c r="D44" s="34">
        <v>0.9137248</v>
      </c>
      <c r="E44" s="34">
        <v>-3.9184577499999998E-2</v>
      </c>
      <c r="F44" s="34">
        <v>1334</v>
      </c>
      <c r="G44" s="34">
        <v>0.17844599</v>
      </c>
      <c r="H44" s="34">
        <v>0.11038813</v>
      </c>
      <c r="I44" s="34">
        <v>0.39810669999999998</v>
      </c>
      <c r="J44" s="34">
        <v>0.5226942</v>
      </c>
      <c r="K44" s="34">
        <v>68</v>
      </c>
      <c r="L44" s="34">
        <v>115.16176</v>
      </c>
    </row>
    <row r="45" spans="1:12" x14ac:dyDescent="0.35">
      <c r="A45" s="34">
        <v>42</v>
      </c>
      <c r="B45" s="34" t="s">
        <v>96</v>
      </c>
      <c r="C45" s="34" t="s">
        <v>58</v>
      </c>
      <c r="D45" s="34">
        <v>1.0786692</v>
      </c>
      <c r="E45" s="34">
        <v>3.2888272699999999E-2</v>
      </c>
      <c r="F45" s="34">
        <v>1294.9000000000001</v>
      </c>
      <c r="G45" s="34">
        <v>0.19218316999999999</v>
      </c>
      <c r="H45" s="34">
        <v>0.10296804</v>
      </c>
      <c r="I45" s="34">
        <v>0.41026380000000001</v>
      </c>
      <c r="J45" s="34">
        <v>0.59674740000000004</v>
      </c>
      <c r="K45" s="34">
        <v>66</v>
      </c>
      <c r="L45" s="34">
        <v>120.09090999999999</v>
      </c>
    </row>
    <row r="46" spans="1:12" x14ac:dyDescent="0.35">
      <c r="A46" s="34">
        <v>43</v>
      </c>
      <c r="B46" s="34" t="s">
        <v>97</v>
      </c>
      <c r="C46" s="34" t="s">
        <v>98</v>
      </c>
      <c r="D46" s="34">
        <v>1.4340343</v>
      </c>
      <c r="E46" s="34">
        <v>0.1565595525</v>
      </c>
      <c r="F46" s="34">
        <v>944</v>
      </c>
      <c r="G46" s="34">
        <v>0.65985402000000004</v>
      </c>
      <c r="H46" s="34">
        <v>6.1415530000000003E-2</v>
      </c>
      <c r="I46" s="34">
        <v>0.58613729999999997</v>
      </c>
      <c r="J46" s="34">
        <v>0.74790489999999998</v>
      </c>
      <c r="K46" s="34">
        <v>41</v>
      </c>
      <c r="L46" s="34">
        <v>198.95122000000001</v>
      </c>
    </row>
    <row r="47" spans="1:12" x14ac:dyDescent="0.35">
      <c r="A47" s="34">
        <v>44</v>
      </c>
      <c r="B47" s="34" t="s">
        <v>99</v>
      </c>
      <c r="C47" s="34" t="s">
        <v>50</v>
      </c>
      <c r="D47" s="34">
        <v>1.4650231</v>
      </c>
      <c r="E47" s="34">
        <v>0.16584448460000001</v>
      </c>
      <c r="F47" s="34">
        <v>1783.5</v>
      </c>
      <c r="G47" s="34">
        <v>0.39260603999999999</v>
      </c>
      <c r="H47" s="34">
        <v>0.13550228</v>
      </c>
      <c r="I47" s="34">
        <v>0.40320990000000001</v>
      </c>
      <c r="J47" s="34">
        <v>0.44901180000000002</v>
      </c>
      <c r="K47" s="34">
        <v>113</v>
      </c>
      <c r="L47" s="34">
        <v>69.247789999999995</v>
      </c>
    </row>
    <row r="48" spans="1:12" x14ac:dyDescent="0.35">
      <c r="A48" s="34">
        <v>45</v>
      </c>
      <c r="B48" s="34" t="s">
        <v>100</v>
      </c>
      <c r="C48" s="34" t="s">
        <v>37</v>
      </c>
      <c r="D48" s="34">
        <v>6.0571330000000003</v>
      </c>
      <c r="E48" s="34">
        <v>0.78226711299999996</v>
      </c>
      <c r="F48" s="34">
        <v>248.2</v>
      </c>
      <c r="G48" s="34">
        <v>-0.48855419</v>
      </c>
      <c r="H48" s="34">
        <v>3.949772E-2</v>
      </c>
      <c r="I48" s="34">
        <v>0.74682990000000005</v>
      </c>
      <c r="J48" s="34">
        <v>0.77064379999999999</v>
      </c>
      <c r="K48" s="34">
        <v>20</v>
      </c>
      <c r="L48" s="34">
        <v>417.35</v>
      </c>
    </row>
    <row r="49" spans="1:12" x14ac:dyDescent="0.35">
      <c r="A49" s="34">
        <v>46</v>
      </c>
      <c r="B49" s="34" t="s">
        <v>101</v>
      </c>
      <c r="C49" s="34" t="s">
        <v>102</v>
      </c>
      <c r="D49" s="34">
        <v>0.9974208</v>
      </c>
      <c r="E49" s="34">
        <v>-1.121567E-3</v>
      </c>
      <c r="F49" s="34">
        <v>947.8</v>
      </c>
      <c r="G49" s="34">
        <v>0.69307434999999995</v>
      </c>
      <c r="H49" s="34">
        <v>9.2123289999999997E-2</v>
      </c>
      <c r="I49" s="34">
        <v>0.44568380000000002</v>
      </c>
      <c r="J49" s="34">
        <v>0.68611889999999998</v>
      </c>
      <c r="K49" s="34">
        <v>56</v>
      </c>
      <c r="L49" s="34">
        <v>141.55357000000001</v>
      </c>
    </row>
    <row r="50" spans="1:12" x14ac:dyDescent="0.35">
      <c r="A50" s="34">
        <v>47</v>
      </c>
      <c r="B50" s="34" t="s">
        <v>103</v>
      </c>
      <c r="C50" s="34" t="s">
        <v>76</v>
      </c>
      <c r="D50" s="34">
        <v>2.3886381999999999</v>
      </c>
      <c r="E50" s="34">
        <v>0.37815037200000001</v>
      </c>
      <c r="F50" s="34">
        <v>705.7</v>
      </c>
      <c r="G50" s="34">
        <v>0.67511398</v>
      </c>
      <c r="H50" s="34">
        <v>6.0730590000000001E-2</v>
      </c>
      <c r="I50" s="34">
        <v>0.46707090000000001</v>
      </c>
      <c r="J50" s="34">
        <v>0.63813370000000003</v>
      </c>
      <c r="K50" s="34">
        <v>53</v>
      </c>
      <c r="L50" s="34">
        <v>152.18868000000001</v>
      </c>
    </row>
    <row r="51" spans="1:12" x14ac:dyDescent="0.35">
      <c r="A51" s="34">
        <v>48</v>
      </c>
      <c r="B51" s="34" t="s">
        <v>104</v>
      </c>
      <c r="C51" s="34" t="s">
        <v>105</v>
      </c>
      <c r="D51" s="34">
        <v>2.7141977000000002</v>
      </c>
      <c r="E51" s="34">
        <v>0.43364148520000001</v>
      </c>
      <c r="F51" s="34">
        <v>628.70000000000005</v>
      </c>
      <c r="G51" s="34">
        <v>0.73718569</v>
      </c>
      <c r="H51" s="34">
        <v>4.9429220000000003E-2</v>
      </c>
      <c r="I51" s="34">
        <v>0.50732809999999995</v>
      </c>
      <c r="J51" s="34">
        <v>0.75096669999999999</v>
      </c>
      <c r="K51" s="34">
        <v>38</v>
      </c>
      <c r="L51" s="34">
        <v>218.60525999999999</v>
      </c>
    </row>
    <row r="52" spans="1:12" x14ac:dyDescent="0.35">
      <c r="A52" s="34">
        <v>49</v>
      </c>
      <c r="B52" s="34" t="s">
        <v>106</v>
      </c>
      <c r="C52" s="34" t="s">
        <v>107</v>
      </c>
      <c r="D52" s="34">
        <v>1.2508831</v>
      </c>
      <c r="E52" s="34">
        <v>9.7216709900000003E-2</v>
      </c>
      <c r="F52" s="34">
        <v>1138</v>
      </c>
      <c r="G52" s="34">
        <v>0.39679608999999999</v>
      </c>
      <c r="H52" s="34">
        <v>9.0753420000000001E-2</v>
      </c>
      <c r="I52" s="34">
        <v>0.42257109999999998</v>
      </c>
      <c r="J52" s="34">
        <v>0.55983579999999999</v>
      </c>
      <c r="K52" s="34">
        <v>70</v>
      </c>
      <c r="L52" s="34">
        <v>116.35714</v>
      </c>
    </row>
    <row r="53" spans="1:12" x14ac:dyDescent="0.35">
      <c r="A53" s="34">
        <v>50</v>
      </c>
      <c r="B53" s="34" t="s">
        <v>108</v>
      </c>
      <c r="C53" s="34" t="s">
        <v>41</v>
      </c>
      <c r="D53" s="34">
        <v>3.3064669000000002</v>
      </c>
      <c r="E53" s="34">
        <v>0.51936417989999994</v>
      </c>
      <c r="F53" s="34">
        <v>579.79999999999995</v>
      </c>
      <c r="G53" s="34">
        <v>0.34017176999999998</v>
      </c>
      <c r="H53" s="34">
        <v>5.9474890000000002E-2</v>
      </c>
      <c r="I53" s="34">
        <v>0.48853069999999998</v>
      </c>
      <c r="J53" s="34">
        <v>0.66291160000000005</v>
      </c>
      <c r="K53" s="34">
        <v>42</v>
      </c>
      <c r="L53" s="34">
        <v>192.7381</v>
      </c>
    </row>
    <row r="54" spans="1:12" x14ac:dyDescent="0.35">
      <c r="A54" s="34">
        <v>51</v>
      </c>
      <c r="B54" s="34" t="s">
        <v>21</v>
      </c>
      <c r="C54" s="34" t="s">
        <v>20</v>
      </c>
      <c r="D54" s="34">
        <v>1.1707084999999999</v>
      </c>
      <c r="E54" s="34">
        <v>6.8448773099999999E-2</v>
      </c>
      <c r="F54" s="34">
        <v>898.1</v>
      </c>
      <c r="G54" s="34">
        <v>0.63979299999999995</v>
      </c>
      <c r="H54" s="34">
        <v>9.1552510000000004E-2</v>
      </c>
      <c r="I54" s="34">
        <v>0.37893539999999998</v>
      </c>
      <c r="J54" s="34">
        <v>0.6671549</v>
      </c>
      <c r="K54" s="34">
        <v>66</v>
      </c>
      <c r="L54" s="34">
        <v>120.4697</v>
      </c>
    </row>
  </sheetData>
  <conditionalFormatting sqref="F2:F5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5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5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5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5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5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50FB-199A-497E-82C4-2D70EA9C6685}">
  <dimension ref="A1:P21"/>
  <sheetViews>
    <sheetView topLeftCell="A10" workbookViewId="0">
      <selection activeCell="H25" sqref="H25"/>
    </sheetView>
  </sheetViews>
  <sheetFormatPr defaultRowHeight="16.8" x14ac:dyDescent="0.4"/>
  <cols>
    <col min="1" max="1" width="9" style="37" bestFit="1" customWidth="1"/>
    <col min="2" max="2" width="23.33203125" style="37" bestFit="1" customWidth="1"/>
    <col min="3" max="3" width="6.77734375" style="37" customWidth="1"/>
    <col min="4" max="4" width="5.5546875" style="37" customWidth="1"/>
    <col min="5" max="5" width="23.33203125" style="37" bestFit="1" customWidth="1"/>
    <col min="6" max="6" width="6.77734375" style="37" customWidth="1"/>
    <col min="7" max="7" width="5.5546875" style="37" customWidth="1"/>
    <col min="8" max="8" width="23.33203125" style="37" bestFit="1" customWidth="1"/>
    <col min="9" max="9" width="6.77734375" style="37" customWidth="1"/>
    <col min="10" max="10" width="5.5546875" style="37" customWidth="1"/>
    <col min="11" max="11" width="23.33203125" style="37" bestFit="1" customWidth="1"/>
    <col min="12" max="12" width="6.77734375" style="37" customWidth="1"/>
    <col min="13" max="13" width="5.5546875" style="37" customWidth="1"/>
    <col min="14" max="14" width="23.33203125" style="37" bestFit="1" customWidth="1"/>
    <col min="15" max="15" width="6.77734375" style="37" customWidth="1"/>
    <col min="16" max="16" width="5.5546875" style="37" customWidth="1"/>
    <col min="17" max="16384" width="8.88671875" style="37"/>
  </cols>
  <sheetData>
    <row r="1" spans="1:16" ht="67.2" x14ac:dyDescent="0.4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6" x14ac:dyDescent="0.4">
      <c r="A2" s="38"/>
      <c r="B2" s="38"/>
      <c r="C2" s="36" t="s">
        <v>23</v>
      </c>
      <c r="D2" s="39">
        <v>1783.5</v>
      </c>
      <c r="E2" s="40">
        <v>29.460999999999999</v>
      </c>
      <c r="F2" s="40">
        <v>1.4692499999999999</v>
      </c>
      <c r="G2" s="39">
        <v>0.14498</v>
      </c>
      <c r="H2" s="40">
        <v>0.79771999999999998</v>
      </c>
      <c r="I2" s="40">
        <v>0.90329000000000004</v>
      </c>
      <c r="J2" s="39">
        <v>0.86738999999999999</v>
      </c>
      <c r="K2" s="39">
        <v>113</v>
      </c>
      <c r="L2" s="40">
        <v>1351.1669999999999</v>
      </c>
    </row>
    <row r="3" spans="1:16" x14ac:dyDescent="0.4">
      <c r="A3" s="38"/>
      <c r="B3" s="38"/>
      <c r="C3" s="36" t="s">
        <v>22</v>
      </c>
      <c r="D3" s="40">
        <v>69</v>
      </c>
      <c r="E3" s="39">
        <v>0.85480999999999996</v>
      </c>
      <c r="F3" s="39">
        <v>-6.8099999999999994E-2</v>
      </c>
      <c r="G3" s="40">
        <v>1.244E-2</v>
      </c>
      <c r="H3" s="39">
        <v>0.33917000000000003</v>
      </c>
      <c r="I3" s="39">
        <v>0.40848000000000001</v>
      </c>
      <c r="J3" s="40">
        <v>-0.71819999999999995</v>
      </c>
      <c r="K3" s="40">
        <v>6</v>
      </c>
      <c r="L3" s="39">
        <v>69.247789999999995</v>
      </c>
    </row>
    <row r="4" spans="1:16" x14ac:dyDescent="0.4">
      <c r="A4" s="41">
        <v>6</v>
      </c>
      <c r="B4" s="42" t="s">
        <v>16</v>
      </c>
      <c r="C4" s="42" t="s">
        <v>17</v>
      </c>
      <c r="D4" s="43">
        <v>258.3</v>
      </c>
      <c r="E4" s="44">
        <v>8.3836169999999992</v>
      </c>
      <c r="F4" s="45">
        <v>0.923431</v>
      </c>
      <c r="G4" s="46">
        <v>1.9977000000000002E-2</v>
      </c>
      <c r="H4" s="47">
        <v>0.781335</v>
      </c>
      <c r="I4" s="48">
        <v>0.90329099999999996</v>
      </c>
      <c r="J4" s="49">
        <v>-0.2218</v>
      </c>
      <c r="K4" s="50">
        <v>11</v>
      </c>
      <c r="L4" s="51">
        <v>778.72726999999998</v>
      </c>
    </row>
    <row r="5" spans="1:16" x14ac:dyDescent="0.4">
      <c r="A5" s="41">
        <v>20</v>
      </c>
      <c r="B5" s="42" t="s">
        <v>63</v>
      </c>
      <c r="C5" s="42" t="s">
        <v>41</v>
      </c>
      <c r="D5" s="48">
        <v>69</v>
      </c>
      <c r="E5" s="48">
        <v>29.46096</v>
      </c>
      <c r="F5" s="48">
        <v>1.469247</v>
      </c>
      <c r="G5" s="52">
        <v>2.0434000000000001E-2</v>
      </c>
      <c r="H5" s="53">
        <v>0.69291599999999998</v>
      </c>
      <c r="I5" s="54">
        <v>0.84145300000000001</v>
      </c>
      <c r="J5" s="55">
        <v>0.10610899999999999</v>
      </c>
      <c r="K5" s="56">
        <v>7</v>
      </c>
      <c r="L5" s="57">
        <v>1216.5714</v>
      </c>
    </row>
    <row r="6" spans="1:16" x14ac:dyDescent="0.4">
      <c r="A6" s="41">
        <v>29</v>
      </c>
      <c r="B6" s="42" t="s">
        <v>18</v>
      </c>
      <c r="C6" s="42" t="s">
        <v>19</v>
      </c>
      <c r="D6" s="58">
        <v>1399.3</v>
      </c>
      <c r="E6" s="59">
        <v>0.85480599999999995</v>
      </c>
      <c r="F6" s="59">
        <v>-6.8129999999999996E-2</v>
      </c>
      <c r="G6" s="60">
        <v>9.5661999999999997E-2</v>
      </c>
      <c r="H6" s="61">
        <v>0.38566899999999998</v>
      </c>
      <c r="I6" s="62">
        <v>0.60000299999999995</v>
      </c>
      <c r="J6" s="63">
        <v>0.163549</v>
      </c>
      <c r="K6" s="64">
        <v>71</v>
      </c>
      <c r="L6" s="65">
        <v>111.08450999999999</v>
      </c>
    </row>
    <row r="7" spans="1:16" x14ac:dyDescent="0.4">
      <c r="A7" s="41">
        <v>45</v>
      </c>
      <c r="B7" s="42" t="s">
        <v>100</v>
      </c>
      <c r="C7" s="42" t="s">
        <v>37</v>
      </c>
      <c r="D7" s="66">
        <v>248.2</v>
      </c>
      <c r="E7" s="67">
        <v>6.0571330000000003</v>
      </c>
      <c r="F7" s="68">
        <v>0.78226700000000005</v>
      </c>
      <c r="G7" s="69">
        <v>3.9497999999999998E-2</v>
      </c>
      <c r="H7" s="70">
        <v>0.74682999999999999</v>
      </c>
      <c r="I7" s="71">
        <v>0.770644</v>
      </c>
      <c r="J7" s="72">
        <v>-0.48854999999999998</v>
      </c>
      <c r="K7" s="73">
        <v>20</v>
      </c>
      <c r="L7" s="74">
        <v>417.35</v>
      </c>
    </row>
    <row r="8" spans="1:16" x14ac:dyDescent="0.4">
      <c r="A8" s="41">
        <v>51</v>
      </c>
      <c r="B8" s="42" t="s">
        <v>21</v>
      </c>
      <c r="C8" s="42" t="s">
        <v>20</v>
      </c>
      <c r="D8" s="75">
        <v>898.1</v>
      </c>
      <c r="E8" s="76">
        <v>1.170709</v>
      </c>
      <c r="F8" s="77">
        <v>6.8448999999999996E-2</v>
      </c>
      <c r="G8" s="78">
        <v>9.1552999999999995E-2</v>
      </c>
      <c r="H8" s="79">
        <v>0.37893500000000002</v>
      </c>
      <c r="I8" s="80">
        <v>0.66715500000000005</v>
      </c>
      <c r="J8" s="81">
        <v>0.63979299999999995</v>
      </c>
      <c r="K8" s="78">
        <v>66</v>
      </c>
      <c r="L8" s="82">
        <v>120.4697</v>
      </c>
    </row>
    <row r="12" spans="1:16" x14ac:dyDescent="0.4">
      <c r="B12" s="36"/>
      <c r="C12" s="42"/>
      <c r="D12" s="42"/>
      <c r="E12" s="42"/>
      <c r="F12" s="42"/>
      <c r="G12" s="42"/>
      <c r="L12" s="38"/>
    </row>
    <row r="13" spans="1:16" x14ac:dyDescent="0.4">
      <c r="B13" s="36"/>
      <c r="C13" s="42"/>
      <c r="D13" s="42"/>
      <c r="E13" s="42"/>
      <c r="F13" s="42"/>
      <c r="G13" s="42"/>
    </row>
    <row r="14" spans="1:16" x14ac:dyDescent="0.4">
      <c r="B14" s="35" t="s">
        <v>4</v>
      </c>
      <c r="C14" s="88">
        <v>0.85480599999999995</v>
      </c>
      <c r="D14" s="122"/>
      <c r="E14" s="35" t="s">
        <v>4</v>
      </c>
      <c r="F14" s="89">
        <v>1.170709</v>
      </c>
      <c r="G14" s="122"/>
      <c r="H14" s="35" t="s">
        <v>4</v>
      </c>
      <c r="I14" s="90">
        <v>6.0571330000000003</v>
      </c>
      <c r="J14" s="122"/>
      <c r="K14" s="35" t="s">
        <v>4</v>
      </c>
      <c r="L14" s="91">
        <v>8.3836169999999992</v>
      </c>
      <c r="M14" s="122"/>
      <c r="N14" s="35" t="s">
        <v>4</v>
      </c>
      <c r="O14" s="92">
        <v>29.46096</v>
      </c>
      <c r="P14" s="122"/>
    </row>
    <row r="15" spans="1:16" x14ac:dyDescent="0.4">
      <c r="B15" s="35" t="s">
        <v>24</v>
      </c>
      <c r="C15" s="83">
        <v>1399.3</v>
      </c>
      <c r="D15" s="122" t="s">
        <v>30</v>
      </c>
      <c r="E15" s="35" t="s">
        <v>24</v>
      </c>
      <c r="F15" s="84">
        <v>898.1</v>
      </c>
      <c r="G15" s="122" t="s">
        <v>30</v>
      </c>
      <c r="H15" s="35" t="s">
        <v>24</v>
      </c>
      <c r="I15" s="85">
        <v>248.2</v>
      </c>
      <c r="J15" s="122" t="s">
        <v>30</v>
      </c>
      <c r="K15" s="35" t="s">
        <v>24</v>
      </c>
      <c r="L15" s="86">
        <v>258.3</v>
      </c>
      <c r="M15" s="122" t="s">
        <v>30</v>
      </c>
      <c r="N15" s="35" t="s">
        <v>24</v>
      </c>
      <c r="O15" s="87">
        <v>69</v>
      </c>
      <c r="P15" s="122" t="s">
        <v>30</v>
      </c>
    </row>
    <row r="16" spans="1:16" x14ac:dyDescent="0.4">
      <c r="B16" s="35" t="s">
        <v>29</v>
      </c>
      <c r="C16" s="93">
        <v>9.5662000000000003</v>
      </c>
      <c r="D16" s="122" t="s">
        <v>31</v>
      </c>
      <c r="E16" s="35" t="s">
        <v>29</v>
      </c>
      <c r="F16" s="94">
        <v>9.1553000000000004</v>
      </c>
      <c r="G16" s="122" t="s">
        <v>31</v>
      </c>
      <c r="H16" s="35" t="s">
        <v>29</v>
      </c>
      <c r="I16" s="95">
        <v>3.9497999999999998</v>
      </c>
      <c r="J16" s="122" t="s">
        <v>31</v>
      </c>
      <c r="K16" s="35" t="s">
        <v>29</v>
      </c>
      <c r="L16" s="96">
        <v>1.9977000000000003</v>
      </c>
      <c r="M16" s="122" t="s">
        <v>31</v>
      </c>
      <c r="N16" s="35" t="s">
        <v>29</v>
      </c>
      <c r="O16" s="97">
        <v>2.0434000000000001</v>
      </c>
      <c r="P16" s="122" t="s">
        <v>31</v>
      </c>
    </row>
    <row r="17" spans="2:16" x14ac:dyDescent="0.4">
      <c r="B17" s="35" t="s">
        <v>111</v>
      </c>
      <c r="C17" s="108">
        <v>0.163549</v>
      </c>
      <c r="D17" s="122"/>
      <c r="E17" s="35" t="s">
        <v>111</v>
      </c>
      <c r="F17" s="109">
        <v>0.63979299999999995</v>
      </c>
      <c r="G17" s="122"/>
      <c r="H17" s="35" t="s">
        <v>111</v>
      </c>
      <c r="I17" s="110">
        <v>-0.48854999999999998</v>
      </c>
      <c r="J17" s="122"/>
      <c r="K17" s="35" t="s">
        <v>111</v>
      </c>
      <c r="L17" s="111">
        <v>-0.2218</v>
      </c>
      <c r="M17" s="122"/>
      <c r="N17" s="35" t="s">
        <v>111</v>
      </c>
      <c r="O17" s="112">
        <v>0.10610899999999999</v>
      </c>
      <c r="P17" s="122"/>
    </row>
    <row r="18" spans="2:16" x14ac:dyDescent="0.4">
      <c r="B18" s="35" t="s">
        <v>109</v>
      </c>
      <c r="C18" s="98">
        <v>0.38566899999999998</v>
      </c>
      <c r="D18" s="122"/>
      <c r="E18" s="35" t="s">
        <v>109</v>
      </c>
      <c r="F18" s="99">
        <v>0.37893500000000002</v>
      </c>
      <c r="G18" s="122"/>
      <c r="H18" s="35" t="s">
        <v>109</v>
      </c>
      <c r="I18" s="100">
        <v>0.74682999999999999</v>
      </c>
      <c r="J18" s="122"/>
      <c r="K18" s="35" t="s">
        <v>109</v>
      </c>
      <c r="L18" s="101">
        <v>0.781335</v>
      </c>
      <c r="M18" s="122"/>
      <c r="N18" s="35" t="s">
        <v>109</v>
      </c>
      <c r="O18" s="102">
        <v>0.69291599999999998</v>
      </c>
      <c r="P18" s="122"/>
    </row>
    <row r="19" spans="2:16" x14ac:dyDescent="0.4">
      <c r="B19" s="35" t="s">
        <v>110</v>
      </c>
      <c r="C19" s="103">
        <v>0.60000299999999995</v>
      </c>
      <c r="D19" s="122"/>
      <c r="E19" s="35" t="s">
        <v>110</v>
      </c>
      <c r="F19" s="104">
        <v>0.66715500000000005</v>
      </c>
      <c r="G19" s="122"/>
      <c r="H19" s="35" t="s">
        <v>110</v>
      </c>
      <c r="I19" s="105">
        <v>0.770644</v>
      </c>
      <c r="J19" s="122"/>
      <c r="K19" s="35" t="s">
        <v>110</v>
      </c>
      <c r="L19" s="106">
        <v>0.90329099999999996</v>
      </c>
      <c r="M19" s="122"/>
      <c r="N19" s="35" t="s">
        <v>110</v>
      </c>
      <c r="O19" s="107">
        <v>0.84145300000000001</v>
      </c>
      <c r="P19" s="122"/>
    </row>
    <row r="20" spans="2:16" x14ac:dyDescent="0.4">
      <c r="B20" s="35" t="s">
        <v>112</v>
      </c>
      <c r="C20" s="113">
        <v>71</v>
      </c>
      <c r="D20" s="122"/>
      <c r="E20" s="35" t="s">
        <v>112</v>
      </c>
      <c r="F20" s="94">
        <v>66</v>
      </c>
      <c r="G20" s="122"/>
      <c r="H20" s="35" t="s">
        <v>112</v>
      </c>
      <c r="I20" s="114">
        <v>20</v>
      </c>
      <c r="J20" s="122"/>
      <c r="K20" s="35" t="s">
        <v>112</v>
      </c>
      <c r="L20" s="115">
        <v>11</v>
      </c>
      <c r="M20" s="122"/>
      <c r="N20" s="35" t="s">
        <v>112</v>
      </c>
      <c r="O20" s="116">
        <v>7</v>
      </c>
      <c r="P20" s="122"/>
    </row>
    <row r="21" spans="2:16" x14ac:dyDescent="0.4">
      <c r="B21" s="35" t="s">
        <v>114</v>
      </c>
      <c r="C21" s="117">
        <v>4.6285212499999995</v>
      </c>
      <c r="D21" s="122" t="s">
        <v>113</v>
      </c>
      <c r="E21" s="35" t="s">
        <v>114</v>
      </c>
      <c r="F21" s="118">
        <v>5.0195708333333338</v>
      </c>
      <c r="G21" s="122" t="s">
        <v>113</v>
      </c>
      <c r="H21" s="35" t="s">
        <v>114</v>
      </c>
      <c r="I21" s="119">
        <v>17.389583333333334</v>
      </c>
      <c r="J21" s="122" t="s">
        <v>113</v>
      </c>
      <c r="K21" s="35" t="s">
        <v>114</v>
      </c>
      <c r="L21" s="120">
        <v>32.446969583333335</v>
      </c>
      <c r="M21" s="122" t="s">
        <v>113</v>
      </c>
      <c r="N21" s="35" t="s">
        <v>114</v>
      </c>
      <c r="O21" s="121">
        <v>50.690474999999999</v>
      </c>
      <c r="P21" s="122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601C-BD6C-4E23-87CF-26C156590925}">
  <dimension ref="A1:R16"/>
  <sheetViews>
    <sheetView tabSelected="1" workbookViewId="0">
      <selection activeCell="D2" sqref="D2:D3"/>
    </sheetView>
  </sheetViews>
  <sheetFormatPr defaultRowHeight="14.4" x14ac:dyDescent="0.3"/>
  <cols>
    <col min="13" max="13" width="20.21875" customWidth="1"/>
  </cols>
  <sheetData>
    <row r="1" spans="1:18" ht="45" x14ac:dyDescent="0.3">
      <c r="A1" s="124" t="s">
        <v>0</v>
      </c>
      <c r="B1" s="124" t="s">
        <v>1</v>
      </c>
      <c r="C1" s="124" t="s">
        <v>2</v>
      </c>
      <c r="D1" s="124" t="s">
        <v>4</v>
      </c>
      <c r="E1" s="124" t="s">
        <v>5</v>
      </c>
      <c r="F1" s="124" t="s">
        <v>3</v>
      </c>
      <c r="G1" s="124" t="s">
        <v>9</v>
      </c>
      <c r="H1" s="124" t="s">
        <v>6</v>
      </c>
      <c r="I1" s="124" t="s">
        <v>7</v>
      </c>
      <c r="J1" s="124" t="s">
        <v>8</v>
      </c>
      <c r="K1" s="124" t="s">
        <v>10</v>
      </c>
      <c r="L1" s="124" t="s">
        <v>11</v>
      </c>
    </row>
    <row r="2" spans="1:18" ht="15" x14ac:dyDescent="0.3">
      <c r="A2" s="123"/>
      <c r="B2" s="123"/>
      <c r="C2" s="124" t="s">
        <v>23</v>
      </c>
      <c r="D2" s="125">
        <v>29.460999999999999</v>
      </c>
      <c r="E2" s="125">
        <v>1.4692499999999999</v>
      </c>
      <c r="F2" s="126">
        <v>1783.5</v>
      </c>
      <c r="G2" s="126">
        <v>0.86738999999999999</v>
      </c>
      <c r="H2" s="126">
        <v>0.14498</v>
      </c>
      <c r="I2" s="125">
        <v>0.79771999999999998</v>
      </c>
      <c r="J2" s="125">
        <v>0.90329000000000004</v>
      </c>
      <c r="K2" s="126">
        <v>113</v>
      </c>
      <c r="L2" s="125">
        <v>1351.1669999999999</v>
      </c>
    </row>
    <row r="3" spans="1:18" ht="15" x14ac:dyDescent="0.3">
      <c r="A3" s="123"/>
      <c r="B3" s="123"/>
      <c r="C3" s="124" t="s">
        <v>22</v>
      </c>
      <c r="D3" s="126">
        <v>0.85480999999999996</v>
      </c>
      <c r="E3" s="126">
        <v>-6.8099999999999994E-2</v>
      </c>
      <c r="F3" s="125">
        <v>69</v>
      </c>
      <c r="G3" s="125">
        <v>-0.71819999999999995</v>
      </c>
      <c r="H3" s="125">
        <v>1.244E-2</v>
      </c>
      <c r="I3" s="126">
        <v>0.33917000000000003</v>
      </c>
      <c r="J3" s="126">
        <v>0.40848000000000001</v>
      </c>
      <c r="K3" s="125">
        <v>6</v>
      </c>
      <c r="L3" s="126">
        <v>69.247789999999995</v>
      </c>
    </row>
    <row r="4" spans="1:18" ht="15" x14ac:dyDescent="0.3">
      <c r="A4" s="127">
        <v>6</v>
      </c>
      <c r="B4" s="128" t="s">
        <v>16</v>
      </c>
      <c r="C4" s="128" t="s">
        <v>17</v>
      </c>
      <c r="D4" s="138">
        <v>8.3836169999999992</v>
      </c>
      <c r="E4" s="139">
        <v>0.923431</v>
      </c>
      <c r="F4" s="132">
        <v>258.3</v>
      </c>
      <c r="G4" s="140">
        <v>-0.2218</v>
      </c>
      <c r="H4" s="141">
        <v>1.9977000000000002E-2</v>
      </c>
      <c r="I4" s="142">
        <v>0.781335</v>
      </c>
      <c r="J4" s="131">
        <v>0.90329099999999996</v>
      </c>
      <c r="K4" s="143">
        <v>11</v>
      </c>
      <c r="L4" s="144">
        <v>778.72726999999998</v>
      </c>
    </row>
    <row r="5" spans="1:18" ht="15" x14ac:dyDescent="0.3">
      <c r="A5" s="127">
        <v>20</v>
      </c>
      <c r="B5" s="128" t="s">
        <v>63</v>
      </c>
      <c r="C5" s="128" t="s">
        <v>41</v>
      </c>
      <c r="D5" s="131">
        <v>29.46096</v>
      </c>
      <c r="E5" s="131">
        <v>1.469247</v>
      </c>
      <c r="F5" s="131">
        <v>69</v>
      </c>
      <c r="G5" s="151">
        <v>0.10610899999999999</v>
      </c>
      <c r="H5" s="147">
        <v>2.0434000000000001E-2</v>
      </c>
      <c r="I5" s="152">
        <v>0.69291599999999998</v>
      </c>
      <c r="J5" s="153">
        <v>0.84145300000000001</v>
      </c>
      <c r="K5" s="133">
        <v>7</v>
      </c>
      <c r="L5" s="154">
        <v>1216.5714</v>
      </c>
    </row>
    <row r="6" spans="1:18" ht="15" x14ac:dyDescent="0.3">
      <c r="A6" s="127">
        <v>27</v>
      </c>
      <c r="B6" s="128" t="s">
        <v>75</v>
      </c>
      <c r="C6" s="128" t="s">
        <v>76</v>
      </c>
      <c r="D6" s="160">
        <v>2.6324100000000001</v>
      </c>
      <c r="E6" s="146">
        <v>0.42035400000000001</v>
      </c>
      <c r="F6" s="161">
        <v>710.6</v>
      </c>
      <c r="G6" s="130">
        <v>0.70303800000000005</v>
      </c>
      <c r="H6" s="162">
        <v>5.3652999999999999E-2</v>
      </c>
      <c r="I6" s="145">
        <v>0.50870400000000005</v>
      </c>
      <c r="J6" s="149">
        <v>0.72863699999999998</v>
      </c>
      <c r="K6" s="163">
        <v>43</v>
      </c>
      <c r="L6" s="164">
        <v>185.18604999999999</v>
      </c>
    </row>
    <row r="7" spans="1:18" ht="15" x14ac:dyDescent="0.3">
      <c r="A7" s="127">
        <v>29</v>
      </c>
      <c r="B7" s="128" t="s">
        <v>18</v>
      </c>
      <c r="C7" s="128" t="s">
        <v>19</v>
      </c>
      <c r="D7" s="129">
        <v>0.85480599999999995</v>
      </c>
      <c r="E7" s="129">
        <v>-6.8129999999999996E-2</v>
      </c>
      <c r="F7" s="165">
        <v>1399.3</v>
      </c>
      <c r="G7" s="166">
        <v>0.163549</v>
      </c>
      <c r="H7" s="155">
        <v>9.5661999999999997E-2</v>
      </c>
      <c r="I7" s="157">
        <v>0.38566899999999998</v>
      </c>
      <c r="J7" s="158">
        <v>0.60000299999999995</v>
      </c>
      <c r="K7" s="156">
        <v>71</v>
      </c>
      <c r="L7" s="148">
        <v>111.08450999999999</v>
      </c>
      <c r="N7" s="128" t="s">
        <v>18</v>
      </c>
      <c r="O7" s="128" t="s">
        <v>21</v>
      </c>
      <c r="P7" s="128" t="s">
        <v>75</v>
      </c>
      <c r="Q7" s="128" t="s">
        <v>16</v>
      </c>
      <c r="R7" s="128" t="s">
        <v>63</v>
      </c>
    </row>
    <row r="8" spans="1:18" ht="15" x14ac:dyDescent="0.3">
      <c r="A8" s="127">
        <v>51</v>
      </c>
      <c r="B8" s="128" t="s">
        <v>21</v>
      </c>
      <c r="C8" s="128" t="s">
        <v>20</v>
      </c>
      <c r="D8" s="167">
        <v>1.170709</v>
      </c>
      <c r="E8" s="136">
        <v>6.8448999999999996E-2</v>
      </c>
      <c r="F8" s="168">
        <v>898.1</v>
      </c>
      <c r="G8" s="134">
        <v>0.63979299999999995</v>
      </c>
      <c r="H8" s="159">
        <v>9.1552999999999995E-2</v>
      </c>
      <c r="I8" s="137">
        <v>0.37893500000000002</v>
      </c>
      <c r="J8" s="135">
        <v>0.66715500000000005</v>
      </c>
      <c r="K8" s="159">
        <v>66</v>
      </c>
      <c r="L8" s="150">
        <v>120.4697</v>
      </c>
      <c r="N8" s="128" t="s">
        <v>19</v>
      </c>
      <c r="O8" s="128" t="s">
        <v>20</v>
      </c>
      <c r="P8" s="128" t="s">
        <v>76</v>
      </c>
      <c r="Q8" s="128" t="s">
        <v>17</v>
      </c>
      <c r="R8" s="128" t="s">
        <v>41</v>
      </c>
    </row>
    <row r="9" spans="1:18" ht="15" x14ac:dyDescent="0.3">
      <c r="M9" s="124" t="s">
        <v>5</v>
      </c>
      <c r="N9" s="129">
        <v>-6.8129999999999996E-2</v>
      </c>
      <c r="O9" s="136">
        <v>6.8448999999999996E-2</v>
      </c>
      <c r="P9" s="146">
        <v>0.42035400000000001</v>
      </c>
      <c r="Q9" s="139">
        <v>0.923431</v>
      </c>
      <c r="R9" s="131">
        <v>1.469247</v>
      </c>
    </row>
    <row r="10" spans="1:18" ht="15" x14ac:dyDescent="0.3">
      <c r="M10" s="124" t="s">
        <v>3</v>
      </c>
      <c r="N10" s="165">
        <v>1399.3</v>
      </c>
      <c r="O10" s="168">
        <v>898.1</v>
      </c>
      <c r="P10" s="161">
        <v>710.6</v>
      </c>
      <c r="Q10" s="132">
        <v>258.3</v>
      </c>
      <c r="R10" s="131">
        <v>69</v>
      </c>
    </row>
    <row r="11" spans="1:18" ht="15" x14ac:dyDescent="0.3">
      <c r="M11" s="124" t="s">
        <v>9</v>
      </c>
      <c r="N11" s="166">
        <v>0.163549</v>
      </c>
      <c r="O11" s="134">
        <v>0.63979299999999995</v>
      </c>
      <c r="P11" s="130">
        <v>0.70303800000000005</v>
      </c>
      <c r="Q11" s="140">
        <v>-0.2218</v>
      </c>
      <c r="R11" s="151">
        <v>0.10610899999999999</v>
      </c>
    </row>
    <row r="12" spans="1:18" ht="15" x14ac:dyDescent="0.3">
      <c r="M12" s="124" t="s">
        <v>6</v>
      </c>
      <c r="N12" s="155">
        <v>9.5661999999999997E-2</v>
      </c>
      <c r="O12" s="159">
        <v>9.1552999999999995E-2</v>
      </c>
      <c r="P12" s="162">
        <v>5.3652999999999999E-2</v>
      </c>
      <c r="Q12" s="141">
        <v>1.9977000000000002E-2</v>
      </c>
      <c r="R12" s="147">
        <v>2.0434000000000001E-2</v>
      </c>
    </row>
    <row r="13" spans="1:18" ht="15" x14ac:dyDescent="0.3">
      <c r="M13" s="124" t="s">
        <v>7</v>
      </c>
      <c r="N13" s="157">
        <v>0.38566899999999998</v>
      </c>
      <c r="O13" s="137">
        <v>0.37893500000000002</v>
      </c>
      <c r="P13" s="145">
        <v>0.50870400000000005</v>
      </c>
      <c r="Q13" s="142">
        <v>0.781335</v>
      </c>
      <c r="R13" s="152">
        <v>0.69291599999999998</v>
      </c>
    </row>
    <row r="14" spans="1:18" ht="15" x14ac:dyDescent="0.3">
      <c r="M14" s="124" t="s">
        <v>8</v>
      </c>
      <c r="N14" s="158">
        <v>0.60000299999999995</v>
      </c>
      <c r="O14" s="135">
        <v>0.66715500000000005</v>
      </c>
      <c r="P14" s="149">
        <v>0.72863699999999998</v>
      </c>
      <c r="Q14" s="131">
        <v>0.90329099999999996</v>
      </c>
      <c r="R14" s="153">
        <v>0.84145300000000001</v>
      </c>
    </row>
    <row r="15" spans="1:18" ht="15" x14ac:dyDescent="0.3">
      <c r="M15" s="124" t="s">
        <v>10</v>
      </c>
      <c r="N15" s="156">
        <v>71</v>
      </c>
      <c r="O15" s="159">
        <v>66</v>
      </c>
      <c r="P15" s="163">
        <v>43</v>
      </c>
      <c r="Q15" s="143">
        <v>11</v>
      </c>
      <c r="R15" s="133">
        <v>7</v>
      </c>
    </row>
    <row r="16" spans="1:18" ht="15" x14ac:dyDescent="0.3">
      <c r="M16" s="124" t="s">
        <v>11</v>
      </c>
      <c r="N16" s="148">
        <v>111.08450999999999</v>
      </c>
      <c r="O16" s="150">
        <v>120.4697</v>
      </c>
      <c r="P16" s="164">
        <v>185.18604999999999</v>
      </c>
      <c r="Q16" s="144">
        <v>778.72726999999998</v>
      </c>
      <c r="R16" s="154">
        <v>1216.5714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Voter</dc:creator>
  <cp:lastModifiedBy>Carolyn Voter</cp:lastModifiedBy>
  <dcterms:created xsi:type="dcterms:W3CDTF">2020-05-01T14:14:02Z</dcterms:created>
  <dcterms:modified xsi:type="dcterms:W3CDTF">2020-06-10T15:24:22Z</dcterms:modified>
</cp:coreProperties>
</file>