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>
    <definedName hidden="1" localSheetId="0" name="_xlnm._FilterDatabase">Product_Backlog!$B$7:$G$35</definedName>
  </definedNames>
  <calcPr/>
  <extLst>
    <ext uri="GoogleSheetsCustomDataVersion2">
      <go:sheetsCustomData xmlns:go="http://customooxmlschemas.google.com/" r:id="rId5" roundtripDataChecksum="DMzoTJM6zf1H77kMqaVj9/nivLKeF6Gts65z0jCmpjc="/>
    </ext>
  </extLst>
</workbook>
</file>

<file path=xl/sharedStrings.xml><?xml version="1.0" encoding="utf-8"?>
<sst xmlns="http://schemas.openxmlformats.org/spreadsheetml/2006/main" count="131" uniqueCount="77">
  <si>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</si>
  <si>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</si>
  <si>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</si>
  <si>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</si>
  <si>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</si>
  <si>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</si>
  <si>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Sprint</t>
  </si>
  <si>
    <t>Perfil</t>
  </si>
  <si>
    <t>Cantidad HU</t>
  </si>
  <si>
    <t>Suma Puntos</t>
  </si>
  <si>
    <t>E1-H01</t>
  </si>
  <si>
    <t>Diseño base de datos sitema unidad territorial</t>
  </si>
  <si>
    <t>Sprint 1</t>
  </si>
  <si>
    <t>Administrador</t>
  </si>
  <si>
    <t>E2-H02</t>
  </si>
  <si>
    <t>Creación de Juntas de Vecinos</t>
  </si>
  <si>
    <t>Sprint 2</t>
  </si>
  <si>
    <t>E2-H03</t>
  </si>
  <si>
    <t>Edición de Juntas de Vecinos</t>
  </si>
  <si>
    <t>Sprint 3</t>
  </si>
  <si>
    <t>E2-H04</t>
  </si>
  <si>
    <t>Inhabilitar Juntas de Vecinos</t>
  </si>
  <si>
    <t>Sprint 4</t>
  </si>
  <si>
    <t>E2-H05</t>
  </si>
  <si>
    <t>Habilitar Juntas de Vecinos</t>
  </si>
  <si>
    <t>Sprint 5</t>
  </si>
  <si>
    <t>E2-H06</t>
  </si>
  <si>
    <t>Creación de vecino en la Junta de Vecinos</t>
  </si>
  <si>
    <t>Junta de Vecinos</t>
  </si>
  <si>
    <t>Sprint 6</t>
  </si>
  <si>
    <t>E2-H07</t>
  </si>
  <si>
    <t>Edición de vecino en la Junta de Vecinos</t>
  </si>
  <si>
    <t>Sprint 7</t>
  </si>
  <si>
    <t>E2-H08</t>
  </si>
  <si>
    <t>Inhabilitar vecino en la Junta de Vecinos</t>
  </si>
  <si>
    <t>Total</t>
  </si>
  <si>
    <t>E2-H09</t>
  </si>
  <si>
    <t>Habilitar vecino en la Junta de Vecinos</t>
  </si>
  <si>
    <t>E2-H10</t>
  </si>
  <si>
    <t>Inhabilitar miembro de un vecino en la Junta de Vecinos</t>
  </si>
  <si>
    <t>E2-H11</t>
  </si>
  <si>
    <t>Edición de datos para miembros</t>
  </si>
  <si>
    <t>Vecino</t>
  </si>
  <si>
    <t>E3-H12</t>
  </si>
  <si>
    <t>Creaciones de certificado de residencia</t>
  </si>
  <si>
    <t>E3-H13</t>
  </si>
  <si>
    <t>Solicitud de certificado de residencia</t>
  </si>
  <si>
    <t>E3-H14</t>
  </si>
  <si>
    <t>Visualización del estados de solicitud certificado de residencia</t>
  </si>
  <si>
    <t>E3-H15</t>
  </si>
  <si>
    <t>Modificación de estados en solicitudes de certificado de residencia</t>
  </si>
  <si>
    <t>E3-H16</t>
  </si>
  <si>
    <t>Historial de solicitudes de certificados de residencia</t>
  </si>
  <si>
    <t>E4-H17</t>
  </si>
  <si>
    <t>Visualización del informacion relevante</t>
  </si>
  <si>
    <t>E5-H18</t>
  </si>
  <si>
    <t>Ingreso de noticias al sitio web</t>
  </si>
  <si>
    <t>E5-H19</t>
  </si>
  <si>
    <t>Ingreso de actividades al sitio web</t>
  </si>
  <si>
    <t>E5-H20</t>
  </si>
  <si>
    <t>Envio de noticias a los miembros de la comunidad</t>
  </si>
  <si>
    <t>E5-H21</t>
  </si>
  <si>
    <t>Envio de Actividades a los miembros de la comunidad</t>
  </si>
  <si>
    <t>E5-H22</t>
  </si>
  <si>
    <t>Edición de noticias ingresadas al sitio web</t>
  </si>
  <si>
    <t>E5-H23</t>
  </si>
  <si>
    <t>Edición de actividades ingresadas al sitio web</t>
  </si>
  <si>
    <t>E6-H24</t>
  </si>
  <si>
    <t>Solicitud de inscripciones a actividades</t>
  </si>
  <si>
    <t>E7-H25</t>
  </si>
  <si>
    <t>Postulacion de miembros a proyectos vecinales</t>
  </si>
  <si>
    <t>E7-H26</t>
  </si>
  <si>
    <t>Evaluacion de proyectos vecinales</t>
  </si>
  <si>
    <t>E8-H27</t>
  </si>
  <si>
    <t>Ingreso de horarios de espacios comunes</t>
  </si>
  <si>
    <t>E8-H28</t>
  </si>
  <si>
    <t>Solicitud de espacios comunes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</si>
</sst>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2.0"/>
      <color theme="0"/>
      <name val="Calibri"/>
    </font>
    <font>
      <sz val="12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center" shrinkToFit="0" vertical="bottom" wrapText="1"/>
    </xf>
    <xf borderId="2" fillId="3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/>
    </xf>
    <xf borderId="3" fillId="3" fontId="5" numFmtId="0" xfId="0" applyAlignment="1" applyBorder="1" applyFont="1">
      <alignment horizontal="center" shrinkToFit="0" vertical="bottom" wrapText="1"/>
    </xf>
    <xf borderId="3" fillId="3" fontId="5" numFmtId="0" xfId="0" applyAlignment="1" applyBorder="1" applyFont="1">
      <alignment shrinkToFit="0" vertical="bottom" wrapText="1"/>
    </xf>
    <xf borderId="3" fillId="3" fontId="5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Resumen Backlog "Sistema Unidad Territorial"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Product_Backlog!$L$7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Product_Backlog!$K$8:$K$14</c:f>
            </c:strRef>
          </c:cat>
          <c:val>
            <c:numRef>
              <c:f>Product_Backlog!$L$8:$L$14</c:f>
              <c:numCache/>
            </c:numRef>
          </c:val>
        </c:ser>
        <c:ser>
          <c:idx val="1"/>
          <c:order val="1"/>
          <c:tx>
            <c:strRef>
              <c:f>Product_Backlog!$M$7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Product_Backlog!$K$8:$K$14</c:f>
            </c:strRef>
          </c:cat>
          <c:val>
            <c:numRef>
              <c:f>Product_Backlog!$M$8:$M$14</c:f>
              <c:numCache/>
            </c:numRef>
          </c:val>
        </c:ser>
        <c:axId val="1988729647"/>
        <c:axId val="2016851829"/>
      </c:barChart>
      <c:catAx>
        <c:axId val="198872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Iteracion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851829"/>
      </c:catAx>
      <c:valAx>
        <c:axId val="2016851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729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17</xdr:row>
      <xdr:rowOff>180975</xdr:rowOff>
    </xdr:from>
    <xdr:ext cx="5695950" cy="3524250"/>
    <xdr:graphicFrame>
      <xdr:nvGraphicFramePr>
        <xdr:cNvPr id="63368078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4.43"/>
    <col customWidth="1" min="3" max="3" width="61.29"/>
    <col customWidth="1" min="4" max="4" width="22.29"/>
    <col customWidth="1" min="5" max="5" width="3.43"/>
    <col customWidth="1" min="6" max="6" width="13.43"/>
    <col customWidth="1" min="7" max="7" width="21.0"/>
    <col customWidth="1" min="8" max="9" width="8.14"/>
    <col customWidth="1" min="10" max="10" width="7.57"/>
    <col customWidth="1" min="11" max="11" width="10.86"/>
    <col customWidth="1" min="12" max="12" width="15.0"/>
    <col customWidth="1" min="13" max="13" width="15.57"/>
    <col customWidth="1" min="14" max="26" width="10.71"/>
  </cols>
  <sheetData>
    <row r="2">
      <c r="B2" s="1" t="s">
        <v>0</v>
      </c>
    </row>
    <row r="3">
      <c r="B3" s="1" t="s">
        <v>1</v>
      </c>
    </row>
    <row r="4">
      <c r="B4" s="1"/>
    </row>
    <row r="5">
      <c r="B5" s="2" t="s">
        <v>2</v>
      </c>
      <c r="C5" s="3">
        <f>SUM(D8:D35)</f>
        <v>56</v>
      </c>
    </row>
    <row r="7">
      <c r="B7" s="4" t="s">
        <v>3</v>
      </c>
      <c r="C7" s="4" t="s">
        <v>4</v>
      </c>
      <c r="D7" s="4" t="s">
        <v>5</v>
      </c>
      <c r="F7" s="4" t="s">
        <v>6</v>
      </c>
      <c r="G7" s="4" t="s">
        <v>7</v>
      </c>
      <c r="K7" s="5" t="s">
        <v>6</v>
      </c>
      <c r="L7" s="4" t="s">
        <v>8</v>
      </c>
      <c r="M7" s="4" t="s">
        <v>9</v>
      </c>
    </row>
    <row r="8">
      <c r="B8" s="6" t="s">
        <v>10</v>
      </c>
      <c r="C8" s="7" t="s">
        <v>11</v>
      </c>
      <c r="D8" s="8">
        <v>1.0</v>
      </c>
      <c r="E8" s="9"/>
      <c r="F8" s="8" t="s">
        <v>12</v>
      </c>
      <c r="G8" s="8" t="s">
        <v>13</v>
      </c>
      <c r="K8" s="10" t="s">
        <v>12</v>
      </c>
      <c r="L8" s="11">
        <f t="shared" ref="L8:L14" si="1">COUNTIF($F$8:$F$35,K8)</f>
        <v>5</v>
      </c>
      <c r="M8" s="11">
        <f t="shared" ref="M8:M14" si="2">SUMIF($F$8:$F$35,K8,$D$8:$D$35)</f>
        <v>7</v>
      </c>
    </row>
    <row r="9">
      <c r="B9" s="12" t="s">
        <v>14</v>
      </c>
      <c r="C9" s="13" t="s">
        <v>15</v>
      </c>
      <c r="D9" s="8">
        <v>3.0</v>
      </c>
      <c r="E9" s="9"/>
      <c r="F9" s="8" t="s">
        <v>12</v>
      </c>
      <c r="G9" s="8" t="s">
        <v>13</v>
      </c>
      <c r="K9" s="10" t="s">
        <v>16</v>
      </c>
      <c r="L9" s="11">
        <f t="shared" si="1"/>
        <v>6</v>
      </c>
      <c r="M9" s="11">
        <f t="shared" si="2"/>
        <v>9</v>
      </c>
    </row>
    <row r="10">
      <c r="B10" s="12" t="s">
        <v>17</v>
      </c>
      <c r="C10" s="13" t="s">
        <v>18</v>
      </c>
      <c r="D10" s="8">
        <v>1.0</v>
      </c>
      <c r="E10" s="9"/>
      <c r="F10" s="8" t="s">
        <v>12</v>
      </c>
      <c r="G10" s="8" t="s">
        <v>13</v>
      </c>
      <c r="K10" s="10" t="s">
        <v>19</v>
      </c>
      <c r="L10" s="11">
        <f t="shared" si="1"/>
        <v>2</v>
      </c>
      <c r="M10" s="11">
        <f t="shared" si="2"/>
        <v>6</v>
      </c>
    </row>
    <row r="11">
      <c r="B11" s="12" t="s">
        <v>20</v>
      </c>
      <c r="C11" s="13" t="s">
        <v>21</v>
      </c>
      <c r="D11" s="8">
        <v>1.0</v>
      </c>
      <c r="E11" s="9"/>
      <c r="F11" s="8" t="s">
        <v>12</v>
      </c>
      <c r="G11" s="8" t="s">
        <v>13</v>
      </c>
      <c r="K11" s="10" t="s">
        <v>22</v>
      </c>
      <c r="L11" s="11">
        <f t="shared" si="1"/>
        <v>4</v>
      </c>
      <c r="M11" s="11">
        <f t="shared" si="2"/>
        <v>7</v>
      </c>
    </row>
    <row r="12">
      <c r="B12" s="12" t="s">
        <v>23</v>
      </c>
      <c r="C12" s="13" t="s">
        <v>24</v>
      </c>
      <c r="D12" s="8">
        <v>1.0</v>
      </c>
      <c r="E12" s="9"/>
      <c r="F12" s="8" t="s">
        <v>12</v>
      </c>
      <c r="G12" s="8" t="s">
        <v>13</v>
      </c>
      <c r="K12" s="10" t="s">
        <v>25</v>
      </c>
      <c r="L12" s="11">
        <f t="shared" si="1"/>
        <v>3</v>
      </c>
      <c r="M12" s="11">
        <f t="shared" si="2"/>
        <v>7</v>
      </c>
    </row>
    <row r="13">
      <c r="B13" s="12" t="s">
        <v>26</v>
      </c>
      <c r="C13" s="13" t="s">
        <v>27</v>
      </c>
      <c r="D13" s="8">
        <v>3.0</v>
      </c>
      <c r="E13" s="9"/>
      <c r="F13" s="8" t="s">
        <v>16</v>
      </c>
      <c r="G13" s="8" t="s">
        <v>28</v>
      </c>
      <c r="K13" s="10" t="s">
        <v>29</v>
      </c>
      <c r="L13" s="11">
        <f t="shared" si="1"/>
        <v>4</v>
      </c>
      <c r="M13" s="11">
        <f t="shared" si="2"/>
        <v>10</v>
      </c>
    </row>
    <row r="14">
      <c r="B14" s="12" t="s">
        <v>30</v>
      </c>
      <c r="C14" s="13" t="s">
        <v>31</v>
      </c>
      <c r="D14" s="8">
        <v>1.0</v>
      </c>
      <c r="E14" s="9"/>
      <c r="F14" s="8" t="s">
        <v>16</v>
      </c>
      <c r="G14" s="8" t="s">
        <v>28</v>
      </c>
      <c r="K14" s="10" t="s">
        <v>32</v>
      </c>
      <c r="L14" s="11">
        <f t="shared" si="1"/>
        <v>4</v>
      </c>
      <c r="M14" s="11">
        <f t="shared" si="2"/>
        <v>10</v>
      </c>
    </row>
    <row r="15">
      <c r="B15" s="12" t="s">
        <v>33</v>
      </c>
      <c r="C15" s="13" t="s">
        <v>34</v>
      </c>
      <c r="D15" s="8">
        <v>1.0</v>
      </c>
      <c r="E15" s="9"/>
      <c r="F15" s="8" t="s">
        <v>16</v>
      </c>
      <c r="G15" s="8" t="s">
        <v>28</v>
      </c>
      <c r="K15" s="4" t="s">
        <v>35</v>
      </c>
      <c r="L15" s="4">
        <f t="shared" ref="L15:M15" si="3">SUM(L8:L13)</f>
        <v>24</v>
      </c>
      <c r="M15" s="4">
        <f t="shared" si="3"/>
        <v>46</v>
      </c>
    </row>
    <row r="16">
      <c r="B16" s="12" t="s">
        <v>36</v>
      </c>
      <c r="C16" s="13" t="s">
        <v>37</v>
      </c>
      <c r="D16" s="8">
        <v>1.0</v>
      </c>
      <c r="E16" s="9"/>
      <c r="F16" s="8" t="s">
        <v>16</v>
      </c>
      <c r="G16" s="8" t="s">
        <v>28</v>
      </c>
    </row>
    <row r="17">
      <c r="B17" s="12" t="s">
        <v>38</v>
      </c>
      <c r="C17" s="13" t="s">
        <v>39</v>
      </c>
      <c r="D17" s="8">
        <v>1.0</v>
      </c>
      <c r="E17" s="9"/>
      <c r="F17" s="8" t="s">
        <v>16</v>
      </c>
      <c r="G17" s="8" t="s">
        <v>28</v>
      </c>
    </row>
    <row r="18">
      <c r="B18" s="12" t="s">
        <v>40</v>
      </c>
      <c r="C18" s="13" t="s">
        <v>41</v>
      </c>
      <c r="D18" s="8">
        <v>2.0</v>
      </c>
      <c r="E18" s="9"/>
      <c r="F18" s="8" t="s">
        <v>16</v>
      </c>
      <c r="G18" s="8" t="s">
        <v>42</v>
      </c>
    </row>
    <row r="19">
      <c r="B19" s="12" t="s">
        <v>43</v>
      </c>
      <c r="C19" s="14" t="s">
        <v>44</v>
      </c>
      <c r="D19" s="8">
        <v>3.0</v>
      </c>
      <c r="E19" s="9"/>
      <c r="F19" s="8" t="s">
        <v>19</v>
      </c>
      <c r="G19" s="8" t="s">
        <v>28</v>
      </c>
    </row>
    <row r="20">
      <c r="B20" s="12" t="s">
        <v>45</v>
      </c>
      <c r="C20" s="13" t="s">
        <v>46</v>
      </c>
      <c r="D20" s="8">
        <v>3.0</v>
      </c>
      <c r="E20" s="9"/>
      <c r="F20" s="8" t="s">
        <v>19</v>
      </c>
      <c r="G20" s="8" t="s">
        <v>42</v>
      </c>
    </row>
    <row r="21">
      <c r="B21" s="12" t="s">
        <v>47</v>
      </c>
      <c r="C21" s="13" t="s">
        <v>48</v>
      </c>
      <c r="D21" s="8">
        <v>1.0</v>
      </c>
      <c r="E21" s="9"/>
      <c r="F21" s="8" t="s">
        <v>22</v>
      </c>
      <c r="G21" s="8" t="s">
        <v>42</v>
      </c>
    </row>
    <row r="22">
      <c r="B22" s="12" t="s">
        <v>49</v>
      </c>
      <c r="C22" s="13" t="s">
        <v>50</v>
      </c>
      <c r="D22" s="8">
        <v>2.0</v>
      </c>
      <c r="E22" s="9"/>
      <c r="F22" s="8" t="s">
        <v>22</v>
      </c>
      <c r="G22" s="8" t="s">
        <v>28</v>
      </c>
    </row>
    <row r="23">
      <c r="B23" s="12" t="s">
        <v>51</v>
      </c>
      <c r="C23" s="13" t="s">
        <v>52</v>
      </c>
      <c r="D23" s="8">
        <v>1.0</v>
      </c>
      <c r="E23" s="9"/>
      <c r="F23" s="8" t="s">
        <v>22</v>
      </c>
      <c r="G23" s="8" t="s">
        <v>28</v>
      </c>
    </row>
    <row r="24">
      <c r="B24" s="12" t="s">
        <v>53</v>
      </c>
      <c r="C24" s="13" t="s">
        <v>54</v>
      </c>
      <c r="D24" s="8">
        <v>3.0</v>
      </c>
      <c r="E24" s="9"/>
      <c r="F24" s="8" t="s">
        <v>22</v>
      </c>
      <c r="G24" s="8" t="s">
        <v>13</v>
      </c>
    </row>
    <row r="25">
      <c r="B25" s="12" t="s">
        <v>55</v>
      </c>
      <c r="C25" s="13" t="s">
        <v>56</v>
      </c>
      <c r="D25" s="8">
        <v>3.0</v>
      </c>
      <c r="E25" s="9"/>
      <c r="F25" s="8" t="s">
        <v>25</v>
      </c>
      <c r="G25" s="8" t="s">
        <v>28</v>
      </c>
    </row>
    <row r="26">
      <c r="B26" s="12" t="s">
        <v>57</v>
      </c>
      <c r="C26" s="13" t="s">
        <v>58</v>
      </c>
      <c r="D26" s="8">
        <v>3.0</v>
      </c>
      <c r="E26" s="9"/>
      <c r="F26" s="8" t="s">
        <v>29</v>
      </c>
      <c r="G26" s="8" t="s">
        <v>28</v>
      </c>
    </row>
    <row r="27">
      <c r="B27" s="12" t="s">
        <v>59</v>
      </c>
      <c r="C27" s="13" t="s">
        <v>60</v>
      </c>
      <c r="D27" s="8">
        <v>2.0</v>
      </c>
      <c r="E27" s="9"/>
      <c r="F27" s="8" t="s">
        <v>25</v>
      </c>
      <c r="G27" s="8" t="s">
        <v>28</v>
      </c>
    </row>
    <row r="28">
      <c r="B28" s="12" t="s">
        <v>61</v>
      </c>
      <c r="C28" s="13" t="s">
        <v>62</v>
      </c>
      <c r="D28" s="8">
        <v>2.0</v>
      </c>
      <c r="E28" s="9"/>
      <c r="F28" s="8" t="s">
        <v>29</v>
      </c>
      <c r="G28" s="8" t="s">
        <v>28</v>
      </c>
    </row>
    <row r="29">
      <c r="B29" s="12" t="s">
        <v>63</v>
      </c>
      <c r="C29" s="13" t="s">
        <v>64</v>
      </c>
      <c r="D29" s="8">
        <v>2.0</v>
      </c>
      <c r="E29" s="9"/>
      <c r="F29" s="8" t="s">
        <v>25</v>
      </c>
      <c r="G29" s="8" t="s">
        <v>28</v>
      </c>
    </row>
    <row r="30">
      <c r="B30" s="12" t="s">
        <v>65</v>
      </c>
      <c r="C30" s="13" t="s">
        <v>66</v>
      </c>
      <c r="D30" s="8">
        <v>2.0</v>
      </c>
      <c r="E30" s="9"/>
      <c r="F30" s="8" t="s">
        <v>29</v>
      </c>
      <c r="G30" s="8" t="s">
        <v>28</v>
      </c>
    </row>
    <row r="31">
      <c r="B31" s="12" t="s">
        <v>67</v>
      </c>
      <c r="C31" s="13" t="s">
        <v>68</v>
      </c>
      <c r="D31" s="8">
        <v>3.0</v>
      </c>
      <c r="E31" s="9"/>
      <c r="F31" s="8" t="s">
        <v>29</v>
      </c>
      <c r="G31" s="8" t="s">
        <v>42</v>
      </c>
    </row>
    <row r="32">
      <c r="B32" s="12" t="s">
        <v>69</v>
      </c>
      <c r="C32" s="13" t="s">
        <v>70</v>
      </c>
      <c r="D32" s="8">
        <v>2.0</v>
      </c>
      <c r="E32" s="9"/>
      <c r="F32" s="8" t="s">
        <v>32</v>
      </c>
      <c r="G32" s="8" t="s">
        <v>42</v>
      </c>
    </row>
    <row r="33">
      <c r="B33" s="12" t="s">
        <v>71</v>
      </c>
      <c r="C33" s="13" t="s">
        <v>72</v>
      </c>
      <c r="D33" s="8">
        <v>2.0</v>
      </c>
      <c r="E33" s="9"/>
      <c r="F33" s="8" t="s">
        <v>32</v>
      </c>
      <c r="G33" s="8" t="s">
        <v>28</v>
      </c>
    </row>
    <row r="34">
      <c r="B34" s="12" t="s">
        <v>73</v>
      </c>
      <c r="C34" s="13" t="s">
        <v>74</v>
      </c>
      <c r="D34" s="8">
        <v>3.0</v>
      </c>
      <c r="E34" s="9"/>
      <c r="F34" s="8" t="s">
        <v>32</v>
      </c>
      <c r="G34" s="8" t="s">
        <v>28</v>
      </c>
    </row>
    <row r="35">
      <c r="B35" s="12" t="s">
        <v>75</v>
      </c>
      <c r="C35" s="13" t="s">
        <v>76</v>
      </c>
      <c r="D35" s="8">
        <v>3.0</v>
      </c>
      <c r="E35" s="9"/>
      <c r="F35" s="8" t="s">
        <v>32</v>
      </c>
      <c r="G35" s="8" t="s">
        <v>42</v>
      </c>
    </row>
  </sheetData>
  <autoFilter ref="$B$7:$G$35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