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0_test_structure\"/>
    </mc:Choice>
  </mc:AlternateContent>
  <xr:revisionPtr revIDLastSave="0" documentId="13_ncr:1_{6E651706-E01B-4EC8-A8E3-DE369F8C326F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rcot" sheetId="1" r:id="rId1"/>
    <sheet name="no_rcot" sheetId="2" r:id="rId2"/>
    <sheet name="no_rcot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3" l="1" a="1"/>
  <c r="H27" i="3" s="1"/>
  <c r="AA17" i="3" a="1"/>
  <c r="AA17" i="3" s="1"/>
  <c r="V10" i="3" a="1"/>
  <c r="V10" i="3" s="1"/>
  <c r="Q10" i="3" a="1"/>
  <c r="Q11" i="3" s="1"/>
  <c r="G24" i="2" a="1"/>
  <c r="H24" i="2" s="1"/>
  <c r="T14" i="2" a="1"/>
  <c r="U18" i="2" s="1"/>
  <c r="O10" i="2" a="1"/>
  <c r="O10" i="2" s="1"/>
  <c r="J10" i="2" a="1"/>
  <c r="J10" i="2" s="1"/>
  <c r="AB18" i="3" l="1"/>
  <c r="V11" i="3"/>
  <c r="Q10" i="3"/>
  <c r="AA19" i="3"/>
  <c r="AA18" i="3"/>
  <c r="R10" i="3"/>
  <c r="AB19" i="3"/>
  <c r="R11" i="3"/>
  <c r="AB17" i="3"/>
  <c r="AA20" i="3"/>
  <c r="AB20" i="3"/>
  <c r="AA21" i="3"/>
  <c r="AB21" i="3"/>
  <c r="G27" i="3"/>
  <c r="G24" i="2"/>
  <c r="U17" i="2"/>
  <c r="T18" i="2"/>
  <c r="T17" i="2"/>
  <c r="U15" i="2"/>
  <c r="K11" i="2"/>
  <c r="T15" i="2"/>
  <c r="J11" i="2"/>
  <c r="U14" i="2"/>
  <c r="K10" i="2"/>
  <c r="T14" i="2"/>
  <c r="U16" i="2"/>
  <c r="T16" i="2"/>
  <c r="O11" i="2"/>
</calcChain>
</file>

<file path=xl/sharedStrings.xml><?xml version="1.0" encoding="utf-8"?>
<sst xmlns="http://schemas.openxmlformats.org/spreadsheetml/2006/main" count="157" uniqueCount="36">
  <si>
    <t>time</t>
  </si>
  <si>
    <t>techs</t>
  </si>
  <si>
    <t>flows</t>
  </si>
  <si>
    <t>power by gas</t>
  </si>
  <si>
    <t>power by pv</t>
  </si>
  <si>
    <t>operative cost</t>
  </si>
  <si>
    <t>f.1</t>
  </si>
  <si>
    <t>f.2</t>
  </si>
  <si>
    <t>f.3</t>
  </si>
  <si>
    <t>name</t>
  </si>
  <si>
    <t>t.1</t>
  </si>
  <si>
    <t>t.2</t>
  </si>
  <si>
    <t>t.3</t>
  </si>
  <si>
    <t>gas plant</t>
  </si>
  <si>
    <t>pv plant</t>
  </si>
  <si>
    <t>household</t>
  </si>
  <si>
    <t>y.1</t>
  </si>
  <si>
    <t>y.2</t>
  </si>
  <si>
    <t>y.3</t>
  </si>
  <si>
    <t>y.4</t>
  </si>
  <si>
    <t>y.5</t>
  </si>
  <si>
    <t>year 1</t>
  </si>
  <si>
    <t>year 2</t>
  </si>
  <si>
    <t>year 3</t>
  </si>
  <si>
    <t>year 4</t>
  </si>
  <si>
    <t>year 5</t>
  </si>
  <si>
    <t>cat</t>
  </si>
  <si>
    <t>agg</t>
  </si>
  <si>
    <t>t.s</t>
  </si>
  <si>
    <t>f.p</t>
  </si>
  <si>
    <t>comp</t>
  </si>
  <si>
    <t>f.1-2</t>
  </si>
  <si>
    <t>electricity</t>
  </si>
  <si>
    <t>t.d</t>
  </si>
  <si>
    <t>f.c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</si>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</sst>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193675</xdr:colOff>
      <xdr:row>17</xdr:row>
      <xdr:rowOff>146050</xdr:rowOff>
    </xdr:from>
    <xdr:ext cx="538609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554C22-4258-B78A-A2FD-4E13A8109F07}"/>
                </a:ext>
              </a:extLst>
            </xdr:cNvPr>
            <xdr:cNvSpPr txBox="1"/>
          </xdr:nvSpPr>
          <xdr:spPr>
            <a:xfrm>
              <a:off x="6213475" y="3276600"/>
              <a:ext cx="538609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𝐲𝐭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554C22-4258-B78A-A2FD-4E13A8109F07}"/>
                </a:ext>
              </a:extLst>
            </xdr:cNvPr>
            <xdr:cNvSpPr txBox="1"/>
          </xdr:nvSpPr>
          <xdr:spPr>
            <a:xfrm>
              <a:off x="6213475" y="3276600"/>
              <a:ext cx="538609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1" i="0">
                  <a:latin typeface="Cambria Math" panose="02040503050406030204" pitchFamily="18" charset="0"/>
                </a:rPr>
                <a:t>𝐕_𝐲𝐭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10</xdr:col>
      <xdr:colOff>22225</xdr:colOff>
      <xdr:row>5</xdr:row>
      <xdr:rowOff>76200</xdr:rowOff>
    </xdr:from>
    <xdr:ext cx="5177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B085CA-8596-3930-F0AE-8D1AC493BD4F}"/>
                </a:ext>
              </a:extLst>
            </xdr:cNvPr>
            <xdr:cNvSpPr txBox="1"/>
          </xdr:nvSpPr>
          <xdr:spPr>
            <a:xfrm>
              <a:off x="5324475" y="996950"/>
              <a:ext cx="5177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𝐭𝐟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B085CA-8596-3930-F0AE-8D1AC493BD4F}"/>
                </a:ext>
              </a:extLst>
            </xdr:cNvPr>
            <xdr:cNvSpPr txBox="1"/>
          </xdr:nvSpPr>
          <xdr:spPr>
            <a:xfrm>
              <a:off x="5324475" y="996950"/>
              <a:ext cx="5177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𝐕_𝐭𝐟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7</xdr:col>
      <xdr:colOff>198158</xdr:colOff>
      <xdr:row>5</xdr:row>
      <xdr:rowOff>82550</xdr:rowOff>
    </xdr:from>
    <xdr:ext cx="52264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A4D21B6-803A-7B53-E2A8-D148A24942E8}"/>
                </a:ext>
              </a:extLst>
            </xdr:cNvPr>
            <xdr:cNvSpPr txBox="1"/>
          </xdr:nvSpPr>
          <xdr:spPr>
            <a:xfrm>
              <a:off x="4486276" y="1763432"/>
              <a:ext cx="52264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𝐟𝐟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A4D21B6-803A-7B53-E2A8-D148A24942E8}"/>
                </a:ext>
              </a:extLst>
            </xdr:cNvPr>
            <xdr:cNvSpPr txBox="1"/>
          </xdr:nvSpPr>
          <xdr:spPr>
            <a:xfrm>
              <a:off x="4486276" y="1763432"/>
              <a:ext cx="52264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𝐕_𝐟𝐟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20</xdr:col>
      <xdr:colOff>382308</xdr:colOff>
      <xdr:row>12</xdr:row>
      <xdr:rowOff>76200</xdr:rowOff>
    </xdr:from>
    <xdr:ext cx="6403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A3B78C-2173-6B6C-DDDE-B9F758EADB83}"/>
                </a:ext>
              </a:extLst>
            </xdr:cNvPr>
            <xdr:cNvSpPr txBox="1"/>
          </xdr:nvSpPr>
          <xdr:spPr>
            <a:xfrm>
              <a:off x="10400367" y="2317376"/>
              <a:ext cx="6403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𝐢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𝐭𝟏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𝐜𝐬𝐭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A3B78C-2173-6B6C-DDDE-B9F758EADB83}"/>
                </a:ext>
              </a:extLst>
            </xdr:cNvPr>
            <xdr:cNvSpPr txBox="1"/>
          </xdr:nvSpPr>
          <xdr:spPr>
            <a:xfrm>
              <a:off x="10400367" y="2317376"/>
              <a:ext cx="6403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𝐢_𝐭𝟏 (𝐜𝐬𝐭)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24</xdr:col>
      <xdr:colOff>339725</xdr:colOff>
      <xdr:row>17</xdr:row>
      <xdr:rowOff>165100</xdr:rowOff>
    </xdr:from>
    <xdr:ext cx="54707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3AA3BE3-FCC3-B396-EFE0-0537FA505192}"/>
                </a:ext>
              </a:extLst>
            </xdr:cNvPr>
            <xdr:cNvSpPr txBox="1"/>
          </xdr:nvSpPr>
          <xdr:spPr>
            <a:xfrm>
              <a:off x="7673975" y="3295650"/>
              <a:ext cx="5470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1" i="0">
                        <a:latin typeface="Cambria Math" panose="02040503050406030204" pitchFamily="18" charset="0"/>
                      </a:rPr>
                      <m:t>𝐓</m:t>
                    </m:r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𝐜𝐬𝐭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3AA3BE3-FCC3-B396-EFE0-0537FA505192}"/>
                </a:ext>
              </a:extLst>
            </xdr:cNvPr>
            <xdr:cNvSpPr txBox="1"/>
          </xdr:nvSpPr>
          <xdr:spPr>
            <a:xfrm>
              <a:off x="7673975" y="3295650"/>
              <a:ext cx="5470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1" i="0">
                  <a:latin typeface="Cambria Math" panose="02040503050406030204" pitchFamily="18" charset="0"/>
                </a:rPr>
                <a:t>𝐓(𝐜𝐬𝐭)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10</xdr:col>
      <xdr:colOff>22225</xdr:colOff>
      <xdr:row>12</xdr:row>
      <xdr:rowOff>69850</xdr:rowOff>
    </xdr:from>
    <xdr:ext cx="5438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087BA22-2A24-A2F8-829A-A45A12B0118D}"/>
                </a:ext>
              </a:extLst>
            </xdr:cNvPr>
            <xdr:cNvSpPr txBox="1"/>
          </xdr:nvSpPr>
          <xdr:spPr>
            <a:xfrm>
              <a:off x="5165725" y="2279650"/>
              <a:ext cx="5438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𝐭𝐟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087BA22-2A24-A2F8-829A-A45A12B0118D}"/>
                </a:ext>
              </a:extLst>
            </xdr:cNvPr>
            <xdr:cNvSpPr txBox="1"/>
          </xdr:nvSpPr>
          <xdr:spPr>
            <a:xfrm>
              <a:off x="5165725" y="2279650"/>
              <a:ext cx="5438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𝐗_𝐭𝐟 (𝐗)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15</xdr:col>
      <xdr:colOff>180975</xdr:colOff>
      <xdr:row>17</xdr:row>
      <xdr:rowOff>158750</xdr:rowOff>
    </xdr:from>
    <xdr:ext cx="550920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6E6584-D4DE-1893-26AF-65C8317F8A7D}"/>
                </a:ext>
              </a:extLst>
            </xdr:cNvPr>
            <xdr:cNvSpPr txBox="1"/>
          </xdr:nvSpPr>
          <xdr:spPr>
            <a:xfrm>
              <a:off x="6200775" y="3289300"/>
              <a:ext cx="550920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𝐲𝐭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6E6584-D4DE-1893-26AF-65C8317F8A7D}"/>
                </a:ext>
              </a:extLst>
            </xdr:cNvPr>
            <xdr:cNvSpPr txBox="1"/>
          </xdr:nvSpPr>
          <xdr:spPr>
            <a:xfrm>
              <a:off x="6200775" y="3289300"/>
              <a:ext cx="550920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1" i="0">
                  <a:latin typeface="Cambria Math" panose="02040503050406030204" pitchFamily="18" charset="0"/>
                </a:rPr>
                <a:t>𝐗_𝐲𝐭 (𝐗)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7</xdr:col>
      <xdr:colOff>198158</xdr:colOff>
      <xdr:row>8</xdr:row>
      <xdr:rowOff>179667</xdr:rowOff>
    </xdr:from>
    <xdr:ext cx="5354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DD1A284-66E8-44D6-98CE-788F55ACD412}"/>
                </a:ext>
              </a:extLst>
            </xdr:cNvPr>
            <xdr:cNvSpPr txBox="1"/>
          </xdr:nvSpPr>
          <xdr:spPr>
            <a:xfrm>
              <a:off x="6249334" y="1673785"/>
              <a:ext cx="5354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𝐟𝐟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DD1A284-66E8-44D6-98CE-788F55ACD412}"/>
                </a:ext>
              </a:extLst>
            </xdr:cNvPr>
            <xdr:cNvSpPr txBox="1"/>
          </xdr:nvSpPr>
          <xdr:spPr>
            <a:xfrm>
              <a:off x="6249334" y="1673785"/>
              <a:ext cx="5354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𝐗_𝐟𝐟 (𝐗)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18</xdr:col>
      <xdr:colOff>56217</xdr:colOff>
      <xdr:row>8</xdr:row>
      <xdr:rowOff>164726</xdr:rowOff>
    </xdr:from>
    <xdr:ext cx="75456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4F212A4-7530-4470-ABFA-DC6ED6DC7F97}"/>
                </a:ext>
              </a:extLst>
            </xdr:cNvPr>
            <xdr:cNvSpPr txBox="1"/>
          </xdr:nvSpPr>
          <xdr:spPr>
            <a:xfrm>
              <a:off x="7429688" y="1658844"/>
              <a:ext cx="75456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𝐈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𝐫𝐜𝐨𝐭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𝐜𝐬𝐭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4F212A4-7530-4470-ABFA-DC6ED6DC7F97}"/>
                </a:ext>
              </a:extLst>
            </xdr:cNvPr>
            <xdr:cNvSpPr txBox="1"/>
          </xdr:nvSpPr>
          <xdr:spPr>
            <a:xfrm>
              <a:off x="7429688" y="1658844"/>
              <a:ext cx="75456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𝐈_𝐫𝐜𝐨𝐭 (𝐜𝐬𝐭)</a:t>
              </a:r>
              <a:endParaRPr lang="it-IT" sz="1400" b="1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193675</xdr:colOff>
      <xdr:row>11</xdr:row>
      <xdr:rowOff>116157</xdr:rowOff>
    </xdr:from>
    <xdr:ext cx="538161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5E99129-7605-4F1C-9D77-D08FF915DBF0}"/>
                </a:ext>
              </a:extLst>
            </xdr:cNvPr>
            <xdr:cNvSpPr txBox="1"/>
          </xdr:nvSpPr>
          <xdr:spPr>
            <a:xfrm>
              <a:off x="8371371" y="2120548"/>
              <a:ext cx="538161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𝐲𝐭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5E99129-7605-4F1C-9D77-D08FF915DBF0}"/>
                </a:ext>
              </a:extLst>
            </xdr:cNvPr>
            <xdr:cNvSpPr txBox="1"/>
          </xdr:nvSpPr>
          <xdr:spPr>
            <a:xfrm>
              <a:off x="8371371" y="2120548"/>
              <a:ext cx="538161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𝐕_𝐲𝐭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6</xdr:col>
      <xdr:colOff>205629</xdr:colOff>
      <xdr:row>3</xdr:row>
      <xdr:rowOff>142318</xdr:rowOff>
    </xdr:from>
    <xdr:ext cx="52264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AB29B24-52D9-4538-AFB7-295E8DE95485}"/>
                </a:ext>
              </a:extLst>
            </xdr:cNvPr>
            <xdr:cNvSpPr txBox="1"/>
          </xdr:nvSpPr>
          <xdr:spPr>
            <a:xfrm>
              <a:off x="4045511" y="702612"/>
              <a:ext cx="52264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𝐟𝐟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AB29B24-52D9-4538-AFB7-295E8DE95485}"/>
                </a:ext>
              </a:extLst>
            </xdr:cNvPr>
            <xdr:cNvSpPr txBox="1"/>
          </xdr:nvSpPr>
          <xdr:spPr>
            <a:xfrm>
              <a:off x="4045511" y="702612"/>
              <a:ext cx="52264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𝐕_𝐟𝐟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23</xdr:col>
      <xdr:colOff>339725</xdr:colOff>
      <xdr:row>11</xdr:row>
      <xdr:rowOff>96555</xdr:rowOff>
    </xdr:from>
    <xdr:ext cx="705771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2FF3AA5-D56F-4A8A-A99C-CCA1C6D7DDC0}"/>
                </a:ext>
              </a:extLst>
            </xdr:cNvPr>
            <xdr:cNvSpPr txBox="1"/>
          </xdr:nvSpPr>
          <xdr:spPr>
            <a:xfrm>
              <a:off x="11570942" y="2100946"/>
              <a:ext cx="705771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𝐲𝐲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𝐜𝐬𝐭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2FF3AA5-D56F-4A8A-A99C-CCA1C6D7DDC0}"/>
                </a:ext>
              </a:extLst>
            </xdr:cNvPr>
            <xdr:cNvSpPr txBox="1"/>
          </xdr:nvSpPr>
          <xdr:spPr>
            <a:xfrm>
              <a:off x="11570942" y="2100946"/>
              <a:ext cx="705771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𝐓_𝐲𝐲 (𝐜𝐬𝐭)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18</xdr:col>
      <xdr:colOff>295275</xdr:colOff>
      <xdr:row>11</xdr:row>
      <xdr:rowOff>99316</xdr:rowOff>
    </xdr:from>
    <xdr:ext cx="1402692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B95C1F5-8243-47FB-BA62-14AE8E63C439}"/>
                </a:ext>
              </a:extLst>
            </xdr:cNvPr>
            <xdr:cNvSpPr txBox="1"/>
          </xdr:nvSpPr>
          <xdr:spPr>
            <a:xfrm>
              <a:off x="9345405" y="2103707"/>
              <a:ext cx="1402692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𝐲𝐭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𝐲𝐲</m:t>
                        </m:r>
                      </m:sub>
                    </m:sSub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𝐲𝐭</m:t>
                        </m:r>
                      </m:sub>
                    </m:sSub>
                  </m:oMath>
                </m:oMathPara>
              </a14:m>
              <a:endParaRPr lang="it-IT" sz="1400" b="1" i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B95C1F5-8243-47FB-BA62-14AE8E63C439}"/>
                </a:ext>
              </a:extLst>
            </xdr:cNvPr>
            <xdr:cNvSpPr txBox="1"/>
          </xdr:nvSpPr>
          <xdr:spPr>
            <a:xfrm>
              <a:off x="9345405" y="2103707"/>
              <a:ext cx="1402692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𝐗_𝐲𝐭 (𝐗)=𝐓_𝐲𝐲</a:t>
              </a:r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∙𝐕_𝐲𝐭</a:t>
              </a:r>
              <a:endParaRPr lang="it-IT" sz="14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220245</xdr:colOff>
      <xdr:row>7</xdr:row>
      <xdr:rowOff>115034</xdr:rowOff>
    </xdr:from>
    <xdr:ext cx="597984" cy="235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96EDBFA-2FED-F502-B6DB-42A5E879B1FC}"/>
                </a:ext>
              </a:extLst>
            </xdr:cNvPr>
            <xdr:cNvSpPr txBox="1"/>
          </xdr:nvSpPr>
          <xdr:spPr>
            <a:xfrm>
              <a:off x="4035767" y="1390556"/>
              <a:ext cx="597984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𝐭𝐟𝐩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96EDBFA-2FED-F502-B6DB-42A5E879B1FC}"/>
                </a:ext>
              </a:extLst>
            </xdr:cNvPr>
            <xdr:cNvSpPr txBox="1"/>
          </xdr:nvSpPr>
          <xdr:spPr>
            <a:xfrm>
              <a:off x="4035767" y="1390556"/>
              <a:ext cx="597984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𝐕_𝐭𝐟𝐩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8</xdr:col>
      <xdr:colOff>92920</xdr:colOff>
      <xdr:row>22</xdr:row>
      <xdr:rowOff>149463</xdr:rowOff>
    </xdr:from>
    <xdr:ext cx="135626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B7E7EE5-59E6-4411-BEE7-D71A7A1F41F9}"/>
                </a:ext>
              </a:extLst>
            </xdr:cNvPr>
            <xdr:cNvSpPr txBox="1"/>
          </xdr:nvSpPr>
          <xdr:spPr>
            <a:xfrm>
              <a:off x="4780877" y="4158246"/>
              <a:ext cx="135626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𝟏𝐟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𝐢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𝟏𝐟</m:t>
                        </m:r>
                      </m:sub>
                    </m:sSub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𝐟𝐟</m:t>
                        </m:r>
                      </m:sub>
                    </m:sSub>
                  </m:oMath>
                </m:oMathPara>
              </a14:m>
              <a:endParaRPr lang="it-IT" sz="1400" b="1" i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B7E7EE5-59E6-4411-BEE7-D71A7A1F41F9}"/>
                </a:ext>
              </a:extLst>
            </xdr:cNvPr>
            <xdr:cNvSpPr txBox="1"/>
          </xdr:nvSpPr>
          <xdr:spPr>
            <a:xfrm>
              <a:off x="4780877" y="4158246"/>
              <a:ext cx="135626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𝐗_𝟏𝐟 (𝐗)=𝐢_𝟏𝐟</a:t>
              </a:r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𝐕_𝐟𝐟</a:t>
              </a:r>
              <a:endParaRPr lang="it-IT" sz="14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426758</xdr:colOff>
      <xdr:row>7</xdr:row>
      <xdr:rowOff>142091</xdr:rowOff>
    </xdr:from>
    <xdr:ext cx="1136978" cy="235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6085226-5D64-4AB1-969B-844549A766D9}"/>
                </a:ext>
              </a:extLst>
            </xdr:cNvPr>
            <xdr:cNvSpPr txBox="1"/>
          </xdr:nvSpPr>
          <xdr:spPr>
            <a:xfrm>
              <a:off x="5114715" y="1417613"/>
              <a:ext cx="1136978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𝐭𝐟𝐩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𝐭𝐟𝐩</m:t>
                        </m:r>
                      </m:sub>
                    </m:sSub>
                  </m:oMath>
                </m:oMathPara>
              </a14:m>
              <a:endParaRPr lang="it-IT" sz="1400" b="1" i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6085226-5D64-4AB1-969B-844549A766D9}"/>
                </a:ext>
              </a:extLst>
            </xdr:cNvPr>
            <xdr:cNvSpPr txBox="1"/>
          </xdr:nvSpPr>
          <xdr:spPr>
            <a:xfrm>
              <a:off x="5114715" y="1417613"/>
              <a:ext cx="1136978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𝐗_𝐭𝐟𝐩 (𝐗)=𝐕_𝐭𝐟𝐩</a:t>
              </a:r>
              <a:endParaRPr lang="it-IT" sz="14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425637</xdr:colOff>
      <xdr:row>7</xdr:row>
      <xdr:rowOff>135968</xdr:rowOff>
    </xdr:from>
    <xdr:ext cx="5839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E123E70-0EF8-4DB0-B0EC-442051B4DCB1}"/>
                </a:ext>
              </a:extLst>
            </xdr:cNvPr>
            <xdr:cNvSpPr txBox="1"/>
          </xdr:nvSpPr>
          <xdr:spPr>
            <a:xfrm>
              <a:off x="6422246" y="1411490"/>
              <a:ext cx="5839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𝐭𝐟𝐜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E123E70-0EF8-4DB0-B0EC-442051B4DCB1}"/>
                </a:ext>
              </a:extLst>
            </xdr:cNvPr>
            <xdr:cNvSpPr txBox="1"/>
          </xdr:nvSpPr>
          <xdr:spPr>
            <a:xfrm>
              <a:off x="6422246" y="1411490"/>
              <a:ext cx="5839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𝐕_𝐭𝐟𝐜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13</xdr:col>
      <xdr:colOff>263525</xdr:colOff>
      <xdr:row>7</xdr:row>
      <xdr:rowOff>142317</xdr:rowOff>
    </xdr:from>
    <xdr:ext cx="110325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264CC64-843F-4155-9353-4585434F6969}"/>
                </a:ext>
              </a:extLst>
            </xdr:cNvPr>
            <xdr:cNvSpPr txBox="1"/>
          </xdr:nvSpPr>
          <xdr:spPr>
            <a:xfrm>
              <a:off x="7132568" y="1417839"/>
              <a:ext cx="110325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𝐭𝐟𝐜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𝐭𝐟𝐜</m:t>
                        </m:r>
                      </m:sub>
                    </m:sSub>
                  </m:oMath>
                </m:oMathPara>
              </a14:m>
              <a:endParaRPr lang="it-IT" sz="1400" b="1" i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264CC64-843F-4155-9353-4585434F6969}"/>
                </a:ext>
              </a:extLst>
            </xdr:cNvPr>
            <xdr:cNvSpPr txBox="1"/>
          </xdr:nvSpPr>
          <xdr:spPr>
            <a:xfrm>
              <a:off x="7132568" y="1417839"/>
              <a:ext cx="110325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𝐗_𝐭𝐟𝐜 (𝐗)=𝐕_𝐭𝐟𝐜</a:t>
              </a:r>
              <a:endParaRPr lang="it-IT" sz="14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149412</xdr:colOff>
      <xdr:row>18</xdr:row>
      <xdr:rowOff>113555</xdr:rowOff>
    </xdr:from>
    <xdr:ext cx="6292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6F83882-1986-4127-2E87-514893232947}"/>
                </a:ext>
              </a:extLst>
            </xdr:cNvPr>
            <xdr:cNvSpPr txBox="1"/>
          </xdr:nvSpPr>
          <xdr:spPr>
            <a:xfrm>
              <a:off x="3964934" y="3393468"/>
              <a:ext cx="6292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𝐢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𝟏𝐟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𝐜𝐬𝐭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6F83882-1986-4127-2E87-514893232947}"/>
                </a:ext>
              </a:extLst>
            </xdr:cNvPr>
            <xdr:cNvSpPr txBox="1"/>
          </xdr:nvSpPr>
          <xdr:spPr>
            <a:xfrm>
              <a:off x="3964934" y="3393468"/>
              <a:ext cx="6292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𝐢_𝟏𝐟 (𝐜𝐬𝐭)</a:t>
              </a:r>
              <a:endParaRPr lang="it-IT" sz="1400" b="1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241300</xdr:colOff>
      <xdr:row>14</xdr:row>
      <xdr:rowOff>76470</xdr:rowOff>
    </xdr:from>
    <xdr:ext cx="538161" cy="2355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9050753-473F-456C-8051-05A0589F6A75}"/>
                </a:ext>
              </a:extLst>
            </xdr:cNvPr>
            <xdr:cNvSpPr txBox="1"/>
          </xdr:nvSpPr>
          <xdr:spPr>
            <a:xfrm>
              <a:off x="10615613" y="2818876"/>
              <a:ext cx="538161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𝐲𝐭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9050753-473F-456C-8051-05A0589F6A75}"/>
                </a:ext>
              </a:extLst>
            </xdr:cNvPr>
            <xdr:cNvSpPr txBox="1"/>
          </xdr:nvSpPr>
          <xdr:spPr>
            <a:xfrm>
              <a:off x="10615613" y="2818876"/>
              <a:ext cx="538161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𝐕_𝐲𝐭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26</xdr:col>
      <xdr:colOff>118317</xdr:colOff>
      <xdr:row>28</xdr:row>
      <xdr:rowOff>70880</xdr:rowOff>
    </xdr:from>
    <xdr:ext cx="52264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7BDA2E2-31DF-4F90-B7FD-2980FB2BF6C7}"/>
                </a:ext>
              </a:extLst>
            </xdr:cNvPr>
            <xdr:cNvSpPr txBox="1"/>
          </xdr:nvSpPr>
          <xdr:spPr>
            <a:xfrm>
              <a:off x="9619505" y="4634943"/>
              <a:ext cx="52264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𝐟𝐟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7BDA2E2-31DF-4F90-B7FD-2980FB2BF6C7}"/>
                </a:ext>
              </a:extLst>
            </xdr:cNvPr>
            <xdr:cNvSpPr txBox="1"/>
          </xdr:nvSpPr>
          <xdr:spPr>
            <a:xfrm>
              <a:off x="9619505" y="4634943"/>
              <a:ext cx="52264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𝐕_𝐟𝐟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30</xdr:col>
      <xdr:colOff>387350</xdr:colOff>
      <xdr:row>14</xdr:row>
      <xdr:rowOff>56868</xdr:rowOff>
    </xdr:from>
    <xdr:ext cx="705771" cy="2355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A863EEC-5395-4EAA-A548-8B574FE0941A}"/>
                </a:ext>
              </a:extLst>
            </xdr:cNvPr>
            <xdr:cNvSpPr txBox="1"/>
          </xdr:nvSpPr>
          <xdr:spPr>
            <a:xfrm>
              <a:off x="13817600" y="2799274"/>
              <a:ext cx="705771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𝐲𝐲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𝐜𝐬𝐭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A863EEC-5395-4EAA-A548-8B574FE0941A}"/>
                </a:ext>
              </a:extLst>
            </xdr:cNvPr>
            <xdr:cNvSpPr txBox="1"/>
          </xdr:nvSpPr>
          <xdr:spPr>
            <a:xfrm>
              <a:off x="13817600" y="2799274"/>
              <a:ext cx="705771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𝐓_𝐲𝐲 (𝐜𝐬𝐭)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25</xdr:col>
      <xdr:colOff>342900</xdr:colOff>
      <xdr:row>14</xdr:row>
      <xdr:rowOff>59629</xdr:rowOff>
    </xdr:from>
    <xdr:ext cx="1402692" cy="2355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595DA86-031B-4DBF-9B3D-F928587C2D6B}"/>
                </a:ext>
              </a:extLst>
            </xdr:cNvPr>
            <xdr:cNvSpPr txBox="1"/>
          </xdr:nvSpPr>
          <xdr:spPr>
            <a:xfrm>
              <a:off x="11590338" y="2802035"/>
              <a:ext cx="1402692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𝐲𝐭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𝐲𝐲</m:t>
                        </m:r>
                      </m:sub>
                    </m:sSub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𝐲𝐭</m:t>
                        </m:r>
                      </m:sub>
                    </m:sSub>
                  </m:oMath>
                </m:oMathPara>
              </a14:m>
              <a:endParaRPr lang="it-IT" sz="1400" b="1" i="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595DA86-031B-4DBF-9B3D-F928587C2D6B}"/>
                </a:ext>
              </a:extLst>
            </xdr:cNvPr>
            <xdr:cNvSpPr txBox="1"/>
          </xdr:nvSpPr>
          <xdr:spPr>
            <a:xfrm>
              <a:off x="11590338" y="2802035"/>
              <a:ext cx="1402692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𝐗_𝐲𝐭 (𝐗)=𝐓_𝐲𝐲</a:t>
              </a:r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∙𝐕_𝐲𝐭</a:t>
              </a:r>
              <a:endParaRPr lang="it-IT" sz="14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204371</xdr:colOff>
      <xdr:row>7</xdr:row>
      <xdr:rowOff>119004</xdr:rowOff>
    </xdr:from>
    <xdr:ext cx="51776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82AE6ED-66F1-4347-8A27-43E1896269DD}"/>
                </a:ext>
              </a:extLst>
            </xdr:cNvPr>
            <xdr:cNvSpPr txBox="1"/>
          </xdr:nvSpPr>
          <xdr:spPr>
            <a:xfrm>
              <a:off x="4030246" y="1583473"/>
              <a:ext cx="51776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𝐭𝐟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82AE6ED-66F1-4347-8A27-43E1896269DD}"/>
                </a:ext>
              </a:extLst>
            </xdr:cNvPr>
            <xdr:cNvSpPr txBox="1"/>
          </xdr:nvSpPr>
          <xdr:spPr>
            <a:xfrm>
              <a:off x="4030246" y="1583473"/>
              <a:ext cx="51776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𝐕_𝐭𝐟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4</xdr:col>
      <xdr:colOff>208013</xdr:colOff>
      <xdr:row>27</xdr:row>
      <xdr:rowOff>157400</xdr:rowOff>
    </xdr:from>
    <xdr:ext cx="135626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7698377-46E9-4238-8304-99EFFBD3C426}"/>
                </a:ext>
              </a:extLst>
            </xdr:cNvPr>
            <xdr:cNvSpPr txBox="1"/>
          </xdr:nvSpPr>
          <xdr:spPr>
            <a:xfrm>
              <a:off x="3152826" y="4725431"/>
              <a:ext cx="135626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𝟏𝐟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𝐢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𝟏𝐟</m:t>
                        </m:r>
                      </m:sub>
                    </m:sSub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𝐟𝐟</m:t>
                        </m:r>
                      </m:sub>
                    </m:sSub>
                  </m:oMath>
                </m:oMathPara>
              </a14:m>
              <a:endParaRPr lang="it-IT" sz="1400" b="1" i="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7698377-46E9-4238-8304-99EFFBD3C426}"/>
                </a:ext>
              </a:extLst>
            </xdr:cNvPr>
            <xdr:cNvSpPr txBox="1"/>
          </xdr:nvSpPr>
          <xdr:spPr>
            <a:xfrm>
              <a:off x="3152826" y="4725431"/>
              <a:ext cx="135626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𝐗_𝟏𝐟 (𝐗)=𝐢_𝟏𝐟</a:t>
              </a:r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𝐕_𝐟𝐟</a:t>
              </a:r>
              <a:endParaRPr lang="it-IT" sz="14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383101</xdr:colOff>
      <xdr:row>7</xdr:row>
      <xdr:rowOff>130185</xdr:rowOff>
    </xdr:from>
    <xdr:ext cx="1136978" cy="2350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4EBBFBE-9341-403B-AD36-1303C20A723D}"/>
                </a:ext>
              </a:extLst>
            </xdr:cNvPr>
            <xdr:cNvSpPr txBox="1"/>
          </xdr:nvSpPr>
          <xdr:spPr>
            <a:xfrm>
              <a:off x="7264914" y="1594654"/>
              <a:ext cx="1136978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𝐭𝐟𝐩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𝐭𝐟𝐩</m:t>
                        </m:r>
                      </m:sub>
                    </m:sSub>
                  </m:oMath>
                </m:oMathPara>
              </a14:m>
              <a:endParaRPr lang="it-IT" sz="1400" b="1" i="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4EBBFBE-9341-403B-AD36-1303C20A723D}"/>
                </a:ext>
              </a:extLst>
            </xdr:cNvPr>
            <xdr:cNvSpPr txBox="1"/>
          </xdr:nvSpPr>
          <xdr:spPr>
            <a:xfrm>
              <a:off x="7264914" y="1594654"/>
              <a:ext cx="1136978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𝐗_𝐭𝐟𝐩 (𝐗)=𝐕_𝐭𝐟𝐩</a:t>
              </a:r>
              <a:endParaRPr lang="it-IT" sz="14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18</xdr:col>
      <xdr:colOff>425637</xdr:colOff>
      <xdr:row>7</xdr:row>
      <xdr:rowOff>135968</xdr:rowOff>
    </xdr:from>
    <xdr:ext cx="5839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195FE02-E14C-4A84-9091-5FB2B2329E4B}"/>
                </a:ext>
              </a:extLst>
            </xdr:cNvPr>
            <xdr:cNvSpPr txBox="1"/>
          </xdr:nvSpPr>
          <xdr:spPr>
            <a:xfrm>
              <a:off x="6439087" y="1425018"/>
              <a:ext cx="5839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𝐭𝐟𝐜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195FE02-E14C-4A84-9091-5FB2B2329E4B}"/>
                </a:ext>
              </a:extLst>
            </xdr:cNvPr>
            <xdr:cNvSpPr txBox="1"/>
          </xdr:nvSpPr>
          <xdr:spPr>
            <a:xfrm>
              <a:off x="6439087" y="1425018"/>
              <a:ext cx="5839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𝐕_𝐭𝐟𝐜 (𝐕)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20</xdr:col>
      <xdr:colOff>263525</xdr:colOff>
      <xdr:row>7</xdr:row>
      <xdr:rowOff>142317</xdr:rowOff>
    </xdr:from>
    <xdr:ext cx="110325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2110C40-3C69-4B04-BFC6-30CFAA444C7A}"/>
                </a:ext>
              </a:extLst>
            </xdr:cNvPr>
            <xdr:cNvSpPr txBox="1"/>
          </xdr:nvSpPr>
          <xdr:spPr>
            <a:xfrm>
              <a:off x="7153275" y="1431367"/>
              <a:ext cx="110325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𝐭𝐟𝐜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  <m:r>
                      <a:rPr lang="it-IT" sz="14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𝐭𝐟𝐜</m:t>
                        </m:r>
                      </m:sub>
                    </m:sSub>
                  </m:oMath>
                </m:oMathPara>
              </a14:m>
              <a:endParaRPr lang="it-IT" sz="1400" b="1" i="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2110C40-3C69-4B04-BFC6-30CFAA444C7A}"/>
                </a:ext>
              </a:extLst>
            </xdr:cNvPr>
            <xdr:cNvSpPr txBox="1"/>
          </xdr:nvSpPr>
          <xdr:spPr>
            <a:xfrm>
              <a:off x="7153275" y="1431367"/>
              <a:ext cx="110325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𝐗_𝐭𝐟𝐜 (𝐗)=𝐕_𝐭𝐟𝐜</a:t>
              </a:r>
              <a:endParaRPr lang="it-IT" sz="14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149412</xdr:colOff>
      <xdr:row>21</xdr:row>
      <xdr:rowOff>113555</xdr:rowOff>
    </xdr:from>
    <xdr:ext cx="62921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EB1E02D-63F4-4387-B8DB-568EDCE06DC8}"/>
                </a:ext>
              </a:extLst>
            </xdr:cNvPr>
            <xdr:cNvSpPr txBox="1"/>
          </xdr:nvSpPr>
          <xdr:spPr>
            <a:xfrm>
              <a:off x="3972112" y="3428255"/>
              <a:ext cx="6292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𝐢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𝟏𝐟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𝐜𝐬𝐭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EB1E02D-63F4-4387-B8DB-568EDCE06DC8}"/>
                </a:ext>
              </a:extLst>
            </xdr:cNvPr>
            <xdr:cNvSpPr txBox="1"/>
          </xdr:nvSpPr>
          <xdr:spPr>
            <a:xfrm>
              <a:off x="3972112" y="3428255"/>
              <a:ext cx="6292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𝐢_𝟏𝐟 (𝐜𝐬𝐭)</a:t>
              </a:r>
              <a:endParaRPr lang="it-IT" sz="1400" b="1" i="0"/>
            </a:p>
          </xdr:txBody>
        </xdr:sp>
      </mc:Fallback>
    </mc:AlternateContent>
    <xdr:clientData/>
  </xdr:oneCellAnchor>
  <xdr:oneCellAnchor>
    <xdr:from>
      <xdr:col>9</xdr:col>
      <xdr:colOff>248027</xdr:colOff>
      <xdr:row>10</xdr:row>
      <xdr:rowOff>150755</xdr:rowOff>
    </xdr:from>
    <xdr:ext cx="51777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DDF939A-2B42-5CC0-0B09-847E893F2BE8}"/>
                </a:ext>
              </a:extLst>
            </xdr:cNvPr>
            <xdr:cNvSpPr txBox="1"/>
          </xdr:nvSpPr>
          <xdr:spPr>
            <a:xfrm>
              <a:off x="5383590" y="2162911"/>
              <a:ext cx="5177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𝐟𝐭</m:t>
                        </m:r>
                      </m:sub>
                    </m:sSub>
                    <m:d>
                      <m:dPr>
                        <m:ctrlPr>
                          <a:rPr lang="it-IT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</m:d>
                  </m:oMath>
                </m:oMathPara>
              </a14:m>
              <a:endParaRPr lang="it-IT" sz="1400" b="1" i="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DDF939A-2B42-5CC0-0B09-847E893F2BE8}"/>
                </a:ext>
              </a:extLst>
            </xdr:cNvPr>
            <xdr:cNvSpPr txBox="1"/>
          </xdr:nvSpPr>
          <xdr:spPr>
            <a:xfrm>
              <a:off x="5383590" y="2162911"/>
              <a:ext cx="5177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1" i="0">
                  <a:latin typeface="Cambria Math" panose="02040503050406030204" pitchFamily="18" charset="0"/>
                </a:rPr>
                <a:t>𝐕_𝐟𝐭 (𝐕)</a:t>
              </a:r>
              <a:endParaRPr lang="it-IT" sz="14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zoomScale="85" zoomScaleNormal="85" workbookViewId="0">
      <selection activeCell="S6" sqref="S6:T7"/>
    </sheetView>
  </sheetViews>
  <sheetFormatPr defaultRowHeight="14.5" x14ac:dyDescent="0.35"/>
  <cols>
    <col min="3" max="3" width="8.7265625" customWidth="1"/>
    <col min="4" max="4" width="15.90625" customWidth="1"/>
    <col min="5" max="6" width="6.36328125" customWidth="1"/>
    <col min="7" max="30" width="6.26953125" customWidth="1"/>
  </cols>
  <sheetData>
    <row r="1" spans="1:28" x14ac:dyDescent="0.35">
      <c r="A1" t="s">
        <v>0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35">
      <c r="B2" t="s">
        <v>1</v>
      </c>
    </row>
    <row r="3" spans="1:28" x14ac:dyDescent="0.35">
      <c r="C3" t="s">
        <v>2</v>
      </c>
      <c r="H3" t="s">
        <v>6</v>
      </c>
      <c r="I3" t="s">
        <v>7</v>
      </c>
      <c r="K3" t="s">
        <v>8</v>
      </c>
      <c r="M3" t="s">
        <v>28</v>
      </c>
      <c r="N3" t="s">
        <v>28</v>
      </c>
      <c r="P3" t="s">
        <v>28</v>
      </c>
      <c r="Q3" t="s">
        <v>28</v>
      </c>
      <c r="S3" t="s">
        <v>6</v>
      </c>
      <c r="T3" t="s">
        <v>7</v>
      </c>
      <c r="V3">
        <v>1</v>
      </c>
    </row>
    <row r="4" spans="1:28" x14ac:dyDescent="0.35">
      <c r="D4" t="s">
        <v>9</v>
      </c>
      <c r="E4" t="s">
        <v>26</v>
      </c>
      <c r="F4" t="s">
        <v>27</v>
      </c>
    </row>
    <row r="6" spans="1:28" x14ac:dyDescent="0.35">
      <c r="C6" t="s">
        <v>6</v>
      </c>
      <c r="D6" t="s">
        <v>3</v>
      </c>
      <c r="E6" t="s">
        <v>29</v>
      </c>
      <c r="F6" t="s">
        <v>30</v>
      </c>
      <c r="H6" s="1"/>
      <c r="I6" s="1"/>
      <c r="K6" s="1"/>
    </row>
    <row r="7" spans="1:28" x14ac:dyDescent="0.35">
      <c r="C7" t="s">
        <v>7</v>
      </c>
      <c r="D7" t="s">
        <v>4</v>
      </c>
      <c r="E7" t="s">
        <v>29</v>
      </c>
      <c r="F7" t="s">
        <v>30</v>
      </c>
      <c r="H7" s="1"/>
      <c r="I7" s="1"/>
      <c r="K7" s="1"/>
    </row>
    <row r="8" spans="1:28" x14ac:dyDescent="0.35">
      <c r="C8" t="s">
        <v>8</v>
      </c>
      <c r="D8" t="s">
        <v>5</v>
      </c>
      <c r="E8" t="s">
        <v>34</v>
      </c>
    </row>
    <row r="10" spans="1:28" x14ac:dyDescent="0.35">
      <c r="C10" t="s">
        <v>31</v>
      </c>
      <c r="D10" t="s">
        <v>32</v>
      </c>
      <c r="E10" t="s">
        <v>29</v>
      </c>
      <c r="H10" s="3"/>
      <c r="I10" s="3"/>
      <c r="S10" s="2"/>
      <c r="T10" s="2"/>
    </row>
    <row r="11" spans="1:28" x14ac:dyDescent="0.35">
      <c r="C11" t="s">
        <v>8</v>
      </c>
      <c r="D11" t="s">
        <v>5</v>
      </c>
      <c r="E11" t="s">
        <v>34</v>
      </c>
    </row>
    <row r="13" spans="1:28" x14ac:dyDescent="0.35">
      <c r="B13" t="s">
        <v>10</v>
      </c>
      <c r="D13" t="s">
        <v>13</v>
      </c>
      <c r="E13" t="s">
        <v>28</v>
      </c>
      <c r="K13" s="3"/>
      <c r="V13" s="2"/>
    </row>
    <row r="14" spans="1:28" x14ac:dyDescent="0.35">
      <c r="B14" t="s">
        <v>11</v>
      </c>
      <c r="D14" t="s">
        <v>14</v>
      </c>
      <c r="E14" t="s">
        <v>28</v>
      </c>
      <c r="K14" s="3"/>
      <c r="V14" s="2"/>
    </row>
    <row r="15" spans="1:28" x14ac:dyDescent="0.35">
      <c r="B15" t="s">
        <v>12</v>
      </c>
      <c r="D15" t="s">
        <v>15</v>
      </c>
      <c r="E15" t="s">
        <v>33</v>
      </c>
    </row>
    <row r="17" spans="1:28" x14ac:dyDescent="0.35">
      <c r="A17" t="s">
        <v>16</v>
      </c>
      <c r="D17" t="s">
        <v>21</v>
      </c>
      <c r="M17" s="1"/>
      <c r="N17" s="1"/>
      <c r="P17" s="3"/>
      <c r="Q17" s="3"/>
      <c r="X17" s="2"/>
      <c r="Y17" s="2"/>
      <c r="Z17" s="2"/>
      <c r="AA17" s="2"/>
      <c r="AB17" s="2"/>
    </row>
    <row r="18" spans="1:28" x14ac:dyDescent="0.35">
      <c r="A18" t="s">
        <v>17</v>
      </c>
      <c r="D18" t="s">
        <v>22</v>
      </c>
      <c r="M18" s="1"/>
      <c r="N18" s="1"/>
      <c r="P18" s="3"/>
      <c r="Q18" s="3"/>
      <c r="X18" s="2"/>
      <c r="Y18" s="2"/>
      <c r="Z18" s="2"/>
      <c r="AA18" s="2"/>
      <c r="AB18" s="2"/>
    </row>
    <row r="19" spans="1:28" x14ac:dyDescent="0.35">
      <c r="A19" t="s">
        <v>18</v>
      </c>
      <c r="D19" t="s">
        <v>23</v>
      </c>
      <c r="M19" s="1"/>
      <c r="N19" s="1"/>
      <c r="P19" s="3"/>
      <c r="Q19" s="3"/>
      <c r="X19" s="2"/>
      <c r="Y19" s="2"/>
      <c r="Z19" s="2"/>
      <c r="AA19" s="2"/>
      <c r="AB19" s="2"/>
    </row>
    <row r="20" spans="1:28" x14ac:dyDescent="0.35">
      <c r="A20" t="s">
        <v>19</v>
      </c>
      <c r="D20" t="s">
        <v>24</v>
      </c>
      <c r="M20" s="1"/>
      <c r="N20" s="1"/>
      <c r="P20" s="3"/>
      <c r="Q20" s="3"/>
      <c r="X20" s="2"/>
      <c r="Y20" s="2"/>
      <c r="Z20" s="2"/>
      <c r="AA20" s="2"/>
      <c r="AB20" s="2"/>
    </row>
    <row r="21" spans="1:28" x14ac:dyDescent="0.35">
      <c r="A21" t="s">
        <v>20</v>
      </c>
      <c r="D21" t="s">
        <v>25</v>
      </c>
      <c r="M21" s="1"/>
      <c r="N21" s="1"/>
      <c r="P21" s="3"/>
      <c r="Q21" s="3"/>
      <c r="X21" s="2"/>
      <c r="Y21" s="2"/>
      <c r="Z21" s="2"/>
      <c r="AA21" s="2"/>
      <c r="AB21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044A-DCB7-4128-B546-215112061369}">
  <dimension ref="A1:AA24"/>
  <sheetViews>
    <sheetView showGridLines="0" zoomScale="115" zoomScaleNormal="115" workbookViewId="0">
      <selection activeCell="M21" sqref="M21"/>
    </sheetView>
  </sheetViews>
  <sheetFormatPr defaultRowHeight="14.5" x14ac:dyDescent="0.35"/>
  <cols>
    <col min="3" max="3" width="8.7265625" customWidth="1"/>
    <col min="4" max="4" width="15.90625" customWidth="1"/>
    <col min="5" max="5" width="6.36328125" customWidth="1"/>
    <col min="6" max="29" width="6.26953125" customWidth="1"/>
  </cols>
  <sheetData>
    <row r="1" spans="1:27" x14ac:dyDescent="0.35">
      <c r="A1" t="s">
        <v>0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35">
      <c r="B2" t="s">
        <v>1</v>
      </c>
    </row>
    <row r="3" spans="1:27" x14ac:dyDescent="0.35">
      <c r="C3" t="s">
        <v>2</v>
      </c>
      <c r="G3" t="s">
        <v>6</v>
      </c>
      <c r="H3" t="s">
        <v>7</v>
      </c>
      <c r="J3" t="s">
        <v>6</v>
      </c>
      <c r="K3" t="s">
        <v>7</v>
      </c>
      <c r="M3" t="s">
        <v>8</v>
      </c>
      <c r="O3" t="s">
        <v>8</v>
      </c>
      <c r="Q3" t="s">
        <v>28</v>
      </c>
      <c r="R3" t="s">
        <v>28</v>
      </c>
      <c r="T3" t="s">
        <v>28</v>
      </c>
      <c r="U3" t="s">
        <v>28</v>
      </c>
    </row>
    <row r="4" spans="1:27" x14ac:dyDescent="0.35">
      <c r="D4" t="s">
        <v>9</v>
      </c>
      <c r="E4" t="s">
        <v>26</v>
      </c>
    </row>
    <row r="6" spans="1:27" x14ac:dyDescent="0.35">
      <c r="C6" t="s">
        <v>6</v>
      </c>
      <c r="D6" t="s">
        <v>3</v>
      </c>
      <c r="E6" t="s">
        <v>29</v>
      </c>
      <c r="G6" s="1">
        <v>1</v>
      </c>
      <c r="H6" s="1">
        <v>2</v>
      </c>
    </row>
    <row r="7" spans="1:27" x14ac:dyDescent="0.35">
      <c r="C7" t="s">
        <v>7</v>
      </c>
      <c r="D7" t="s">
        <v>4</v>
      </c>
      <c r="E7" t="s">
        <v>29</v>
      </c>
      <c r="G7" s="1">
        <v>3</v>
      </c>
      <c r="H7" s="1">
        <v>4</v>
      </c>
    </row>
    <row r="8" spans="1:27" x14ac:dyDescent="0.35">
      <c r="C8" t="s">
        <v>8</v>
      </c>
      <c r="D8" t="s">
        <v>5</v>
      </c>
      <c r="E8" t="s">
        <v>34</v>
      </c>
    </row>
    <row r="10" spans="1:27" x14ac:dyDescent="0.35">
      <c r="B10" t="s">
        <v>10</v>
      </c>
      <c r="D10" t="s">
        <v>13</v>
      </c>
      <c r="E10" t="s">
        <v>28</v>
      </c>
      <c r="G10" s="1">
        <v>5</v>
      </c>
      <c r="H10" s="1">
        <v>6</v>
      </c>
      <c r="J10" s="3">
        <f t="array" ref="J10:K11">G10:H11</f>
        <v>5</v>
      </c>
      <c r="K10" s="3">
        <v>6</v>
      </c>
      <c r="M10" s="1">
        <v>9</v>
      </c>
      <c r="O10" s="3">
        <f t="array" ref="O10:O11">M10:M11</f>
        <v>9</v>
      </c>
    </row>
    <row r="11" spans="1:27" x14ac:dyDescent="0.35">
      <c r="B11" t="s">
        <v>11</v>
      </c>
      <c r="D11" t="s">
        <v>14</v>
      </c>
      <c r="E11" t="s">
        <v>28</v>
      </c>
      <c r="G11" s="1">
        <v>7</v>
      </c>
      <c r="H11" s="1">
        <v>8</v>
      </c>
      <c r="J11" s="3">
        <v>7</v>
      </c>
      <c r="K11" s="3">
        <v>8</v>
      </c>
      <c r="M11" s="1">
        <v>10</v>
      </c>
      <c r="O11" s="3">
        <v>10</v>
      </c>
    </row>
    <row r="12" spans="1:27" x14ac:dyDescent="0.35">
      <c r="B12" t="s">
        <v>12</v>
      </c>
      <c r="D12" t="s">
        <v>15</v>
      </c>
      <c r="E12" t="s">
        <v>33</v>
      </c>
    </row>
    <row r="14" spans="1:27" x14ac:dyDescent="0.35">
      <c r="A14" t="s">
        <v>16</v>
      </c>
      <c r="D14" t="s">
        <v>21</v>
      </c>
      <c r="Q14" s="1">
        <v>11</v>
      </c>
      <c r="R14" s="1">
        <v>16</v>
      </c>
      <c r="T14" s="3">
        <f t="array" ref="T14:U18">MMULT(W14:AA18,Q14:R18)</f>
        <v>11</v>
      </c>
      <c r="U14" s="3">
        <v>16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35">
      <c r="A15" t="s">
        <v>17</v>
      </c>
      <c r="D15" t="s">
        <v>22</v>
      </c>
      <c r="Q15" s="1">
        <v>12</v>
      </c>
      <c r="R15" s="1">
        <v>17</v>
      </c>
      <c r="T15" s="3">
        <v>23</v>
      </c>
      <c r="U15" s="3">
        <v>33</v>
      </c>
      <c r="W15" s="2">
        <v>1</v>
      </c>
      <c r="X15" s="2">
        <v>1</v>
      </c>
      <c r="Y15" s="2">
        <v>0</v>
      </c>
      <c r="Z15" s="2">
        <v>0</v>
      </c>
      <c r="AA15" s="2">
        <v>0</v>
      </c>
    </row>
    <row r="16" spans="1:27" x14ac:dyDescent="0.35">
      <c r="A16" t="s">
        <v>18</v>
      </c>
      <c r="D16" t="s">
        <v>23</v>
      </c>
      <c r="Q16" s="1">
        <v>13</v>
      </c>
      <c r="R16" s="1">
        <v>18</v>
      </c>
      <c r="T16" s="3">
        <v>36</v>
      </c>
      <c r="U16" s="3">
        <v>51</v>
      </c>
      <c r="W16" s="2">
        <v>1</v>
      </c>
      <c r="X16" s="2">
        <v>1</v>
      </c>
      <c r="Y16" s="2">
        <v>1</v>
      </c>
      <c r="Z16" s="2">
        <v>0</v>
      </c>
      <c r="AA16" s="2">
        <v>0</v>
      </c>
    </row>
    <row r="17" spans="1:27" x14ac:dyDescent="0.35">
      <c r="A17" t="s">
        <v>19</v>
      </c>
      <c r="D17" t="s">
        <v>24</v>
      </c>
      <c r="Q17" s="1">
        <v>14</v>
      </c>
      <c r="R17" s="1">
        <v>19</v>
      </c>
      <c r="T17" s="3">
        <v>50</v>
      </c>
      <c r="U17" s="3">
        <v>70</v>
      </c>
      <c r="W17" s="2">
        <v>1</v>
      </c>
      <c r="X17" s="2">
        <v>1</v>
      </c>
      <c r="Y17" s="2">
        <v>1</v>
      </c>
      <c r="Z17" s="2">
        <v>1</v>
      </c>
      <c r="AA17" s="2">
        <v>0</v>
      </c>
    </row>
    <row r="18" spans="1:27" x14ac:dyDescent="0.35">
      <c r="A18" t="s">
        <v>20</v>
      </c>
      <c r="D18" t="s">
        <v>25</v>
      </c>
      <c r="Q18" s="1">
        <v>15</v>
      </c>
      <c r="R18" s="1">
        <v>20</v>
      </c>
      <c r="T18" s="3">
        <v>65</v>
      </c>
      <c r="U18" s="3">
        <v>90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21" spans="1:27" x14ac:dyDescent="0.35">
      <c r="D21" s="4">
        <v>1</v>
      </c>
      <c r="G21" s="2">
        <v>1</v>
      </c>
      <c r="H21" s="2">
        <v>1</v>
      </c>
    </row>
    <row r="24" spans="1:27" x14ac:dyDescent="0.35">
      <c r="D24">
        <v>1</v>
      </c>
      <c r="G24" s="3">
        <f t="array" ref="G24:H24">MMULT(G21:H21,G6:H7)</f>
        <v>4</v>
      </c>
      <c r="H24" s="3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E861-B43B-4CD8-8156-C88AD7BF9BFB}">
  <dimension ref="A1:AH27"/>
  <sheetViews>
    <sheetView showGridLines="0" tabSelected="1" zoomScale="160" zoomScaleNormal="160" workbookViewId="0">
      <selection activeCell="L19" sqref="L19"/>
    </sheetView>
  </sheetViews>
  <sheetFormatPr defaultRowHeight="14.5" x14ac:dyDescent="0.35"/>
  <cols>
    <col min="3" max="3" width="8.7265625" customWidth="1"/>
    <col min="4" max="4" width="15.90625" customWidth="1"/>
    <col min="5" max="5" width="6.36328125" customWidth="1"/>
    <col min="6" max="36" width="6.26953125" customWidth="1"/>
  </cols>
  <sheetData>
    <row r="1" spans="1:34" x14ac:dyDescent="0.35">
      <c r="A1" t="s">
        <v>0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35">
      <c r="B2" t="s">
        <v>1</v>
      </c>
    </row>
    <row r="3" spans="1:34" x14ac:dyDescent="0.35">
      <c r="C3" t="s">
        <v>2</v>
      </c>
      <c r="G3" t="s">
        <v>6</v>
      </c>
      <c r="H3" t="s">
        <v>7</v>
      </c>
      <c r="J3" t="s">
        <v>10</v>
      </c>
      <c r="K3" t="s">
        <v>11</v>
      </c>
      <c r="M3" t="s">
        <v>12</v>
      </c>
      <c r="Q3" t="s">
        <v>6</v>
      </c>
      <c r="R3" t="s">
        <v>7</v>
      </c>
      <c r="T3" t="s">
        <v>8</v>
      </c>
      <c r="V3" t="s">
        <v>8</v>
      </c>
      <c r="X3" t="s">
        <v>28</v>
      </c>
      <c r="Y3" t="s">
        <v>28</v>
      </c>
      <c r="AA3" t="s">
        <v>28</v>
      </c>
      <c r="AB3" t="s">
        <v>28</v>
      </c>
    </row>
    <row r="4" spans="1:34" ht="29" x14ac:dyDescent="0.35">
      <c r="D4" t="s">
        <v>9</v>
      </c>
      <c r="G4" s="5" t="s">
        <v>3</v>
      </c>
      <c r="H4" s="5" t="s">
        <v>4</v>
      </c>
      <c r="J4" s="5" t="s">
        <v>13</v>
      </c>
      <c r="K4" s="5" t="s">
        <v>14</v>
      </c>
      <c r="M4" s="5" t="s">
        <v>15</v>
      </c>
      <c r="N4" s="5"/>
      <c r="O4" s="5"/>
    </row>
    <row r="5" spans="1:34" x14ac:dyDescent="0.35">
      <c r="E5" t="s">
        <v>35</v>
      </c>
    </row>
    <row r="6" spans="1:34" x14ac:dyDescent="0.35">
      <c r="C6" t="s">
        <v>6</v>
      </c>
      <c r="D6" t="s">
        <v>3</v>
      </c>
      <c r="E6" t="s">
        <v>29</v>
      </c>
      <c r="J6" s="1">
        <v>0</v>
      </c>
      <c r="K6" s="1">
        <v>0</v>
      </c>
    </row>
    <row r="7" spans="1:34" x14ac:dyDescent="0.35">
      <c r="C7" t="s">
        <v>7</v>
      </c>
      <c r="D7" t="s">
        <v>4</v>
      </c>
      <c r="E7" t="s">
        <v>29</v>
      </c>
      <c r="J7" s="1">
        <v>0</v>
      </c>
      <c r="K7" s="1">
        <v>0</v>
      </c>
    </row>
    <row r="10" spans="1:34" x14ac:dyDescent="0.35">
      <c r="B10" t="s">
        <v>10</v>
      </c>
      <c r="D10" t="s">
        <v>13</v>
      </c>
      <c r="E10" t="s">
        <v>28</v>
      </c>
      <c r="G10" s="1">
        <v>1</v>
      </c>
      <c r="H10" s="1">
        <v>0</v>
      </c>
      <c r="Q10" s="3">
        <f t="array" ref="Q10:R11">G10:H11</f>
        <v>1</v>
      </c>
      <c r="R10" s="3">
        <v>0</v>
      </c>
      <c r="T10" s="1">
        <v>9</v>
      </c>
      <c r="V10" s="3">
        <f t="array" ref="V10:V11">T10:T11</f>
        <v>9</v>
      </c>
    </row>
    <row r="11" spans="1:34" x14ac:dyDescent="0.35">
      <c r="B11" t="s">
        <v>11</v>
      </c>
      <c r="D11" t="s">
        <v>14</v>
      </c>
      <c r="E11" t="s">
        <v>28</v>
      </c>
      <c r="G11" s="1">
        <v>0</v>
      </c>
      <c r="H11" s="1">
        <v>1</v>
      </c>
      <c r="Q11" s="3">
        <v>0</v>
      </c>
      <c r="R11" s="3">
        <v>1</v>
      </c>
      <c r="T11" s="1">
        <v>10</v>
      </c>
      <c r="V11" s="3">
        <v>10</v>
      </c>
    </row>
    <row r="13" spans="1:34" x14ac:dyDescent="0.35">
      <c r="C13" t="s">
        <v>8</v>
      </c>
      <c r="D13" t="s">
        <v>5</v>
      </c>
      <c r="E13" t="s">
        <v>34</v>
      </c>
      <c r="J13" s="1">
        <v>10</v>
      </c>
      <c r="K13" s="1">
        <v>5</v>
      </c>
    </row>
    <row r="17" spans="1:34" x14ac:dyDescent="0.35">
      <c r="A17" t="s">
        <v>16</v>
      </c>
      <c r="D17" t="s">
        <v>21</v>
      </c>
      <c r="X17" s="1">
        <v>11</v>
      </c>
      <c r="Y17" s="1">
        <v>16</v>
      </c>
      <c r="AA17" s="3">
        <f t="array" ref="AA17:AB21">MMULT(AD17:AH21,X17:Y21)</f>
        <v>11</v>
      </c>
      <c r="AB17" s="3">
        <v>16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</row>
    <row r="18" spans="1:34" x14ac:dyDescent="0.35">
      <c r="A18" t="s">
        <v>17</v>
      </c>
      <c r="D18" t="s">
        <v>22</v>
      </c>
      <c r="X18" s="1">
        <v>12</v>
      </c>
      <c r="Y18" s="1">
        <v>17</v>
      </c>
      <c r="AA18" s="3">
        <v>23</v>
      </c>
      <c r="AB18" s="3">
        <v>33</v>
      </c>
      <c r="AD18" s="2">
        <v>1</v>
      </c>
      <c r="AE18" s="2">
        <v>1</v>
      </c>
      <c r="AF18" s="2">
        <v>0</v>
      </c>
      <c r="AG18" s="2">
        <v>0</v>
      </c>
      <c r="AH18" s="2">
        <v>0</v>
      </c>
    </row>
    <row r="19" spans="1:34" x14ac:dyDescent="0.35">
      <c r="A19" t="s">
        <v>18</v>
      </c>
      <c r="D19" t="s">
        <v>23</v>
      </c>
      <c r="X19" s="1">
        <v>13</v>
      </c>
      <c r="Y19" s="1">
        <v>18</v>
      </c>
      <c r="AA19" s="3">
        <v>36</v>
      </c>
      <c r="AB19" s="3">
        <v>51</v>
      </c>
      <c r="AD19" s="2">
        <v>1</v>
      </c>
      <c r="AE19" s="2">
        <v>1</v>
      </c>
      <c r="AF19" s="2">
        <v>1</v>
      </c>
      <c r="AG19" s="2">
        <v>0</v>
      </c>
      <c r="AH19" s="2">
        <v>0</v>
      </c>
    </row>
    <row r="20" spans="1:34" x14ac:dyDescent="0.35">
      <c r="A20" t="s">
        <v>19</v>
      </c>
      <c r="D20" t="s">
        <v>24</v>
      </c>
      <c r="X20" s="1">
        <v>14</v>
      </c>
      <c r="Y20" s="1">
        <v>19</v>
      </c>
      <c r="AA20" s="3">
        <v>50</v>
      </c>
      <c r="AB20" s="3">
        <v>70</v>
      </c>
      <c r="AD20" s="2">
        <v>1</v>
      </c>
      <c r="AE20" s="2">
        <v>1</v>
      </c>
      <c r="AF20" s="2">
        <v>1</v>
      </c>
      <c r="AG20" s="2">
        <v>1</v>
      </c>
      <c r="AH20" s="2">
        <v>0</v>
      </c>
    </row>
    <row r="21" spans="1:34" x14ac:dyDescent="0.35">
      <c r="A21" t="s">
        <v>20</v>
      </c>
      <c r="D21" t="s">
        <v>25</v>
      </c>
      <c r="X21" s="1">
        <v>15</v>
      </c>
      <c r="Y21" s="1">
        <v>20</v>
      </c>
      <c r="AA21" s="3">
        <v>65</v>
      </c>
      <c r="AB21" s="3">
        <v>90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</row>
    <row r="24" spans="1:34" x14ac:dyDescent="0.35">
      <c r="D24" s="4">
        <v>1</v>
      </c>
      <c r="G24" s="2">
        <v>1</v>
      </c>
      <c r="H24" s="2">
        <v>1</v>
      </c>
    </row>
    <row r="27" spans="1:34" x14ac:dyDescent="0.35">
      <c r="D27">
        <v>1</v>
      </c>
      <c r="G27" s="3" t="e">
        <f t="array" ref="G27:H27">MMULT(G24:H24,G6:H7)</f>
        <v>#VALUE!</v>
      </c>
      <c r="H27" s="3" t="e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rcot</vt:lpstr>
      <vt:lpstr>no_rcot</vt:lpstr>
      <vt:lpstr>no_rcot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2024-03-20T13:48:11Z</dcterms:modified>
</cp:coreProperties>
</file>