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liweber/Documents/FISH 460/Research Project/"/>
    </mc:Choice>
  </mc:AlternateContent>
  <xr:revisionPtr revIDLastSave="0" documentId="13_ncr:1_{0420F279-7A4A-DC43-99F2-6FFD2DA57DC4}" xr6:coauthVersionLast="47" xr6:coauthVersionMax="47" xr10:uidLastSave="{00000000-0000-0000-0000-000000000000}"/>
  <bookViews>
    <workbookView xWindow="120" yWindow="560" windowWidth="28040" windowHeight="16080" xr2:uid="{54A2070A-5BA2-7F48-832E-4A8A7109F884}"/>
  </bookViews>
  <sheets>
    <sheet name="Raw Data" sheetId="1" r:id="rId1"/>
    <sheet name="Control vs Small" sheetId="3" r:id="rId2"/>
    <sheet name="Control vs Medium" sheetId="4" r:id="rId3"/>
    <sheet name="Control vs Large" sheetId="5" r:id="rId4"/>
    <sheet name="Small vs Large" sheetId="6" r:id="rId5"/>
    <sheet name="Small vs Medium" sheetId="7" r:id="rId6"/>
    <sheet name="medium vs Large" sheetId="8" r:id="rId7"/>
  </sheets>
  <definedNames>
    <definedName name="_xlchart.v1.0" hidden="1">'Raw Data'!$A$23</definedName>
    <definedName name="_xlchart.v1.1" hidden="1">'Raw Data'!$A$28</definedName>
    <definedName name="_xlchart.v1.10" hidden="1">'Raw Data'!$A$31</definedName>
    <definedName name="_xlchart.v1.11" hidden="1">'Raw Data'!$A$37</definedName>
    <definedName name="_xlchart.v1.12" hidden="1">'Raw Data'!$D$23:$D$27</definedName>
    <definedName name="_xlchart.v1.13" hidden="1">'Raw Data'!$D$28:$D$30</definedName>
    <definedName name="_xlchart.v1.14" hidden="1">'Raw Data'!$D$31:$D$35</definedName>
    <definedName name="_xlchart.v1.15" hidden="1">'Raw Data'!$D$36:$D$40</definedName>
    <definedName name="_xlchart.v1.16" hidden="1">'Raw Data'!$A$23</definedName>
    <definedName name="_xlchart.v1.17" hidden="1">'Raw Data'!$A$28</definedName>
    <definedName name="_xlchart.v1.18" hidden="1">'Raw Data'!$A$31</definedName>
    <definedName name="_xlchart.v1.19" hidden="1">'Raw Data'!$A$37</definedName>
    <definedName name="_xlchart.v1.2" hidden="1">'Raw Data'!$A$31</definedName>
    <definedName name="_xlchart.v1.20" hidden="1">'Raw Data'!$D$23:$D$27</definedName>
    <definedName name="_xlchart.v1.21" hidden="1">'Raw Data'!$D$28:$D$30</definedName>
    <definedName name="_xlchart.v1.22" hidden="1">'Raw Data'!$D$31:$D$35</definedName>
    <definedName name="_xlchart.v1.23" hidden="1">'Raw Data'!$D$36:$D$40</definedName>
    <definedName name="_xlchart.v1.24" hidden="1">'Raw Data'!$A$23</definedName>
    <definedName name="_xlchart.v1.25" hidden="1">'Raw Data'!$A$28</definedName>
    <definedName name="_xlchart.v1.26" hidden="1">'Raw Data'!$A$31</definedName>
    <definedName name="_xlchart.v1.27" hidden="1">'Raw Data'!$A$37</definedName>
    <definedName name="_xlchart.v1.28" hidden="1">'Raw Data'!$D$23:$D$27</definedName>
    <definedName name="_xlchart.v1.29" hidden="1">'Raw Data'!$D$28:$D$30</definedName>
    <definedName name="_xlchart.v1.3" hidden="1">'Raw Data'!$A$37</definedName>
    <definedName name="_xlchart.v1.30" hidden="1">'Raw Data'!$D$31:$D$35</definedName>
    <definedName name="_xlchart.v1.31" hidden="1">'Raw Data'!$D$36:$D$40</definedName>
    <definedName name="_xlchart.v1.4" hidden="1">'Raw Data'!$D$23:$D$27</definedName>
    <definedName name="_xlchart.v1.5" hidden="1">'Raw Data'!$D$28:$D$30</definedName>
    <definedName name="_xlchart.v1.6" hidden="1">'Raw Data'!$D$31:$D$35</definedName>
    <definedName name="_xlchart.v1.7" hidden="1">'Raw Data'!$D$36:$D$40</definedName>
    <definedName name="_xlchart.v1.8" hidden="1">'Raw Data'!$A$23</definedName>
    <definedName name="_xlchart.v1.9" hidden="1">'Raw Data'!$A$28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23" i="1" s="1"/>
  <c r="D25" i="1"/>
  <c r="D26" i="1"/>
  <c r="D27" i="1"/>
  <c r="D28" i="1"/>
  <c r="E28" i="1" s="1"/>
  <c r="D29" i="1"/>
  <c r="D30" i="1"/>
  <c r="D31" i="1"/>
  <c r="E31" i="1" s="1"/>
  <c r="D32" i="1"/>
  <c r="D33" i="1"/>
  <c r="D34" i="1"/>
  <c r="D35" i="1"/>
  <c r="D36" i="1"/>
  <c r="E36" i="1" s="1"/>
  <c r="D37" i="1"/>
  <c r="D38" i="1"/>
  <c r="D39" i="1"/>
  <c r="D40" i="1"/>
  <c r="D23" i="1"/>
</calcChain>
</file>

<file path=xl/sharedStrings.xml><?xml version="1.0" encoding="utf-8"?>
<sst xmlns="http://schemas.openxmlformats.org/spreadsheetml/2006/main" count="186" uniqueCount="58">
  <si>
    <t>A</t>
  </si>
  <si>
    <t>FOUL-Control-1</t>
  </si>
  <si>
    <t>FOUL-Medium-1</t>
  </si>
  <si>
    <t>FOUL-Medium-1-Low</t>
  </si>
  <si>
    <t>FOUL-Large-4</t>
  </si>
  <si>
    <t>B</t>
  </si>
  <si>
    <t>FOUL-Control-2</t>
  </si>
  <si>
    <t>FOUL-Control-2-Low</t>
  </si>
  <si>
    <t>FOUL-Medium-2</t>
  </si>
  <si>
    <t>FOUL-Medium-2-Low</t>
  </si>
  <si>
    <t>FOUL-Large-5</t>
  </si>
  <si>
    <t>C</t>
  </si>
  <si>
    <t>FOUL-Control-3</t>
  </si>
  <si>
    <t>FOUL-Medium-3</t>
  </si>
  <si>
    <t>FOUL-Medium-3-Low</t>
  </si>
  <si>
    <t>D</t>
  </si>
  <si>
    <t>FOUL-Control-4</t>
  </si>
  <si>
    <t>FOUL-Medium-4</t>
  </si>
  <si>
    <t>FOUL-Medium-4-Low</t>
  </si>
  <si>
    <t>E</t>
  </si>
  <si>
    <t>FOUL-Control-5</t>
  </si>
  <si>
    <t>FOUL-Medium-5</t>
  </si>
  <si>
    <t>FOUL-Medium-5-Low</t>
  </si>
  <si>
    <t>F</t>
  </si>
  <si>
    <t>FOUL-Small-2</t>
  </si>
  <si>
    <t>FOUL-Large-1</t>
  </si>
  <si>
    <t>G</t>
  </si>
  <si>
    <t>FOUL-Small-3</t>
  </si>
  <si>
    <t>FOUL-Large-2</t>
  </si>
  <si>
    <t>FOUL-Large-2-Low</t>
  </si>
  <si>
    <t>H</t>
  </si>
  <si>
    <t>FOUL-Small-4</t>
  </si>
  <si>
    <t>FOUL-Small-4-Low</t>
  </si>
  <si>
    <t>FOUL-Large-3</t>
  </si>
  <si>
    <t>FOUL-Large-3-Low</t>
  </si>
  <si>
    <t>UNITS= L-Lactate (μM)</t>
  </si>
  <si>
    <t>Treatment</t>
  </si>
  <si>
    <t>Lactate 1</t>
  </si>
  <si>
    <t>Lactate 2</t>
  </si>
  <si>
    <t>Control</t>
  </si>
  <si>
    <t>2cm^2/L</t>
  </si>
  <si>
    <t>8cm^2/L</t>
  </si>
  <si>
    <t>32cm^2/L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</si>
  <si>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</si>
  <si>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</si>
  <si>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</si>
  <si>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</si>
  <si>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</si>
  <si>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</si>
  <si>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</si>
  <si>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</si>
  <si>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</si>
  <si>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</si>
  <si>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</si>
  <si>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</si>
  <si>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</si>
  <si>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Average between runs</t>
  </si>
  <si>
    <t>Average between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</si>
</sst>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Lactate Levels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Lactate Levels</a:t>
          </a:r>
        </a:p>
      </cx:txPr>
    </cx:title>
    <cx:plotArea>
      <cx:plotAreaRegion>
        <cx:series layoutId="boxWhisker" uniqueId="{4AEB5001-4B80-5545-9A0B-97FC2CE738DE}">
          <cx:tx>
            <cx:txData>
              <cx:f>_xlchart.v1.0</cx:f>
              <cx:v>Control</cx:v>
            </cx:txData>
          </cx:tx>
          <cx:spPr>
            <a:solidFill>
              <a:schemeClr val="accent5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5-5712-DC4F-B73C-7B2DCA17041B}">
          <cx:tx>
            <cx:txData>
              <cx:f>_xlchart.v1.1</cx:f>
              <cx:v>2cm^2/L</cx:v>
            </cx:txData>
          </cx:tx>
          <cx:spPr>
            <a:solidFill>
              <a:schemeClr val="accent4"/>
            </a:solidFill>
            <a:ln w="127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6-5712-DC4F-B73C-7B2DCA17041B}">
          <cx:tx>
            <cx:txData>
              <cx:f>_xlchart.v1.2</cx:f>
              <cx:v>8cm^2/L</cx:v>
            </cx:txData>
          </cx:tx>
          <cx:spPr>
            <a:solidFill>
              <a:schemeClr val="accent6"/>
            </a:solidFill>
            <a:ln w="12700"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7-5712-DC4F-B73C-7B2DCA17041B}">
          <cx:tx>
            <cx:txData>
              <cx:f>_xlchart.v1.3</cx:f>
              <cx:v>32cm^2/L</cx:v>
            </cx:txData>
          </cx:tx>
          <cx:spPr>
            <a:solidFill>
              <a:schemeClr val="accent2"/>
            </a:solidFill>
            <a:ln w="12700">
              <a:solidFill>
                <a:schemeClr val="tx1"/>
              </a:solidFill>
            </a:ln>
          </cx:spPr>
          <cx:dataId val="3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Lactate (µM)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Lactate (µM)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1063035</xdr:colOff>
      <xdr:row>15</xdr:row>
      <xdr:rowOff>139817</xdr:rowOff>
    </xdr:from>
    <xdr:to>
      <xdr:col>14</xdr:col>
      <xdr:colOff>174769</xdr:colOff>
      <xdr:row>36</xdr:row>
      <xdr:rowOff>190502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81B4DA-83B6-7DE2-CA9E-8036D97F0B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5787" y="3110918"/>
              <a:ext cx="7209441" cy="4210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35DF-50A1-A84D-8C4E-3C6FE7EFC5CC}">
  <dimension ref="A2:M40"/>
  <sheetViews>
    <sheetView tabSelected="1" topLeftCell="F15" zoomScale="109" workbookViewId="0">
      <selection activeCell="E37" sqref="E37"/>
    </sheetView>
  </sheetViews>
  <sheetFormatPr baseColWidth="10" defaultRowHeight="16" x14ac:dyDescent="0.2"/>
  <cols>
    <col min="4" max="4" width="19.1640625" customWidth="1"/>
    <col min="5" max="5" width="16" customWidth="1"/>
    <col min="6" max="6" width="21.33203125" customWidth="1"/>
    <col min="7" max="7" width="22.33203125" customWidth="1"/>
    <col min="8" max="8" width="18.83203125" customWidth="1"/>
  </cols>
  <sheetData>
    <row r="2" spans="1:13" x14ac:dyDescent="0.2">
      <c r="A2" s="1" t="s">
        <v>0</v>
      </c>
      <c r="B2" s="1" t="s">
        <v>0</v>
      </c>
      <c r="C2" s="1" t="s">
        <v>0</v>
      </c>
      <c r="D2" s="1" t="s">
        <v>1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4</v>
      </c>
      <c r="J2" s="1"/>
      <c r="K2" s="1"/>
      <c r="L2" s="1"/>
      <c r="M2" s="1"/>
    </row>
    <row r="3" spans="1:13" x14ac:dyDescent="0.2">
      <c r="A3" s="1" t="s">
        <v>5</v>
      </c>
      <c r="B3" s="1" t="s">
        <v>5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10</v>
      </c>
      <c r="J3" s="1"/>
      <c r="K3" s="1"/>
      <c r="L3" s="1"/>
      <c r="M3" s="1"/>
    </row>
    <row r="4" spans="1:13" x14ac:dyDescent="0.2">
      <c r="A4" s="1" t="s">
        <v>11</v>
      </c>
      <c r="B4" s="1" t="s">
        <v>11</v>
      </c>
      <c r="C4" s="1" t="s">
        <v>11</v>
      </c>
      <c r="D4" s="1" t="s">
        <v>12</v>
      </c>
      <c r="E4" s="1" t="s">
        <v>12</v>
      </c>
      <c r="F4" s="1" t="s">
        <v>13</v>
      </c>
      <c r="G4" s="1" t="s">
        <v>14</v>
      </c>
      <c r="H4" s="1"/>
      <c r="I4" s="1"/>
      <c r="J4" s="1"/>
      <c r="K4" s="1"/>
      <c r="L4" s="1"/>
      <c r="M4" s="1"/>
    </row>
    <row r="5" spans="1:13" x14ac:dyDescent="0.2">
      <c r="A5" s="1" t="s">
        <v>15</v>
      </c>
      <c r="B5" s="1" t="s">
        <v>15</v>
      </c>
      <c r="C5" s="1" t="s">
        <v>15</v>
      </c>
      <c r="D5" s="1" t="s">
        <v>16</v>
      </c>
      <c r="E5" s="1" t="s">
        <v>16</v>
      </c>
      <c r="F5" s="1" t="s">
        <v>17</v>
      </c>
      <c r="G5" s="1" t="s">
        <v>18</v>
      </c>
      <c r="H5" s="1"/>
      <c r="I5" s="1"/>
      <c r="J5" s="1"/>
      <c r="K5" s="1"/>
      <c r="L5" s="1"/>
      <c r="M5" s="1"/>
    </row>
    <row r="6" spans="1:13" x14ac:dyDescent="0.2">
      <c r="A6" s="1" t="s">
        <v>19</v>
      </c>
      <c r="B6" s="1" t="s">
        <v>19</v>
      </c>
      <c r="C6" s="1" t="s">
        <v>19</v>
      </c>
      <c r="D6" s="1" t="s">
        <v>20</v>
      </c>
      <c r="E6" s="1" t="s">
        <v>20</v>
      </c>
      <c r="F6" s="1" t="s">
        <v>21</v>
      </c>
      <c r="G6" s="1" t="s">
        <v>22</v>
      </c>
      <c r="H6" s="1"/>
      <c r="I6" s="1"/>
      <c r="J6" s="1"/>
      <c r="K6" s="1"/>
      <c r="L6" s="1"/>
      <c r="M6" s="1"/>
    </row>
    <row r="7" spans="1:13" x14ac:dyDescent="0.2">
      <c r="A7" s="1" t="s">
        <v>23</v>
      </c>
      <c r="B7" s="1" t="s">
        <v>23</v>
      </c>
      <c r="C7" s="1" t="s">
        <v>23</v>
      </c>
      <c r="D7" s="1" t="s">
        <v>24</v>
      </c>
      <c r="E7" s="1" t="s">
        <v>24</v>
      </c>
      <c r="F7" s="1" t="s">
        <v>25</v>
      </c>
      <c r="G7" s="1" t="s">
        <v>25</v>
      </c>
      <c r="H7" s="1"/>
      <c r="I7" s="1"/>
      <c r="J7" s="1"/>
      <c r="K7" s="1"/>
      <c r="L7" s="1"/>
      <c r="M7" s="1"/>
    </row>
    <row r="8" spans="1:13" x14ac:dyDescent="0.2">
      <c r="A8" s="1" t="s">
        <v>26</v>
      </c>
      <c r="B8" s="1" t="s">
        <v>26</v>
      </c>
      <c r="C8" s="1" t="s">
        <v>26</v>
      </c>
      <c r="D8" s="1" t="s">
        <v>27</v>
      </c>
      <c r="E8" s="1" t="s">
        <v>27</v>
      </c>
      <c r="F8" s="1" t="s">
        <v>28</v>
      </c>
      <c r="G8" s="1" t="s">
        <v>29</v>
      </c>
      <c r="H8" s="1"/>
      <c r="I8" s="1"/>
      <c r="J8" s="1"/>
      <c r="K8" s="1"/>
      <c r="L8" s="1"/>
      <c r="M8" s="1"/>
    </row>
    <row r="9" spans="1:13" x14ac:dyDescent="0.2">
      <c r="A9" s="1" t="s">
        <v>30</v>
      </c>
      <c r="B9" s="1" t="s">
        <v>30</v>
      </c>
      <c r="C9" s="1" t="s">
        <v>30</v>
      </c>
      <c r="D9" s="1" t="s">
        <v>31</v>
      </c>
      <c r="E9" s="1" t="s">
        <v>32</v>
      </c>
      <c r="F9" s="1" t="s">
        <v>33</v>
      </c>
      <c r="G9" s="1" t="s">
        <v>34</v>
      </c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 t="s">
        <v>35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 t="s">
        <v>0</v>
      </c>
      <c r="B12" s="1" t="s">
        <v>0</v>
      </c>
      <c r="C12" s="1" t="s">
        <v>0</v>
      </c>
      <c r="D12" s="1">
        <v>379.57109200000002</v>
      </c>
      <c r="E12" s="1">
        <v>415.64398199999999</v>
      </c>
      <c r="F12" s="1">
        <v>235.81670199999999</v>
      </c>
      <c r="G12" s="1">
        <v>245.279121</v>
      </c>
      <c r="H12" s="1">
        <v>169.579769</v>
      </c>
      <c r="I12" s="1">
        <v>165.654312</v>
      </c>
      <c r="J12" s="1"/>
      <c r="K12" s="1"/>
      <c r="L12" s="1"/>
      <c r="M12" s="1"/>
    </row>
    <row r="13" spans="1:13" x14ac:dyDescent="0.2">
      <c r="A13" s="1" t="s">
        <v>5</v>
      </c>
      <c r="B13" s="1" t="s">
        <v>5</v>
      </c>
      <c r="C13" s="1" t="s">
        <v>5</v>
      </c>
      <c r="D13" s="1">
        <v>318.54055599999998</v>
      </c>
      <c r="E13" s="1">
        <v>383.86843499999998</v>
      </c>
      <c r="F13" s="1">
        <v>181.438784</v>
      </c>
      <c r="G13" s="1">
        <v>315.68943400000001</v>
      </c>
      <c r="H13" s="1">
        <v>15.1646626</v>
      </c>
      <c r="I13" s="1">
        <v>17.8091814</v>
      </c>
      <c r="J13" s="1"/>
      <c r="K13" s="1"/>
      <c r="L13" s="1"/>
      <c r="M13" s="1"/>
    </row>
    <row r="14" spans="1:13" x14ac:dyDescent="0.2">
      <c r="A14" s="1" t="s">
        <v>11</v>
      </c>
      <c r="B14" s="1" t="s">
        <v>11</v>
      </c>
      <c r="C14" s="1" t="s">
        <v>11</v>
      </c>
      <c r="D14" s="1">
        <v>417.999256</v>
      </c>
      <c r="E14" s="1">
        <v>420.64377500000001</v>
      </c>
      <c r="F14" s="1">
        <v>286.06255900000002</v>
      </c>
      <c r="G14" s="1">
        <v>266.60055399999999</v>
      </c>
      <c r="H14" s="1"/>
      <c r="I14" s="1"/>
      <c r="J14" s="1"/>
      <c r="K14" s="1"/>
      <c r="L14" s="1"/>
      <c r="M14" s="1"/>
    </row>
    <row r="15" spans="1:13" x14ac:dyDescent="0.2">
      <c r="A15" s="1" t="s">
        <v>15</v>
      </c>
      <c r="B15" s="1" t="s">
        <v>15</v>
      </c>
      <c r="C15" s="1" t="s">
        <v>15</v>
      </c>
      <c r="D15" s="1">
        <v>382.00900799999999</v>
      </c>
      <c r="E15" s="1">
        <v>374.90186399999999</v>
      </c>
      <c r="F15" s="1">
        <v>161.10904500000001</v>
      </c>
      <c r="G15" s="1">
        <v>377.17449699999997</v>
      </c>
      <c r="H15" s="1"/>
      <c r="I15" s="1"/>
      <c r="J15" s="1"/>
      <c r="K15" s="1"/>
      <c r="L15" s="1"/>
      <c r="M15" s="1"/>
    </row>
    <row r="16" spans="1:13" x14ac:dyDescent="0.2">
      <c r="A16" s="1" t="s">
        <v>19</v>
      </c>
      <c r="B16" s="1" t="s">
        <v>19</v>
      </c>
      <c r="C16" s="1" t="s">
        <v>19</v>
      </c>
      <c r="D16" s="1">
        <v>306.30965700000002</v>
      </c>
      <c r="E16" s="1">
        <v>320.317342</v>
      </c>
      <c r="F16" s="1">
        <v>325.39977699999997</v>
      </c>
      <c r="G16" s="1">
        <v>431.01524699999999</v>
      </c>
      <c r="H16" s="1"/>
      <c r="I16" s="1"/>
      <c r="J16" s="1"/>
      <c r="K16" s="1"/>
      <c r="L16" s="1"/>
      <c r="M16" s="1"/>
    </row>
    <row r="17" spans="1:13" x14ac:dyDescent="0.2">
      <c r="A17" s="1" t="s">
        <v>23</v>
      </c>
      <c r="B17" s="1" t="s">
        <v>23</v>
      </c>
      <c r="C17" s="1" t="s">
        <v>23</v>
      </c>
      <c r="D17" s="1">
        <v>63.757696000000003</v>
      </c>
      <c r="E17" s="1">
        <v>71.8152142</v>
      </c>
      <c r="F17" s="1">
        <v>297.838932</v>
      </c>
      <c r="G17" s="1">
        <v>297.136482</v>
      </c>
      <c r="H17" s="1"/>
      <c r="I17" s="1"/>
      <c r="J17" s="1"/>
      <c r="K17" s="1"/>
      <c r="L17" s="1"/>
      <c r="M17" s="1"/>
    </row>
    <row r="18" spans="1:13" x14ac:dyDescent="0.2">
      <c r="A18" s="1" t="s">
        <v>26</v>
      </c>
      <c r="B18" s="1" t="s">
        <v>26</v>
      </c>
      <c r="C18" s="1" t="s">
        <v>26</v>
      </c>
      <c r="D18" s="1">
        <v>180.98425700000001</v>
      </c>
      <c r="E18" s="1">
        <v>174.37296000000001</v>
      </c>
      <c r="F18" s="1">
        <v>166.52204499999999</v>
      </c>
      <c r="G18" s="1">
        <v>140.696665</v>
      </c>
      <c r="H18" s="1"/>
      <c r="I18" s="1"/>
      <c r="J18" s="1"/>
      <c r="K18" s="1"/>
      <c r="L18" s="1"/>
      <c r="M18" s="1"/>
    </row>
    <row r="19" spans="1:13" x14ac:dyDescent="0.2">
      <c r="A19" s="1" t="s">
        <v>30</v>
      </c>
      <c r="B19" s="1" t="s">
        <v>30</v>
      </c>
      <c r="C19" s="1" t="s">
        <v>30</v>
      </c>
      <c r="D19" s="1">
        <v>332.300318</v>
      </c>
      <c r="E19" s="1">
        <v>351.18383499999999</v>
      </c>
      <c r="F19" s="1">
        <v>58.5099789</v>
      </c>
      <c r="G19" s="1">
        <v>40.4115532</v>
      </c>
      <c r="H19" s="1"/>
      <c r="I19" s="1"/>
      <c r="J19" s="1"/>
      <c r="K19" s="1"/>
      <c r="L19" s="1"/>
      <c r="M19" s="1"/>
    </row>
    <row r="22" spans="1:13" x14ac:dyDescent="0.2">
      <c r="A22" s="1" t="s">
        <v>36</v>
      </c>
      <c r="B22" s="1" t="s">
        <v>37</v>
      </c>
      <c r="C22" s="1" t="s">
        <v>38</v>
      </c>
      <c r="D22" s="1" t="s">
        <v>56</v>
      </c>
      <c r="E22" s="1" t="s">
        <v>57</v>
      </c>
    </row>
    <row r="23" spans="1:13" x14ac:dyDescent="0.2">
      <c r="A23" s="1" t="s">
        <v>39</v>
      </c>
      <c r="B23" s="1">
        <v>379.57109200000002</v>
      </c>
      <c r="C23" s="1">
        <v>415.64398199999999</v>
      </c>
      <c r="D23">
        <f>AVERAGE(B23:C23)</f>
        <v>397.60753699999998</v>
      </c>
      <c r="E23">
        <f>AVERAGE(D23:D27)</f>
        <v>365.44770879999999</v>
      </c>
    </row>
    <row r="24" spans="1:13" x14ac:dyDescent="0.2">
      <c r="A24" s="1" t="s">
        <v>39</v>
      </c>
      <c r="B24" s="1">
        <v>318.54055599999998</v>
      </c>
      <c r="C24" s="1"/>
      <c r="D24">
        <f t="shared" ref="D24:D40" si="0">AVERAGE(B24:C24)</f>
        <v>318.54055599999998</v>
      </c>
    </row>
    <row r="25" spans="1:13" x14ac:dyDescent="0.2">
      <c r="A25" s="1" t="s">
        <v>39</v>
      </c>
      <c r="B25" s="1">
        <v>417.999256</v>
      </c>
      <c r="C25" s="1">
        <v>420.64377500000001</v>
      </c>
      <c r="D25">
        <f t="shared" si="0"/>
        <v>419.32151550000003</v>
      </c>
    </row>
    <row r="26" spans="1:13" x14ac:dyDescent="0.2">
      <c r="A26" s="1" t="s">
        <v>39</v>
      </c>
      <c r="B26" s="1">
        <v>382.00900799999999</v>
      </c>
      <c r="C26" s="1">
        <v>374.90186399999999</v>
      </c>
      <c r="D26">
        <f t="shared" si="0"/>
        <v>378.45543599999996</v>
      </c>
    </row>
    <row r="27" spans="1:13" x14ac:dyDescent="0.2">
      <c r="A27" s="1" t="s">
        <v>39</v>
      </c>
      <c r="B27" s="1">
        <v>306.30965700000002</v>
      </c>
      <c r="C27" s="1">
        <v>320.317342</v>
      </c>
      <c r="D27">
        <f t="shared" si="0"/>
        <v>313.31349950000003</v>
      </c>
    </row>
    <row r="28" spans="1:13" x14ac:dyDescent="0.2">
      <c r="A28" s="1" t="s">
        <v>40</v>
      </c>
      <c r="B28" s="1">
        <v>63.757696000000003</v>
      </c>
      <c r="C28" s="1">
        <v>71.8152142</v>
      </c>
      <c r="D28">
        <f t="shared" si="0"/>
        <v>67.786455099999998</v>
      </c>
      <c r="E28">
        <f>AVERAGE(D28:D30)</f>
        <v>192.58846053333332</v>
      </c>
    </row>
    <row r="29" spans="1:13" x14ac:dyDescent="0.2">
      <c r="A29" s="1" t="s">
        <v>40</v>
      </c>
      <c r="B29" s="1">
        <v>180.98425700000001</v>
      </c>
      <c r="C29" s="1">
        <v>174.37296000000001</v>
      </c>
      <c r="D29">
        <f t="shared" si="0"/>
        <v>177.6786085</v>
      </c>
    </row>
    <row r="30" spans="1:13" x14ac:dyDescent="0.2">
      <c r="A30" s="1" t="s">
        <v>40</v>
      </c>
      <c r="B30" s="1">
        <v>332.300318</v>
      </c>
      <c r="C30" s="1"/>
      <c r="D30">
        <f t="shared" si="0"/>
        <v>332.300318</v>
      </c>
    </row>
    <row r="31" spans="1:13" x14ac:dyDescent="0.2">
      <c r="A31" s="1" t="s">
        <v>41</v>
      </c>
      <c r="B31" s="1">
        <v>235.81670199999999</v>
      </c>
      <c r="C31" s="1"/>
      <c r="D31">
        <f t="shared" si="0"/>
        <v>235.81670199999999</v>
      </c>
      <c r="E31">
        <f>AVERAGE(D31:D35)</f>
        <v>237.9653734</v>
      </c>
    </row>
    <row r="32" spans="1:13" x14ac:dyDescent="0.2">
      <c r="A32" s="1" t="s">
        <v>41</v>
      </c>
      <c r="B32" s="1">
        <v>181.438784</v>
      </c>
      <c r="C32" s="1"/>
      <c r="D32">
        <f t="shared" si="0"/>
        <v>181.438784</v>
      </c>
    </row>
    <row r="33" spans="1:5" x14ac:dyDescent="0.2">
      <c r="A33" s="1" t="s">
        <v>41</v>
      </c>
      <c r="B33" s="1">
        <v>286.06255900000002</v>
      </c>
      <c r="C33" s="1"/>
      <c r="D33">
        <f t="shared" si="0"/>
        <v>286.06255900000002</v>
      </c>
    </row>
    <row r="34" spans="1:5" x14ac:dyDescent="0.2">
      <c r="A34" s="1" t="s">
        <v>41</v>
      </c>
      <c r="B34" s="1">
        <v>161.10904500000001</v>
      </c>
      <c r="C34" s="1"/>
      <c r="D34">
        <f t="shared" si="0"/>
        <v>161.10904500000001</v>
      </c>
    </row>
    <row r="35" spans="1:5" x14ac:dyDescent="0.2">
      <c r="A35" s="1" t="s">
        <v>41</v>
      </c>
      <c r="B35" s="1">
        <v>325.39977699999997</v>
      </c>
      <c r="C35" s="1"/>
      <c r="D35">
        <f t="shared" si="0"/>
        <v>325.39977699999997</v>
      </c>
    </row>
    <row r="36" spans="1:5" x14ac:dyDescent="0.2">
      <c r="A36" s="1" t="s">
        <v>42</v>
      </c>
      <c r="B36" s="1">
        <v>297.838932</v>
      </c>
      <c r="C36" s="1">
        <v>297.136482</v>
      </c>
      <c r="D36">
        <f t="shared" si="0"/>
        <v>297.487707</v>
      </c>
      <c r="E36">
        <f>AVERAGE(D36:D40)</f>
        <v>141.32473868000002</v>
      </c>
    </row>
    <row r="37" spans="1:5" x14ac:dyDescent="0.2">
      <c r="A37" s="1" t="s">
        <v>42</v>
      </c>
      <c r="B37" s="1">
        <v>166.52204499999999</v>
      </c>
      <c r="C37" s="1"/>
      <c r="D37">
        <f t="shared" si="0"/>
        <v>166.52204499999999</v>
      </c>
    </row>
    <row r="38" spans="1:5" x14ac:dyDescent="0.2">
      <c r="A38" s="1" t="s">
        <v>42</v>
      </c>
      <c r="B38" s="1">
        <v>58.5099789</v>
      </c>
      <c r="C38" s="1"/>
      <c r="D38">
        <f t="shared" si="0"/>
        <v>58.5099789</v>
      </c>
    </row>
    <row r="39" spans="1:5" x14ac:dyDescent="0.2">
      <c r="A39" s="1" t="s">
        <v>42</v>
      </c>
      <c r="B39" s="1">
        <v>169.579769</v>
      </c>
      <c r="C39" s="1">
        <v>165.654312</v>
      </c>
      <c r="D39">
        <f t="shared" si="0"/>
        <v>167.6170405</v>
      </c>
    </row>
    <row r="40" spans="1:5" x14ac:dyDescent="0.2">
      <c r="A40" s="1" t="s">
        <v>42</v>
      </c>
      <c r="B40" s="1">
        <v>15.1646626</v>
      </c>
      <c r="C40" s="1">
        <v>17.8091814</v>
      </c>
      <c r="D40">
        <f t="shared" si="0"/>
        <v>16.486922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0F3D-CE6D-424F-862A-7089249A3A76}">
  <dimension ref="A1:C13"/>
  <sheetViews>
    <sheetView workbookViewId="0">
      <selection activeCell="E30" sqref="E30"/>
    </sheetView>
  </sheetViews>
  <sheetFormatPr baseColWidth="10" defaultRowHeight="16" x14ac:dyDescent="0.2"/>
  <cols>
    <col min="1" max="1" width="15.1640625" customWidth="1"/>
  </cols>
  <sheetData>
    <row r="1" spans="1:3" x14ac:dyDescent="0.2">
      <c r="A1" t="s">
        <v>43</v>
      </c>
    </row>
    <row r="2" spans="1:3" ht="17" thickBot="1" x14ac:dyDescent="0.25"/>
    <row r="3" spans="1:3" x14ac:dyDescent="0.2">
      <c r="A3" s="3"/>
      <c r="B3" s="3" t="s">
        <v>44</v>
      </c>
      <c r="C3" s="3" t="s">
        <v>45</v>
      </c>
    </row>
    <row r="4" spans="1:3" x14ac:dyDescent="0.2">
      <c r="A4" t="s">
        <v>46</v>
      </c>
      <c r="B4">
        <v>365.44770879999999</v>
      </c>
      <c r="C4">
        <v>192.58846053333332</v>
      </c>
    </row>
    <row r="5" spans="1:3" x14ac:dyDescent="0.2">
      <c r="A5" t="s">
        <v>47</v>
      </c>
      <c r="B5">
        <v>2256.0248320626852</v>
      </c>
      <c r="C5">
        <v>17658.623682311932</v>
      </c>
    </row>
    <row r="6" spans="1:3" x14ac:dyDescent="0.2">
      <c r="A6" t="s">
        <v>48</v>
      </c>
      <c r="B6">
        <v>5</v>
      </c>
      <c r="C6">
        <v>3</v>
      </c>
    </row>
    <row r="7" spans="1:3" x14ac:dyDescent="0.2">
      <c r="A7" t="s">
        <v>49</v>
      </c>
      <c r="B7">
        <v>0</v>
      </c>
    </row>
    <row r="8" spans="1:3" x14ac:dyDescent="0.2">
      <c r="A8" t="s">
        <v>50</v>
      </c>
      <c r="B8">
        <v>2</v>
      </c>
    </row>
    <row r="9" spans="1:3" x14ac:dyDescent="0.2">
      <c r="A9" t="s">
        <v>51</v>
      </c>
      <c r="B9">
        <v>2.1713839310659822</v>
      </c>
    </row>
    <row r="10" spans="1:3" x14ac:dyDescent="0.2">
      <c r="A10" t="s">
        <v>52</v>
      </c>
      <c r="B10">
        <v>8.1026471036429959E-2</v>
      </c>
    </row>
    <row r="11" spans="1:3" x14ac:dyDescent="0.2">
      <c r="A11" t="s">
        <v>53</v>
      </c>
      <c r="B11">
        <v>2.9199855803537269</v>
      </c>
    </row>
    <row r="12" spans="1:3" x14ac:dyDescent="0.2">
      <c r="A12" t="s">
        <v>54</v>
      </c>
      <c r="B12">
        <v>0.16205294207285992</v>
      </c>
    </row>
    <row r="13" spans="1:3" ht="17" thickBot="1" x14ac:dyDescent="0.25">
      <c r="A13" s="2" t="s">
        <v>55</v>
      </c>
      <c r="B13" s="2">
        <v>4.3026527297494637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6AAB-4186-9B4C-8838-9211B7982D9F}">
  <dimension ref="A1:C13"/>
  <sheetViews>
    <sheetView workbookViewId="0">
      <selection activeCell="F33" sqref="F33"/>
    </sheetView>
  </sheetViews>
  <sheetFormatPr baseColWidth="10" defaultRowHeight="16" x14ac:dyDescent="0.2"/>
  <sheetData>
    <row r="1" spans="1:3" x14ac:dyDescent="0.2">
      <c r="A1" t="s">
        <v>43</v>
      </c>
    </row>
    <row r="2" spans="1:3" ht="17" thickBot="1" x14ac:dyDescent="0.25"/>
    <row r="3" spans="1:3" x14ac:dyDescent="0.2">
      <c r="A3" s="3"/>
      <c r="B3" s="3" t="s">
        <v>44</v>
      </c>
      <c r="C3" s="3" t="s">
        <v>45</v>
      </c>
    </row>
    <row r="4" spans="1:3" x14ac:dyDescent="0.2">
      <c r="A4" t="s">
        <v>46</v>
      </c>
      <c r="B4">
        <v>365.44770879999999</v>
      </c>
      <c r="C4">
        <v>237.9653734</v>
      </c>
    </row>
    <row r="5" spans="1:3" x14ac:dyDescent="0.2">
      <c r="A5" t="s">
        <v>47</v>
      </c>
      <c r="B5">
        <v>2256.0248320626852</v>
      </c>
      <c r="C5">
        <v>4766.2203771596396</v>
      </c>
    </row>
    <row r="6" spans="1:3" x14ac:dyDescent="0.2">
      <c r="A6" t="s">
        <v>48</v>
      </c>
      <c r="B6">
        <v>5</v>
      </c>
      <c r="C6">
        <v>5</v>
      </c>
    </row>
    <row r="7" spans="1:3" x14ac:dyDescent="0.2">
      <c r="A7" t="s">
        <v>49</v>
      </c>
      <c r="B7">
        <v>0</v>
      </c>
    </row>
    <row r="8" spans="1:3" x14ac:dyDescent="0.2">
      <c r="A8" t="s">
        <v>50</v>
      </c>
      <c r="B8">
        <v>7</v>
      </c>
    </row>
    <row r="9" spans="1:3" x14ac:dyDescent="0.2">
      <c r="A9" t="s">
        <v>51</v>
      </c>
      <c r="B9">
        <v>3.4017078937960497</v>
      </c>
    </row>
    <row r="10" spans="1:3" x14ac:dyDescent="0.2">
      <c r="A10" t="s">
        <v>52</v>
      </c>
      <c r="B10">
        <v>5.7079554405936777E-3</v>
      </c>
    </row>
    <row r="11" spans="1:3" x14ac:dyDescent="0.2">
      <c r="A11" t="s">
        <v>53</v>
      </c>
      <c r="B11">
        <v>1.8945786050900073</v>
      </c>
    </row>
    <row r="12" spans="1:3" x14ac:dyDescent="0.2">
      <c r="A12" t="s">
        <v>54</v>
      </c>
      <c r="B12">
        <v>1.1415910881187355E-2</v>
      </c>
    </row>
    <row r="13" spans="1:3" ht="17" thickBot="1" x14ac:dyDescent="0.25">
      <c r="A13" s="2" t="s">
        <v>55</v>
      </c>
      <c r="B13" s="2">
        <v>2.3646242515927849</v>
      </c>
      <c r="C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7BB9-6AAD-B94A-B7A3-4D84F23689A0}">
  <dimension ref="A1:C13"/>
  <sheetViews>
    <sheetView workbookViewId="0">
      <selection activeCell="C20" sqref="C20"/>
    </sheetView>
  </sheetViews>
  <sheetFormatPr baseColWidth="10" defaultRowHeight="16" x14ac:dyDescent="0.2"/>
  <sheetData>
    <row r="1" spans="1:3" x14ac:dyDescent="0.2">
      <c r="A1" t="s">
        <v>43</v>
      </c>
    </row>
    <row r="2" spans="1:3" ht="17" thickBot="1" x14ac:dyDescent="0.25"/>
    <row r="3" spans="1:3" x14ac:dyDescent="0.2">
      <c r="A3" s="3"/>
      <c r="B3" s="3" t="s">
        <v>44</v>
      </c>
      <c r="C3" s="3" t="s">
        <v>45</v>
      </c>
    </row>
    <row r="4" spans="1:3" x14ac:dyDescent="0.2">
      <c r="A4" t="s">
        <v>46</v>
      </c>
      <c r="B4">
        <v>365.44770879999999</v>
      </c>
      <c r="C4">
        <v>141.32473868000002</v>
      </c>
    </row>
    <row r="5" spans="1:3" x14ac:dyDescent="0.2">
      <c r="A5" t="s">
        <v>47</v>
      </c>
      <c r="B5">
        <v>2256.0248320626852</v>
      </c>
      <c r="C5">
        <v>12038.956741534901</v>
      </c>
    </row>
    <row r="6" spans="1:3" x14ac:dyDescent="0.2">
      <c r="A6" t="s">
        <v>48</v>
      </c>
      <c r="B6">
        <v>5</v>
      </c>
      <c r="C6">
        <v>5</v>
      </c>
    </row>
    <row r="7" spans="1:3" x14ac:dyDescent="0.2">
      <c r="A7" t="s">
        <v>49</v>
      </c>
      <c r="B7">
        <v>0</v>
      </c>
    </row>
    <row r="8" spans="1:3" x14ac:dyDescent="0.2">
      <c r="A8" t="s">
        <v>50</v>
      </c>
      <c r="B8">
        <v>5</v>
      </c>
    </row>
    <row r="9" spans="1:3" x14ac:dyDescent="0.2">
      <c r="A9" t="s">
        <v>51</v>
      </c>
      <c r="B9">
        <v>4.1915974879742119</v>
      </c>
    </row>
    <row r="10" spans="1:3" x14ac:dyDescent="0.2">
      <c r="A10" t="s">
        <v>52</v>
      </c>
      <c r="B10">
        <v>4.2792983842492114E-3</v>
      </c>
    </row>
    <row r="11" spans="1:3" x14ac:dyDescent="0.2">
      <c r="A11" t="s">
        <v>53</v>
      </c>
      <c r="B11">
        <v>2.0150483733330233</v>
      </c>
    </row>
    <row r="12" spans="1:3" x14ac:dyDescent="0.2">
      <c r="A12" t="s">
        <v>54</v>
      </c>
      <c r="B12">
        <v>8.5585967684984228E-3</v>
      </c>
    </row>
    <row r="13" spans="1:3" ht="17" thickBot="1" x14ac:dyDescent="0.25">
      <c r="A13" s="2" t="s">
        <v>55</v>
      </c>
      <c r="B13" s="2">
        <v>2.570581835636315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FFD7-2046-C14D-A26F-9E8FD9987450}">
  <dimension ref="A1:C13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43</v>
      </c>
    </row>
    <row r="2" spans="1:3" ht="17" thickBot="1" x14ac:dyDescent="0.25"/>
    <row r="3" spans="1:3" x14ac:dyDescent="0.2">
      <c r="A3" s="3"/>
      <c r="B3" s="3" t="s">
        <v>44</v>
      </c>
      <c r="C3" s="3" t="s">
        <v>45</v>
      </c>
    </row>
    <row r="4" spans="1:3" x14ac:dyDescent="0.2">
      <c r="A4" t="s">
        <v>46</v>
      </c>
      <c r="B4">
        <v>192.58846053333332</v>
      </c>
      <c r="C4">
        <v>141.32473868000002</v>
      </c>
    </row>
    <row r="5" spans="1:3" x14ac:dyDescent="0.2">
      <c r="A5" t="s">
        <v>47</v>
      </c>
      <c r="B5">
        <v>17658.623682311932</v>
      </c>
      <c r="C5">
        <v>12038.956741534901</v>
      </c>
    </row>
    <row r="6" spans="1:3" x14ac:dyDescent="0.2">
      <c r="A6" t="s">
        <v>48</v>
      </c>
      <c r="B6">
        <v>3</v>
      </c>
      <c r="C6">
        <v>5</v>
      </c>
    </row>
    <row r="7" spans="1:3" x14ac:dyDescent="0.2">
      <c r="A7" t="s">
        <v>49</v>
      </c>
      <c r="B7">
        <v>0</v>
      </c>
    </row>
    <row r="8" spans="1:3" x14ac:dyDescent="0.2">
      <c r="A8" t="s">
        <v>50</v>
      </c>
      <c r="B8">
        <v>4</v>
      </c>
    </row>
    <row r="9" spans="1:3" x14ac:dyDescent="0.2">
      <c r="A9" t="s">
        <v>51</v>
      </c>
      <c r="B9">
        <v>0.56289596821009436</v>
      </c>
    </row>
    <row r="10" spans="1:3" x14ac:dyDescent="0.2">
      <c r="A10" t="s">
        <v>52</v>
      </c>
      <c r="B10">
        <v>0.3017797061997779</v>
      </c>
    </row>
    <row r="11" spans="1:3" x14ac:dyDescent="0.2">
      <c r="A11" t="s">
        <v>53</v>
      </c>
      <c r="B11">
        <v>2.1318467863266499</v>
      </c>
    </row>
    <row r="12" spans="1:3" x14ac:dyDescent="0.2">
      <c r="A12" t="s">
        <v>54</v>
      </c>
      <c r="B12">
        <v>0.60355941239955579</v>
      </c>
    </row>
    <row r="13" spans="1:3" ht="17" thickBot="1" x14ac:dyDescent="0.25">
      <c r="A13" s="2" t="s">
        <v>55</v>
      </c>
      <c r="B13" s="2">
        <v>2.7764451051977934</v>
      </c>
      <c r="C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B49-5946-7040-9500-1EE546F52CD2}">
  <dimension ref="A1:C13"/>
  <sheetViews>
    <sheetView workbookViewId="0">
      <selection activeCell="K32" sqref="K32"/>
    </sheetView>
  </sheetViews>
  <sheetFormatPr baseColWidth="10" defaultRowHeight="16" x14ac:dyDescent="0.2"/>
  <sheetData>
    <row r="1" spans="1:3" x14ac:dyDescent="0.2">
      <c r="A1" t="s">
        <v>43</v>
      </c>
    </row>
    <row r="2" spans="1:3" ht="17" thickBot="1" x14ac:dyDescent="0.25"/>
    <row r="3" spans="1:3" x14ac:dyDescent="0.2">
      <c r="A3" s="3"/>
      <c r="B3" s="3" t="s">
        <v>44</v>
      </c>
      <c r="C3" s="3" t="s">
        <v>45</v>
      </c>
    </row>
    <row r="4" spans="1:3" x14ac:dyDescent="0.2">
      <c r="A4" t="s">
        <v>46</v>
      </c>
      <c r="B4">
        <v>192.58846053333332</v>
      </c>
      <c r="C4">
        <v>237.9653734</v>
      </c>
    </row>
    <row r="5" spans="1:3" x14ac:dyDescent="0.2">
      <c r="A5" t="s">
        <v>47</v>
      </c>
      <c r="B5">
        <v>17658.623682311932</v>
      </c>
      <c r="C5">
        <v>4766.2203771596396</v>
      </c>
    </row>
    <row r="6" spans="1:3" x14ac:dyDescent="0.2">
      <c r="A6" t="s">
        <v>48</v>
      </c>
      <c r="B6">
        <v>3</v>
      </c>
      <c r="C6">
        <v>5</v>
      </c>
    </row>
    <row r="7" spans="1:3" x14ac:dyDescent="0.2">
      <c r="A7" t="s">
        <v>49</v>
      </c>
      <c r="B7">
        <v>0</v>
      </c>
    </row>
    <row r="8" spans="1:3" x14ac:dyDescent="0.2">
      <c r="A8" t="s">
        <v>50</v>
      </c>
      <c r="B8">
        <v>3</v>
      </c>
    </row>
    <row r="9" spans="1:3" x14ac:dyDescent="0.2">
      <c r="A9" t="s">
        <v>51</v>
      </c>
      <c r="B9">
        <v>-0.54868652434471421</v>
      </c>
    </row>
    <row r="10" spans="1:3" x14ac:dyDescent="0.2">
      <c r="A10" t="s">
        <v>52</v>
      </c>
      <c r="B10">
        <v>0.31070850387635174</v>
      </c>
    </row>
    <row r="11" spans="1:3" x14ac:dyDescent="0.2">
      <c r="A11" t="s">
        <v>53</v>
      </c>
      <c r="B11">
        <v>2.3533634348018233</v>
      </c>
    </row>
    <row r="12" spans="1:3" x14ac:dyDescent="0.2">
      <c r="A12" t="s">
        <v>54</v>
      </c>
      <c r="B12">
        <v>0.62141700775270348</v>
      </c>
    </row>
    <row r="13" spans="1:3" ht="17" thickBot="1" x14ac:dyDescent="0.25">
      <c r="A13" s="2" t="s">
        <v>55</v>
      </c>
      <c r="B13" s="2">
        <v>3.1824463052837091</v>
      </c>
      <c r="C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430E-B650-B048-974C-39B541A26C32}">
  <dimension ref="A1:C13"/>
  <sheetViews>
    <sheetView workbookViewId="0">
      <selection activeCell="M34" sqref="M34"/>
    </sheetView>
  </sheetViews>
  <sheetFormatPr baseColWidth="10" defaultRowHeight="16" x14ac:dyDescent="0.2"/>
  <sheetData>
    <row r="1" spans="1:3" x14ac:dyDescent="0.2">
      <c r="A1" t="s">
        <v>43</v>
      </c>
    </row>
    <row r="2" spans="1:3" ht="17" thickBot="1" x14ac:dyDescent="0.25"/>
    <row r="3" spans="1:3" x14ac:dyDescent="0.2">
      <c r="A3" s="3"/>
      <c r="B3" s="3" t="s">
        <v>44</v>
      </c>
      <c r="C3" s="3" t="s">
        <v>45</v>
      </c>
    </row>
    <row r="4" spans="1:3" x14ac:dyDescent="0.2">
      <c r="A4" t="s">
        <v>46</v>
      </c>
      <c r="B4">
        <v>141.32473868000002</v>
      </c>
      <c r="C4">
        <v>237.9653734</v>
      </c>
    </row>
    <row r="5" spans="1:3" x14ac:dyDescent="0.2">
      <c r="A5" t="s">
        <v>47</v>
      </c>
      <c r="B5">
        <v>12038.956741534901</v>
      </c>
      <c r="C5">
        <v>4766.2203771596396</v>
      </c>
    </row>
    <row r="6" spans="1:3" x14ac:dyDescent="0.2">
      <c r="A6" t="s">
        <v>48</v>
      </c>
      <c r="B6">
        <v>5</v>
      </c>
      <c r="C6">
        <v>5</v>
      </c>
    </row>
    <row r="7" spans="1:3" x14ac:dyDescent="0.2">
      <c r="A7" t="s">
        <v>49</v>
      </c>
      <c r="B7">
        <v>0</v>
      </c>
    </row>
    <row r="8" spans="1:3" x14ac:dyDescent="0.2">
      <c r="A8" t="s">
        <v>50</v>
      </c>
      <c r="B8">
        <v>7</v>
      </c>
    </row>
    <row r="9" spans="1:3" x14ac:dyDescent="0.2">
      <c r="A9" t="s">
        <v>51</v>
      </c>
      <c r="B9">
        <v>-1.6669525155494709</v>
      </c>
    </row>
    <row r="10" spans="1:3" x14ac:dyDescent="0.2">
      <c r="A10" t="s">
        <v>52</v>
      </c>
      <c r="B10">
        <v>6.9730889132168211E-2</v>
      </c>
    </row>
    <row r="11" spans="1:3" x14ac:dyDescent="0.2">
      <c r="A11" t="s">
        <v>53</v>
      </c>
      <c r="B11">
        <v>1.8945786050900073</v>
      </c>
    </row>
    <row r="12" spans="1:3" x14ac:dyDescent="0.2">
      <c r="A12" t="s">
        <v>54</v>
      </c>
      <c r="B12">
        <v>0.13946177826433642</v>
      </c>
    </row>
    <row r="13" spans="1:3" ht="17" thickBot="1" x14ac:dyDescent="0.25">
      <c r="A13" s="2" t="s">
        <v>55</v>
      </c>
      <c r="B13" s="2">
        <v>2.3646242515927849</v>
      </c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Control vs Small</vt:lpstr>
      <vt:lpstr>Control vs Medium</vt:lpstr>
      <vt:lpstr>Control vs Large</vt:lpstr>
      <vt:lpstr>Small vs Large</vt:lpstr>
      <vt:lpstr>Small vs Medium</vt:lpstr>
      <vt:lpstr>medium vs 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 M Weber</dc:creator>
  <cp:lastModifiedBy>Cali M Weber</cp:lastModifiedBy>
  <dcterms:created xsi:type="dcterms:W3CDTF">2025-05-27T16:45:47Z</dcterms:created>
  <dcterms:modified xsi:type="dcterms:W3CDTF">2025-06-01T20:42:40Z</dcterms:modified>
</cp:coreProperties>
</file>