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ssmce\Desktop\Multi-LevelSimilarity2021\MedIx REU\Datasets\"/>
    </mc:Choice>
  </mc:AlternateContent>
  <xr:revisionPtr revIDLastSave="0" documentId="8_{A2FF0339-5808-4CC3-9161-607D1C4B8CFE}" xr6:coauthVersionLast="36" xr6:coauthVersionMax="36" xr10:uidLastSave="{00000000-0000-0000-0000-000000000000}"/>
  <bookViews>
    <workbookView xWindow="0" yWindow="0" windowWidth="25920" windowHeight="8715" firstSheet="1" activeTab="1" xr2:uid="{5A511508-D621-44DD-B4AD-90E37BBCC95C}"/>
  </bookViews>
  <sheets>
    <sheet name="Sheet2" sheetId="2" r:id="rId1"/>
    <sheet name="Sheet3" sheetId="3" r:id="rId2"/>
    <sheet name="Sheet1" sheetId="1" r:id="rId3"/>
  </sheets>
  <calcPr calcId="191029" refMode="R1C1"/>
  <pivotCaches>
    <pivotCache cacheId="0" r:id="rId4"/>
    <pivotCache cacheId="1" r:id="rId5"/>
    <pivotCache cacheId="4" r:id="rId6"/>
    <pivotCache cacheId="7" r:id="rId7"/>
    <pivotCache cacheId="23" r:id="rId8"/>
    <pivotCache cacheId="2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3" l="1"/>
  <c r="K82" i="3"/>
</calcChain>
</file>

<file path=xl/sharedStrings.xml><?xml version="1.0" encoding="utf-8"?>
<sst xmlns="http://schemas.openxmlformats.org/spreadsheetml/2006/main" count="25" uniqueCount="10">
  <si>
    <t>Agglomeration</t>
  </si>
  <si>
    <t>range</t>
  </si>
  <si>
    <t>Count of Agglomeration</t>
  </si>
  <si>
    <t>Row Labels</t>
  </si>
  <si>
    <t>Grand Total</t>
  </si>
  <si>
    <t>all agree</t>
  </si>
  <si>
    <t>75 Agree</t>
  </si>
  <si>
    <t>10,000 Slices</t>
  </si>
  <si>
    <t>All agree</t>
  </si>
  <si>
    <t>75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</si>
</sst>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Agglomeration Value of 100% Radiologist</a:t>
            </a:r>
            <a:r>
              <a:rPr lang="en-US" baseline="0"/>
              <a:t> Agreement</a:t>
            </a:r>
            <a:r>
              <a:rPr lang="en-US"/>
              <a:t> on Max Slices</a:t>
            </a:r>
          </a:p>
        </c:rich>
      </c:tx>
      <c:layout>
        <c:manualLayout>
          <c:xMode val="edge"/>
          <c:yMode val="edge"/>
          <c:x val="0.164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Sheet3!$K$3:$K$7</c:f>
              <c:numCache>
                <c:formatCode>General</c:formatCode>
                <c:ptCount val="5"/>
                <c:pt idx="0">
                  <c:v>267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C72-8199-37F1D833F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641055"/>
        <c:axId val="630506895"/>
      </c:barChart>
      <c:catAx>
        <c:axId val="69864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6895"/>
        <c:crosses val="autoZero"/>
        <c:auto val="1"/>
        <c:lblAlgn val="ctr"/>
        <c:lblOffset val="100"/>
        <c:noMultiLvlLbl val="0"/>
      </c:catAx>
      <c:valAx>
        <c:axId val="630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Agglomeration</a:t>
            </a:r>
            <a:r>
              <a:rPr lang="en-US" baseline="0"/>
              <a:t> from 3 out of 4 Radiologist ratings on Max Slices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Sheet3!$K$15:$K$19</c:f>
              <c:numCache>
                <c:formatCode>General</c:formatCode>
                <c:ptCount val="5"/>
                <c:pt idx="0">
                  <c:v>351</c:v>
                </c:pt>
                <c:pt idx="1">
                  <c:v>88</c:v>
                </c:pt>
                <c:pt idx="2">
                  <c:v>5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CC1-AC4A-E8AD9793A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586367"/>
        <c:axId val="697443855"/>
      </c:barChart>
      <c:catAx>
        <c:axId val="75958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Spiculation</a:t>
                </a:r>
                <a:r>
                  <a:rPr lang="en-US" baseline="0"/>
                  <a:t> Agglomeration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3855"/>
        <c:crosses val="autoZero"/>
        <c:auto val="1"/>
        <c:lblAlgn val="ctr"/>
        <c:lblOffset val="100"/>
        <c:noMultiLvlLbl val="0"/>
      </c:catAx>
      <c:valAx>
        <c:axId val="6974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Agglomeration Value of 100% Radiologist Agreement on all slices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413675563282"/>
          <c:y val="0.25555555555555554"/>
          <c:w val="0.8727586324436718"/>
          <c:h val="0.504215306420030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Sheet3!$H$37:$H$41</c:f>
              <c:numCache>
                <c:formatCode>General</c:formatCode>
                <c:ptCount val="5"/>
                <c:pt idx="0">
                  <c:v>1509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F96-86E7-70F215052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7512224"/>
        <c:axId val="1689989744"/>
      </c:barChart>
      <c:catAx>
        <c:axId val="17975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89744"/>
        <c:crosses val="autoZero"/>
        <c:auto val="1"/>
        <c:lblAlgn val="ctr"/>
        <c:lblOffset val="100"/>
        <c:noMultiLvlLbl val="0"/>
      </c:catAx>
      <c:valAx>
        <c:axId val="16899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Agglomeration from 3 out of 4 Radiologist ratings on all slices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729166666666667"/>
          <c:w val="0.87753018372703417"/>
          <c:h val="0.52151246719160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Sheet3!$H$51:$H$55</c:f>
              <c:numCache>
                <c:formatCode>General</c:formatCode>
                <c:ptCount val="5"/>
                <c:pt idx="0">
                  <c:v>1831</c:v>
                </c:pt>
                <c:pt idx="1">
                  <c:v>657</c:v>
                </c:pt>
                <c:pt idx="2">
                  <c:v>26</c:v>
                </c:pt>
                <c:pt idx="3">
                  <c:v>117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2-4C04-93A2-E744BA38E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802832"/>
        <c:axId val="1695285312"/>
      </c:barChart>
      <c:catAx>
        <c:axId val="17628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85312"/>
        <c:crosses val="autoZero"/>
        <c:auto val="1"/>
        <c:lblAlgn val="ctr"/>
        <c:lblOffset val="100"/>
        <c:noMultiLvlLbl val="0"/>
      </c:catAx>
      <c:valAx>
        <c:axId val="16952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Agglomeration Value of 100% Radiologist Agreement on max 2 slices per nodule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Sheet3!$I$64:$I$68</c:f>
              <c:numCache>
                <c:formatCode>General</c:formatCode>
                <c:ptCount val="5"/>
                <c:pt idx="0">
                  <c:v>524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8-4D73-99E7-587F1DF72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0690976"/>
        <c:axId val="1746391680"/>
      </c:barChart>
      <c:catAx>
        <c:axId val="17806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1680"/>
        <c:crosses val="autoZero"/>
        <c:auto val="1"/>
        <c:lblAlgn val="ctr"/>
        <c:lblOffset val="100"/>
        <c:noMultiLvlLbl val="0"/>
      </c:catAx>
      <c:valAx>
        <c:axId val="1746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Agglomeration from 3 out of 4 Radiologist ratings on max 2 slices per nodule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Sheet3!$I$82:$I$86</c:f>
              <c:numCache>
                <c:formatCode>General</c:formatCode>
                <c:ptCount val="5"/>
                <c:pt idx="0">
                  <c:v>688</c:v>
                </c:pt>
                <c:pt idx="1">
                  <c:v>175</c:v>
                </c:pt>
                <c:pt idx="2">
                  <c:v>9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D-4A4C-ADE9-CF6212E7C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3423696"/>
        <c:axId val="1747790096"/>
      </c:barChart>
      <c:catAx>
        <c:axId val="17834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90096"/>
        <c:crosses val="autoZero"/>
        <c:auto val="1"/>
        <c:lblAlgn val="ctr"/>
        <c:lblOffset val="100"/>
        <c:noMultiLvlLbl val="0"/>
      </c:catAx>
      <c:valAx>
        <c:axId val="1747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Combination of 100% and 75% agreement of Radiologist Spiculation</a:t>
            </a:r>
            <a:r>
              <a:rPr lang="en-US" sz="1200" baseline="0"/>
              <a:t> rating on maximum two slices per nodule</a:t>
            </a:r>
            <a:endParaRPr lang="en-US" sz="1200"/>
          </a:p>
        </c:rich>
      </c:tx>
      <c:layout>
        <c:manualLayout>
          <c:xMode val="edge"/>
          <c:yMode val="edge"/>
          <c:x val="0.119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Sheet3!$K$82:$K$86</c:f>
              <c:numCache>
                <c:formatCode>General</c:formatCode>
                <c:ptCount val="5"/>
                <c:pt idx="0">
                  <c:v>1212</c:v>
                </c:pt>
                <c:pt idx="1">
                  <c:v>178</c:v>
                </c:pt>
                <c:pt idx="2">
                  <c:v>11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9-40B0-AC98-95257B343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4248000"/>
        <c:axId val="1694376384"/>
      </c:barChart>
      <c:catAx>
        <c:axId val="20242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Spiculation Agglomeration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76384"/>
        <c:crosses val="autoZero"/>
        <c:auto val="1"/>
        <c:lblAlgn val="ctr"/>
        <c:lblOffset val="100"/>
        <c:noMultiLvlLbl val="0"/>
      </c:catAx>
      <c:valAx>
        <c:axId val="16943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71437</xdr:rowOff>
    </xdr:from>
    <xdr:to>
      <xdr:col>19</xdr:col>
      <xdr:colOff>257175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E3C34-01CA-4B1B-A6DA-DD1B150F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17</xdr:row>
      <xdr:rowOff>52387</xdr:rowOff>
    </xdr:from>
    <xdr:to>
      <xdr:col>19</xdr:col>
      <xdr:colOff>209550</xdr:colOff>
      <xdr:row>31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D8D34-49B7-4695-A1D6-61DC0AED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31</xdr:row>
      <xdr:rowOff>66675</xdr:rowOff>
    </xdr:from>
    <xdr:to>
      <xdr:col>19</xdr:col>
      <xdr:colOff>123825</xdr:colOff>
      <xdr:row>45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0C2EC-0681-47BE-8A1D-A9F58F4D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566737</xdr:colOff>
      <xdr:row>46</xdr:row>
      <xdr:rowOff>0</xdr:rowOff>
    </xdr:from>
    <xdr:to>
      <xdr:col>19</xdr:col>
      <xdr:colOff>261937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F36D5-8E5A-4F08-B034-3284E50E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85725</xdr:colOff>
      <xdr:row>62</xdr:row>
      <xdr:rowOff>66675</xdr:rowOff>
    </xdr:from>
    <xdr:to>
      <xdr:col>18</xdr:col>
      <xdr:colOff>390525</xdr:colOff>
      <xdr:row>76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A64A29-AFF8-42A9-B1B3-3C2283A3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285750</xdr:colOff>
      <xdr:row>77</xdr:row>
      <xdr:rowOff>57150</xdr:rowOff>
    </xdr:from>
    <xdr:to>
      <xdr:col>18</xdr:col>
      <xdr:colOff>590550</xdr:colOff>
      <xdr:row>91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ED870C-2BDD-477F-842E-224CA8DC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92</xdr:row>
      <xdr:rowOff>171450</xdr:rowOff>
    </xdr:from>
    <xdr:to>
      <xdr:col>18</xdr:col>
      <xdr:colOff>114300</xdr:colOff>
      <xdr:row>107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4FAE4-9C15-402F-85AF-041B763D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348470717596" createdVersion="6" refreshedVersion="6" minRefreshableVersion="3" recordCount="274" xr:uid="{A59D1C04-3C74-4509-ACFC-7D1CE5908FF0}">
  <cacheSource type="worksheet">
    <worksheetSource ref="A1:B1048576" sheet="Sheet1"/>
  </cacheSource>
  <cacheFields count="2">
    <cacheField name="Agglomeration" numFmtId="0">
      <sharedItems containsString="0" containsBlank="1" containsNumber="1" containsInteger="1" minValue="0" maxValue="5" count="6">
        <n v="1"/>
        <n v="5"/>
        <n v="2"/>
        <n v="3"/>
        <n v="0"/>
        <m/>
      </sharedItems>
    </cacheField>
    <cacheField name="range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350076967596" createdVersion="6" refreshedVersion="6" minRefreshableVersion="3" recordCount="459" xr:uid="{9DCF9658-D79E-41E5-9DC7-2FAEB7819984}">
  <cacheSource type="worksheet">
    <worksheetSource ref="A1:B1048576" sheet="Sheet1" r:id="rId2"/>
  </cacheSource>
  <cacheFields count="2">
    <cacheField name="Agglomeration" numFmtId="0">
      <sharedItems containsString="0" containsBlank="1" containsNumber="1" containsInteger="1" minValue="1" maxValue="5" count="6">
        <n v="1"/>
        <n v="4"/>
        <n v="2"/>
        <n v="3"/>
        <n v="5"/>
        <m/>
      </sharedItems>
    </cacheField>
    <cacheField name="range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405101620374" createdVersion="6" refreshedVersion="6" minRefreshableVersion="3" recordCount="1539" xr:uid="{2EA93E01-02CB-4A20-9B7A-F526F2C0F759}">
  <cacheSource type="worksheet">
    <worksheetSource ref="A1:A1048576" sheet="Sheet1" r:id="rId2"/>
  </cacheSource>
  <cacheFields count="1">
    <cacheField name="Agglomeration" numFmtId="0">
      <sharedItems containsString="0" containsBlank="1" containsNumber="1" containsInteger="1" minValue="1" maxValue="5" count="5">
        <n v="1"/>
        <n v="5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406030208331" createdVersion="6" refreshedVersion="6" minRefreshableVersion="3" recordCount="2640" xr:uid="{F29AC64A-AC5D-4594-8CC0-070C4F83634B}">
  <cacheSource type="worksheet">
    <worksheetSource ref="D1:D1048576" sheet="Sheet2" r:id="rId2"/>
  </cacheSource>
  <cacheFields count="1">
    <cacheField name="Agglomeration" numFmtId="0">
      <sharedItems containsString="0" containsBlank="1" containsNumber="1" containsInteger="1" minValue="1" maxValue="5" count="6">
        <n v="1"/>
        <n v="4"/>
        <n v="2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602239699074" createdVersion="6" refreshedVersion="6" minRefreshableVersion="3" recordCount="535" xr:uid="{6B5900E8-7D53-4CB8-BE04-3BF519182ACE}">
  <cacheSource type="worksheet">
    <worksheetSource ref="E1:E1048576" sheet="Sheet2" r:id="rId2"/>
  </cacheSource>
  <cacheFields count="1">
    <cacheField name="Agglomeration" numFmtId="0">
      <sharedItems containsString="0" containsBlank="1" containsNumber="1" containsInteger="1" minValue="0" maxValue="5" count="6">
        <n v="1"/>
        <n v="5"/>
        <n v="2"/>
        <n v="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Weissman" refreshedDate="44392.603484375002" createdVersion="6" refreshedVersion="6" minRefreshableVersion="3" recordCount="900" xr:uid="{C35552DF-6125-458E-A0E3-A5C8AB55B439}">
  <cacheSource type="worksheet">
    <worksheetSource ref="D1:D1048576" sheet="Sheet3" r:id="rId2"/>
  </cacheSource>
  <cacheFields count="1">
    <cacheField name="Agglomeration" numFmtId="0">
      <sharedItems containsString="0" containsBlank="1" containsNumber="1" containsInteger="1" minValue="1" maxValue="5" count="6">
        <n v="1"/>
        <n v="4"/>
        <n v="2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2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2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3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4"/>
    <x v="5"/>
  </r>
  <r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n v="1"/>
  </r>
  <r>
    <x v="1"/>
    <n v="2"/>
  </r>
  <r>
    <x v="0"/>
    <n v="3"/>
  </r>
  <r>
    <x v="0"/>
    <n v="4"/>
  </r>
  <r>
    <x v="0"/>
    <n v="5"/>
  </r>
  <r>
    <x v="0"/>
    <m/>
  </r>
  <r>
    <x v="0"/>
    <m/>
  </r>
  <r>
    <x v="0"/>
    <m/>
  </r>
  <r>
    <x v="0"/>
    <m/>
  </r>
  <r>
    <x v="0"/>
    <m/>
  </r>
  <r>
    <x v="1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2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2"/>
    <m/>
  </r>
  <r>
    <x v="1"/>
    <m/>
  </r>
  <r>
    <x v="0"/>
    <m/>
  </r>
  <r>
    <x v="0"/>
    <m/>
  </r>
  <r>
    <x v="0"/>
    <m/>
  </r>
  <r>
    <x v="2"/>
    <m/>
  </r>
  <r>
    <x v="1"/>
    <m/>
  </r>
  <r>
    <x v="0"/>
    <m/>
  </r>
  <r>
    <x v="0"/>
    <m/>
  </r>
  <r>
    <x v="3"/>
    <m/>
  </r>
  <r>
    <x v="2"/>
    <m/>
  </r>
  <r>
    <x v="2"/>
    <m/>
  </r>
  <r>
    <x v="0"/>
    <m/>
  </r>
  <r>
    <x v="0"/>
    <m/>
  </r>
  <r>
    <x v="0"/>
    <m/>
  </r>
  <r>
    <x v="2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2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1"/>
    <m/>
  </r>
  <r>
    <x v="2"/>
    <m/>
  </r>
  <r>
    <x v="2"/>
    <m/>
  </r>
  <r>
    <x v="0"/>
    <m/>
  </r>
  <r>
    <x v="2"/>
    <m/>
  </r>
  <r>
    <x v="0"/>
    <m/>
  </r>
  <r>
    <x v="2"/>
    <m/>
  </r>
  <r>
    <x v="0"/>
    <m/>
  </r>
  <r>
    <x v="0"/>
    <m/>
  </r>
  <r>
    <x v="2"/>
    <m/>
  </r>
  <r>
    <x v="2"/>
    <m/>
  </r>
  <r>
    <x v="2"/>
    <m/>
  </r>
  <r>
    <x v="1"/>
    <m/>
  </r>
  <r>
    <x v="0"/>
    <m/>
  </r>
  <r>
    <x v="0"/>
    <m/>
  </r>
  <r>
    <x v="0"/>
    <m/>
  </r>
  <r>
    <x v="2"/>
    <m/>
  </r>
  <r>
    <x v="0"/>
    <m/>
  </r>
  <r>
    <x v="0"/>
    <m/>
  </r>
  <r>
    <x v="1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0"/>
    <m/>
  </r>
  <r>
    <x v="0"/>
    <m/>
  </r>
  <r>
    <x v="1"/>
    <m/>
  </r>
  <r>
    <x v="0"/>
    <m/>
  </r>
  <r>
    <x v="0"/>
    <m/>
  </r>
  <r>
    <x v="0"/>
    <m/>
  </r>
  <r>
    <x v="0"/>
    <m/>
  </r>
  <r>
    <x v="2"/>
    <m/>
  </r>
  <r>
    <x v="2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2"/>
    <m/>
  </r>
  <r>
    <x v="0"/>
    <m/>
  </r>
  <r>
    <x v="2"/>
    <m/>
  </r>
  <r>
    <x v="0"/>
    <m/>
  </r>
  <r>
    <x v="2"/>
    <m/>
  </r>
  <r>
    <x v="0"/>
    <m/>
  </r>
  <r>
    <x v="0"/>
    <m/>
  </r>
  <r>
    <x v="2"/>
    <m/>
  </r>
  <r>
    <x v="0"/>
    <m/>
  </r>
  <r>
    <x v="2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2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1"/>
    <m/>
  </r>
  <r>
    <x v="0"/>
    <m/>
  </r>
  <r>
    <x v="2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3"/>
    <m/>
  </r>
  <r>
    <x v="0"/>
    <m/>
  </r>
  <r>
    <x v="2"/>
    <m/>
  </r>
  <r>
    <x v="4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2"/>
    <m/>
  </r>
  <r>
    <x v="0"/>
    <m/>
  </r>
  <r>
    <x v="0"/>
    <m/>
  </r>
  <r>
    <x v="1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2"/>
    <m/>
  </r>
  <r>
    <x v="0"/>
    <m/>
  </r>
  <r>
    <x v="2"/>
    <m/>
  </r>
  <r>
    <x v="0"/>
    <m/>
  </r>
  <r>
    <x v="3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2"/>
    <m/>
  </r>
  <r>
    <x v="0"/>
    <m/>
  </r>
  <r>
    <x v="2"/>
    <m/>
  </r>
  <r>
    <x v="0"/>
    <m/>
  </r>
  <r>
    <x v="0"/>
    <m/>
  </r>
  <r>
    <x v="0"/>
    <m/>
  </r>
  <r>
    <x v="0"/>
    <m/>
  </r>
  <r>
    <x v="2"/>
    <m/>
  </r>
  <r>
    <x v="2"/>
    <m/>
  </r>
  <r>
    <x v="3"/>
    <m/>
  </r>
  <r>
    <x v="0"/>
    <m/>
  </r>
  <r>
    <x v="3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2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0"/>
  </r>
  <r>
    <x v="3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3"/>
  </r>
  <r>
    <x v="0"/>
  </r>
  <r>
    <x v="0"/>
  </r>
  <r>
    <x v="2"/>
  </r>
  <r>
    <x v="4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2"/>
  </r>
  <r>
    <x v="3"/>
  </r>
  <r>
    <x v="0"/>
  </r>
  <r>
    <x v="0"/>
  </r>
  <r>
    <x v="3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439D0-80B5-41CD-89E3-079C91656B55}" name="PivotTable1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B81" firstHeaderRow="1" firstDataRow="1" firstDataCol="1"/>
  <pivotFields count="1">
    <pivotField axis="axisRow" dataField="1" showAll="0">
      <items count="7">
        <item x="0"/>
        <item x="2"/>
        <item x="3"/>
        <item x="1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glomeration" fld="0" subtotal="count" baseField="0" baseItem="198364478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478B3-D789-4374-AF07-E5BAC3AC13CF}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3:B68" firstHeaderRow="1" firstDataRow="1" firstDataCol="1"/>
  <pivotFields count="1">
    <pivotField axis="axisRow" dataField="1" showAll="0">
      <items count="7">
        <item h="1" x="4"/>
        <item x="0"/>
        <item x="2"/>
        <item x="3"/>
        <item x="1"/>
        <item h="1"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glomeration" fld="0" subtotal="count" baseField="0" baseItem="198364478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1F60-8B6F-4213-83AA-2EC830083A40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B56" firstHeaderRow="1" firstDataRow="1" firstDataCol="1"/>
  <pivotFields count="1">
    <pivotField axis="axisRow" dataField="1" showAll="0">
      <items count="7">
        <item x="0"/>
        <item x="2"/>
        <item x="3"/>
        <item x="1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glome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9F0DD-E838-4FDE-8291-4169A3EF4BB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2" firstHeaderRow="1" firstDataRow="1" firstDataCol="1"/>
  <pivotFields count="1">
    <pivotField axis="axisRow" dataField="1" showAll="0">
      <items count="6">
        <item x="0"/>
        <item x="2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glomeration" fld="0" subtotal="count" baseField="0" baseItem="198364478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B34A-C5B0-4576-95A2-9675C0C8AC7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dataField="1" showAll="0">
      <items count="7">
        <item h="1" x="4"/>
        <item x="0"/>
        <item x="2"/>
        <item x="3"/>
        <item x="1"/>
        <item h="1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glome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AE0C4-4542-4511-8954-57217259ECF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20" firstHeaderRow="1" firstDataRow="1" firstDataCol="1"/>
  <pivotFields count="2">
    <pivotField axis="axisRow" dataField="1" showAll="0">
      <items count="7">
        <item x="0"/>
        <item x="2"/>
        <item x="3"/>
        <item x="1"/>
        <item x="4"/>
        <item h="1" x="5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glome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3BD3-813C-4580-B54F-2F14117FCBF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A635-98C0-4897-8F2A-1E861E6B2F26}">
  <dimension ref="A3:K86"/>
  <sheetViews>
    <sheetView tabSelected="1" topLeftCell="A85" workbookViewId="0">
      <selection activeCell="T97" sqref="T97"/>
    </sheetView>
  </sheetViews>
  <sheetFormatPr defaultRowHeight="15" x14ac:dyDescent="0.25"/>
  <cols>
    <col min="1" max="1" width="13.140625" bestFit="1" customWidth="1"/>
    <col min="2" max="2" width="22.5703125" bestFit="1" customWidth="1"/>
    <col min="3" max="6" width="2" bestFit="1" customWidth="1"/>
    <col min="7" max="7" width="7.28515625" bestFit="1" customWidth="1"/>
    <col min="8" max="8" width="11.28515625" bestFit="1" customWidth="1"/>
  </cols>
  <sheetData>
    <row r="3" spans="1:11" x14ac:dyDescent="0.25">
      <c r="A3" s="2" t="s">
        <v>3</v>
      </c>
      <c r="B3" t="s">
        <v>2</v>
      </c>
      <c r="H3" t="s">
        <v>5</v>
      </c>
      <c r="J3">
        <v>1</v>
      </c>
      <c r="K3">
        <v>267</v>
      </c>
    </row>
    <row r="4" spans="1:11" x14ac:dyDescent="0.25">
      <c r="A4" s="3">
        <v>1</v>
      </c>
      <c r="B4" s="1">
        <v>267</v>
      </c>
      <c r="J4">
        <v>2</v>
      </c>
      <c r="K4">
        <v>2</v>
      </c>
    </row>
    <row r="5" spans="1:11" x14ac:dyDescent="0.25">
      <c r="A5" s="3">
        <v>2</v>
      </c>
      <c r="B5" s="1">
        <v>2</v>
      </c>
      <c r="J5">
        <v>3</v>
      </c>
      <c r="K5">
        <v>1</v>
      </c>
    </row>
    <row r="6" spans="1:11" x14ac:dyDescent="0.25">
      <c r="A6" s="3">
        <v>3</v>
      </c>
      <c r="B6" s="1">
        <v>1</v>
      </c>
      <c r="J6">
        <v>4</v>
      </c>
      <c r="K6">
        <v>0</v>
      </c>
    </row>
    <row r="7" spans="1:11" x14ac:dyDescent="0.25">
      <c r="A7" s="3">
        <v>5</v>
      </c>
      <c r="B7" s="1">
        <v>2</v>
      </c>
      <c r="J7">
        <v>5</v>
      </c>
      <c r="K7">
        <v>2</v>
      </c>
    </row>
    <row r="8" spans="1:11" x14ac:dyDescent="0.25">
      <c r="A8" s="3" t="s">
        <v>4</v>
      </c>
      <c r="B8" s="1">
        <v>272</v>
      </c>
    </row>
    <row r="14" spans="1:11" x14ac:dyDescent="0.25">
      <c r="A14" s="2" t="s">
        <v>3</v>
      </c>
      <c r="B14" s="2" t="s">
        <v>2</v>
      </c>
      <c r="C14" s="2"/>
      <c r="D14" s="2"/>
      <c r="E14" s="2"/>
      <c r="F14" s="2"/>
      <c r="G14" s="2"/>
      <c r="H14" s="2"/>
    </row>
    <row r="15" spans="1:11" x14ac:dyDescent="0.25">
      <c r="A15" s="3">
        <v>1</v>
      </c>
      <c r="B15" s="1">
        <v>351</v>
      </c>
      <c r="H15" t="s">
        <v>6</v>
      </c>
      <c r="J15">
        <v>1</v>
      </c>
      <c r="K15">
        <v>351</v>
      </c>
    </row>
    <row r="16" spans="1:11" x14ac:dyDescent="0.25">
      <c r="A16" s="3">
        <v>2</v>
      </c>
      <c r="B16" s="1">
        <v>88</v>
      </c>
      <c r="J16">
        <v>2</v>
      </c>
      <c r="K16">
        <v>88</v>
      </c>
    </row>
    <row r="17" spans="1:11" x14ac:dyDescent="0.25">
      <c r="A17" s="3">
        <v>3</v>
      </c>
      <c r="B17" s="1">
        <v>5</v>
      </c>
      <c r="J17">
        <v>3</v>
      </c>
      <c r="K17">
        <v>5</v>
      </c>
    </row>
    <row r="18" spans="1:11" x14ac:dyDescent="0.25">
      <c r="A18" s="3">
        <v>4</v>
      </c>
      <c r="B18" s="1">
        <v>13</v>
      </c>
      <c r="J18">
        <v>4</v>
      </c>
      <c r="K18">
        <v>13</v>
      </c>
    </row>
    <row r="19" spans="1:11" x14ac:dyDescent="0.25">
      <c r="A19" s="3">
        <v>5</v>
      </c>
      <c r="B19" s="1">
        <v>1</v>
      </c>
      <c r="J19">
        <v>5</v>
      </c>
      <c r="K19">
        <v>1</v>
      </c>
    </row>
    <row r="20" spans="1:11" x14ac:dyDescent="0.25">
      <c r="A20" s="3" t="s">
        <v>4</v>
      </c>
      <c r="B20" s="1">
        <v>458</v>
      </c>
    </row>
    <row r="31" spans="1:11" x14ac:dyDescent="0.25">
      <c r="A31" t="s">
        <v>7</v>
      </c>
      <c r="B31" t="s">
        <v>8</v>
      </c>
    </row>
    <row r="37" spans="1:8" x14ac:dyDescent="0.25">
      <c r="A37" s="2" t="s">
        <v>3</v>
      </c>
      <c r="B37" s="2" t="s">
        <v>2</v>
      </c>
      <c r="C37" s="2"/>
      <c r="H37">
        <v>1509</v>
      </c>
    </row>
    <row r="38" spans="1:8" x14ac:dyDescent="0.25">
      <c r="A38" s="3">
        <v>1</v>
      </c>
      <c r="B38" s="1">
        <v>1509</v>
      </c>
      <c r="H38">
        <v>8</v>
      </c>
    </row>
    <row r="39" spans="1:8" x14ac:dyDescent="0.25">
      <c r="A39" s="3">
        <v>2</v>
      </c>
      <c r="B39" s="1">
        <v>8</v>
      </c>
      <c r="H39">
        <v>8</v>
      </c>
    </row>
    <row r="40" spans="1:8" x14ac:dyDescent="0.25">
      <c r="A40" s="3">
        <v>3</v>
      </c>
      <c r="B40" s="1">
        <v>8</v>
      </c>
      <c r="H40">
        <v>0</v>
      </c>
    </row>
    <row r="41" spans="1:8" x14ac:dyDescent="0.25">
      <c r="A41" s="3">
        <v>5</v>
      </c>
      <c r="B41" s="1">
        <v>13</v>
      </c>
      <c r="H41">
        <v>13</v>
      </c>
    </row>
    <row r="42" spans="1:8" x14ac:dyDescent="0.25">
      <c r="A42" s="3" t="s">
        <v>4</v>
      </c>
      <c r="B42" s="1">
        <v>1538</v>
      </c>
    </row>
    <row r="48" spans="1:8" x14ac:dyDescent="0.25">
      <c r="A48" t="s">
        <v>9</v>
      </c>
    </row>
    <row r="50" spans="1:9" x14ac:dyDescent="0.25">
      <c r="A50" s="2" t="s">
        <v>3</v>
      </c>
      <c r="B50" s="2" t="s">
        <v>2</v>
      </c>
      <c r="C50" s="2"/>
    </row>
    <row r="51" spans="1:9" x14ac:dyDescent="0.25">
      <c r="A51" s="3">
        <v>1</v>
      </c>
      <c r="B51" s="1">
        <v>1831</v>
      </c>
      <c r="H51">
        <v>1831</v>
      </c>
    </row>
    <row r="52" spans="1:9" x14ac:dyDescent="0.25">
      <c r="A52" s="3">
        <v>2</v>
      </c>
      <c r="B52" s="1">
        <v>657</v>
      </c>
      <c r="H52">
        <v>657</v>
      </c>
    </row>
    <row r="53" spans="1:9" x14ac:dyDescent="0.25">
      <c r="A53" s="3">
        <v>3</v>
      </c>
      <c r="B53" s="1">
        <v>26</v>
      </c>
      <c r="H53">
        <v>26</v>
      </c>
    </row>
    <row r="54" spans="1:9" x14ac:dyDescent="0.25">
      <c r="A54" s="3">
        <v>4</v>
      </c>
      <c r="B54" s="1">
        <v>117</v>
      </c>
      <c r="H54">
        <v>117</v>
      </c>
    </row>
    <row r="55" spans="1:9" x14ac:dyDescent="0.25">
      <c r="A55" s="3">
        <v>5</v>
      </c>
      <c r="B55" s="1">
        <v>8</v>
      </c>
      <c r="H55">
        <v>8</v>
      </c>
    </row>
    <row r="56" spans="1:9" x14ac:dyDescent="0.25">
      <c r="A56" s="3" t="s">
        <v>4</v>
      </c>
      <c r="B56" s="1">
        <v>2639</v>
      </c>
    </row>
    <row r="63" spans="1:9" x14ac:dyDescent="0.25">
      <c r="A63" s="2" t="s">
        <v>3</v>
      </c>
      <c r="B63" s="2" t="s">
        <v>2</v>
      </c>
      <c r="C63" s="2"/>
      <c r="D63" s="2"/>
      <c r="E63" s="2"/>
      <c r="F63" s="2"/>
      <c r="G63" s="2"/>
      <c r="H63" s="2"/>
    </row>
    <row r="64" spans="1:9" x14ac:dyDescent="0.25">
      <c r="A64" s="3">
        <v>1</v>
      </c>
      <c r="B64" s="1">
        <v>524</v>
      </c>
      <c r="I64">
        <v>524</v>
      </c>
    </row>
    <row r="65" spans="1:9" x14ac:dyDescent="0.25">
      <c r="A65" s="3">
        <v>2</v>
      </c>
      <c r="B65" s="1">
        <v>3</v>
      </c>
      <c r="I65">
        <v>3</v>
      </c>
    </row>
    <row r="66" spans="1:9" x14ac:dyDescent="0.25">
      <c r="A66" s="3">
        <v>3</v>
      </c>
      <c r="B66" s="1">
        <v>2</v>
      </c>
      <c r="I66">
        <v>2</v>
      </c>
    </row>
    <row r="67" spans="1:9" x14ac:dyDescent="0.25">
      <c r="A67" s="3">
        <v>5</v>
      </c>
      <c r="B67" s="1">
        <v>4</v>
      </c>
      <c r="I67">
        <v>0</v>
      </c>
    </row>
    <row r="68" spans="1:9" x14ac:dyDescent="0.25">
      <c r="A68" s="3" t="s">
        <v>4</v>
      </c>
      <c r="B68" s="1">
        <v>533</v>
      </c>
      <c r="I68">
        <v>4</v>
      </c>
    </row>
    <row r="75" spans="1:9" x14ac:dyDescent="0.25">
      <c r="A75" s="2" t="s">
        <v>3</v>
      </c>
      <c r="B75" s="2" t="s">
        <v>2</v>
      </c>
      <c r="C75" s="2"/>
    </row>
    <row r="76" spans="1:9" x14ac:dyDescent="0.25">
      <c r="A76" s="3">
        <v>1</v>
      </c>
      <c r="B76" s="1">
        <v>688</v>
      </c>
    </row>
    <row r="77" spans="1:9" x14ac:dyDescent="0.25">
      <c r="A77" s="3">
        <v>2</v>
      </c>
      <c r="B77" s="1">
        <v>175</v>
      </c>
    </row>
    <row r="78" spans="1:9" x14ac:dyDescent="0.25">
      <c r="A78" s="3">
        <v>3</v>
      </c>
      <c r="B78" s="1">
        <v>9</v>
      </c>
    </row>
    <row r="79" spans="1:9" x14ac:dyDescent="0.25">
      <c r="A79" s="3">
        <v>4</v>
      </c>
      <c r="B79" s="1">
        <v>25</v>
      </c>
    </row>
    <row r="80" spans="1:9" x14ac:dyDescent="0.25">
      <c r="A80" s="3">
        <v>5</v>
      </c>
      <c r="B80" s="1">
        <v>2</v>
      </c>
    </row>
    <row r="81" spans="1:11" x14ac:dyDescent="0.25">
      <c r="A81" s="3" t="s">
        <v>4</v>
      </c>
      <c r="B81" s="1">
        <v>899</v>
      </c>
    </row>
    <row r="82" spans="1:11" x14ac:dyDescent="0.25">
      <c r="I82">
        <v>688</v>
      </c>
      <c r="J82">
        <v>524</v>
      </c>
      <c r="K82">
        <f>SUM(I82:J82)</f>
        <v>1212</v>
      </c>
    </row>
    <row r="83" spans="1:11" x14ac:dyDescent="0.25">
      <c r="I83">
        <v>175</v>
      </c>
      <c r="J83">
        <v>3</v>
      </c>
      <c r="K83">
        <f>SUM(I83:J83)</f>
        <v>178</v>
      </c>
    </row>
    <row r="84" spans="1:11" x14ac:dyDescent="0.25">
      <c r="I84">
        <v>9</v>
      </c>
      <c r="J84">
        <v>2</v>
      </c>
      <c r="K84">
        <v>11</v>
      </c>
    </row>
    <row r="85" spans="1:11" x14ac:dyDescent="0.25">
      <c r="I85">
        <v>25</v>
      </c>
      <c r="J85">
        <v>0</v>
      </c>
      <c r="K85">
        <v>25</v>
      </c>
    </row>
    <row r="86" spans="1:11" x14ac:dyDescent="0.25">
      <c r="I86">
        <v>2</v>
      </c>
      <c r="J86">
        <v>4</v>
      </c>
      <c r="K86">
        <v>6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837F-761E-4944-8217-6AB9A9FB609C}">
  <dimension ref="A1:B27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5</v>
      </c>
    </row>
    <row r="7" spans="1:2" x14ac:dyDescent="0.25">
      <c r="A7">
        <v>1</v>
      </c>
    </row>
    <row r="8" spans="1:2" x14ac:dyDescent="0.25">
      <c r="A8">
        <v>1</v>
      </c>
    </row>
    <row r="9" spans="1:2" x14ac:dyDescent="0.25">
      <c r="A9">
        <v>1</v>
      </c>
    </row>
    <row r="10" spans="1:2" x14ac:dyDescent="0.25">
      <c r="A10">
        <v>1</v>
      </c>
    </row>
    <row r="11" spans="1:2" x14ac:dyDescent="0.25">
      <c r="A11">
        <v>1</v>
      </c>
    </row>
    <row r="12" spans="1:2" x14ac:dyDescent="0.25">
      <c r="A12">
        <v>1</v>
      </c>
    </row>
    <row r="13" spans="1:2" x14ac:dyDescent="0.25">
      <c r="A13">
        <v>1</v>
      </c>
    </row>
    <row r="14" spans="1:2" x14ac:dyDescent="0.25">
      <c r="A14">
        <v>1</v>
      </c>
    </row>
    <row r="15" spans="1:2" x14ac:dyDescent="0.25">
      <c r="A15">
        <v>1</v>
      </c>
    </row>
    <row r="16" spans="1:2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5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2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3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5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Whitman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Weissman</dc:creator>
  <cp:lastModifiedBy>Claire Weissman</cp:lastModifiedBy>
  <dcterms:created xsi:type="dcterms:W3CDTF">2021-07-15T15:19:49Z</dcterms:created>
  <dcterms:modified xsi:type="dcterms:W3CDTF">2021-07-15T22:06:58Z</dcterms:modified>
</cp:coreProperties>
</file>