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chonline.com\dept\IntegratedCare\1 - PCC PCHH Azara Report Generator\"/>
    </mc:Choice>
  </mc:AlternateContent>
  <bookViews>
    <workbookView xWindow="0" yWindow="0" windowWidth="28800" windowHeight="12435"/>
  </bookViews>
  <sheets>
    <sheet name="Scorecard Meas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<sst xmlns="http://schemas.openxmlformats.org/spreadsheetml/2006/main" count="126" uniqueCount="83">
  <si>
    <t>Measure Number</t>
  </si>
  <si>
    <t>Name</t>
  </si>
  <si>
    <t>Target</t>
  </si>
  <si>
    <t>Result</t>
  </si>
  <si>
    <t>Numerator</t>
  </si>
  <si>
    <t>Denominator</t>
  </si>
  <si>
    <t>Exclusions</t>
  </si>
  <si>
    <t>Requirement Info Link</t>
  </si>
  <si>
    <t>Use of Appropriate Medications for Asthma - 5-11 yrs (NQF 0036)</t>
  </si>
  <si>
    <t>50%</t>
  </si>
  <si>
    <t>0</t>
  </si>
  <si>
    <t>file:///C:/Users/jwright/Downloads/0036%20Appropriate%20Medications%20for%20Asthma.pdf</t>
  </si>
  <si>
    <t xml:space="preserve">• Chronic Obstructive Pulmonary Disease
• Emphysema
• Cystic Fibrosis
• Acute Respiratory Failure
</t>
  </si>
  <si>
    <t>• Preferred Asthma Therapy medication prescribed in the past 12 months</t>
  </si>
  <si>
    <t xml:space="preserve">• Age 5-11
• Persistent Asthma (identified using the 2011 specification ICD-9 codes and optional "Asthma Severity" data element or 2014 specification ICD-10 and SNOMED-CT codes)
• Qualifying visit (see Technical Specifications) in the past 12 months
</t>
  </si>
  <si>
    <t>Hypertension Controlling High Blood Pressure (NQF 0018)</t>
  </si>
  <si>
    <t>40.9%</t>
  </si>
  <si>
    <t xml:space="preserve">• Pregnancy 
• End Stage Renal Disease 
• Chronic Kidney Disease, Stage 5 
• Procedure: Vascular Access for Dialysis, Kidney Transplant, or Dialysis Services 
• Encounter: ESRD Monthly Outpatient Services 
• Intervention: Dialysis Education or Other Services Related to Dialysis 
</t>
  </si>
  <si>
    <t>Blood pressure recording &lt;140/90 mmHg in the past 12 months</t>
  </si>
  <si>
    <t>Age 18 - 85, Active diagnosis of hypertension, qualifying visit in the past 12 months</t>
  </si>
  <si>
    <t>Child Weight Screening / BMI (NQF 0024)</t>
  </si>
  <si>
    <t>4.4%</t>
  </si>
  <si>
    <t>Pregnancy</t>
  </si>
  <si>
    <t>Height, weight, and body mass index (BMI) percentile recording in the past 12 months</t>
  </si>
  <si>
    <t>Age 3 - 17, qualifying visit in the past 12 months</t>
  </si>
  <si>
    <t>Child Weight Screening / Nutritional Counseling (NQF 0024)</t>
  </si>
  <si>
    <t>1.4%</t>
  </si>
  <si>
    <t>Patients who had counseling for nutrition performed in the past 12 months</t>
  </si>
  <si>
    <t>Child Weight Screening / Physical Activity (NQF 0024)</t>
  </si>
  <si>
    <t>0%</t>
  </si>
  <si>
    <t>Patients who had counseling for physical activity performed in the past 12 months</t>
  </si>
  <si>
    <t>Adult LDL &lt; 100</t>
  </si>
  <si>
    <t>7.4%</t>
  </si>
  <si>
    <t>None</t>
  </si>
  <si>
    <t>Patients with their most recent LDL in the past year &lt; 100.</t>
  </si>
  <si>
    <t>Patients at least 18 years of age at the start of the measurement period who had a qualifying encounter during the past year.</t>
  </si>
  <si>
    <t>Care Coordination (MPCA PCHH)</t>
  </si>
  <si>
    <t xml:space="preserve">Count of patients in the denominator who had either of the following within 3 days of a"Hospital Discharge":
• Date of "Care Manager Follow Up" and Medication Reconciliation  (In person)
OR
• Date of "Care Manager Contact" and "Medication  Reconciliation" (Via Telephone)
</t>
  </si>
  <si>
    <t>Count of unique patients that meet the following criteria: 1.      Date of "Hospital Discharge" during the reporting period 2. Outpatient encounter during the trailing year from the reporting period end date</t>
  </si>
  <si>
    <t>SBIRT Drug Use (MPCA PCHH)</t>
  </si>
  <si>
    <t>12.3%</t>
  </si>
  <si>
    <t>Count of patients in the denominator whose most recent response to the SBIRT illicit drug use question was yes.</t>
  </si>
  <si>
    <t xml:space="preserve">Count of patients who meet the following criteria:
• Qualifying visit during the past year
• Age ≥ 18
• Screened for illicit drug use in the past year using SBIRT
</t>
  </si>
  <si>
    <t>SBIRT Excessive Drinking (MPCA PCHH)</t>
  </si>
  <si>
    <t>Count of patients in the denominator whose most recent response to the SBIRT excessive drinking questions was a sum greater than or equal to 4</t>
  </si>
  <si>
    <t xml:space="preserve">Count of patients who meet the following criteria:
• Qualifying visit during the past year
• Age ≥ 18
• Screened for excessive drinking in the past year using SBIRT
</t>
  </si>
  <si>
    <t>SBIRT Substance Abuse Screening and Follow Up (MPCA PCHH)</t>
  </si>
  <si>
    <t>3.2%</t>
  </si>
  <si>
    <t xml:space="preserve">Count of patients in the denominator who met the following criteria:
• Screened for excessive drinking and drug use during the past year
• The most recent screening was a negative screen (sum of excessive drinking questions &lt; 4 and drug use question was "no") or a positive screen (sum of excessive drinking questions ≥ 4 or drug use question was "yes") and a follow-up was performed
</t>
  </si>
  <si>
    <t xml:space="preserve">Count of patients who meet the following criteria:
• Qualifying visit during the past year
• Age ≥ 18
</t>
  </si>
  <si>
    <t>Use of Appropriate Medications for Asthma Ages 12-18 (NQF 0036 modified)</t>
  </si>
  <si>
    <t xml:space="preserve">• Age 12-18
• Persistent Asthma (identified using the 2011 specification ICD-9 codes and optional "Asthma Severity" data element or 2014 specification ICD-10 and SNOMED-CT codes)
• Qualifying visit (see Technical Specifications) in the past 12 months
</t>
  </si>
  <si>
    <t>Use of Appropriate Medications for Asthma Ages 19-50 (NQF 0036 modified)</t>
  </si>
  <si>
    <t>2</t>
  </si>
  <si>
    <t xml:space="preserve">• Age 19-50
• Persistent Asthma (identified using the 2011 specification ICD-9 codes and optional "Asthma Severity" data element or 2014 specification ICD-10 and SNOMED-CT codes)
• Qualifying visit (see Technical Specifications) in the past 12 months
</t>
  </si>
  <si>
    <t>Use of Appropriate Medications for Asthma Ages 51-64 (NQF 0036 modified)</t>
  </si>
  <si>
    <t>1</t>
  </si>
  <si>
    <t xml:space="preserve">• Age 51-64
• Persistent Asthma (identified using the 2011 specification ICD-9 codes and optional "Asthma Severity" data element or 2014 specification ICD-10 and SNOMED-CT codes)
• Qualifying visit (see Technical Specifications) in the past 12 months
</t>
  </si>
  <si>
    <t>Diabetes BP &lt; 140/90 (NQF 0059 modified)</t>
  </si>
  <si>
    <t>• Gestational diabetes</t>
  </si>
  <si>
    <t>• BP &lt; 140/90 mmHg at most recent physical exam in the past 12 months</t>
  </si>
  <si>
    <t xml:space="preserve">• Age 18-75
• Active diagnosis of Diabetes
• Qualifying visit (see Technical Specifications) in the past 12 months
</t>
  </si>
  <si>
    <t>Diabetes A1c &lt; 8 (NQF 0059 modified)</t>
  </si>
  <si>
    <t>30.6%</t>
  </si>
  <si>
    <t>• Most recent A1c in the past 12 months &lt; 8% in the past 12 months</t>
  </si>
  <si>
    <t>Diabetes A1c &gt; 9 or Untested (NQF 0059)</t>
  </si>
  <si>
    <t>64.3%</t>
  </si>
  <si>
    <t xml:space="preserve">• No A1c in the past 12 months
• OR Most recent A1c in the past 12 months &gt; 9%
</t>
  </si>
  <si>
    <t>Diabetes LDL Management - LDL &lt; 100(NQF 0064)</t>
  </si>
  <si>
    <t>19.4%</t>
  </si>
  <si>
    <t>• LDL-C lab test result &lt; 100 mg/dL in the past 12 months</t>
  </si>
  <si>
    <t>Screening for Clinical Depression and Follow-Up Plan (NQF 0418)</t>
  </si>
  <si>
    <t>13.6%</t>
  </si>
  <si>
    <t>392</t>
  </si>
  <si>
    <t>• Active Bipolar or Depression Diagnosis</t>
  </si>
  <si>
    <t xml:space="preserve">• Negative Depression Screening Result (PHQ-2 &lt; 3 or PHQ-9 &lt; 10) in the past 12 months.
• OR
• Positive Depression Screening Result(PHQ-2 &gt;= 3 or PHQ-9 &gt;= 10) in the past 12 months and follow-up on the date of the positive screen.
</t>
  </si>
  <si>
    <t xml:space="preserve">• Age 12 +
• Qualifying visit (see Technical Specifications) in the past 12 months
</t>
  </si>
  <si>
    <t>BMI Screening and Follow-Up 18+ Years (NQF 0421)</t>
  </si>
  <si>
    <t>29.2%</t>
  </si>
  <si>
    <t>4</t>
  </si>
  <si>
    <t xml:space="preserve">• Pregnancy
• Receiving palliative care
</t>
  </si>
  <si>
    <t xml:space="preserve">
• BMI Documented (see Technical Specifications) in the last 12 months
         AND 
• If BMI is ≥ 25 or &lt; 18.5 a follow-up plan is documented during the visit or in the 6 months prior to the visit
</t>
  </si>
  <si>
    <t xml:space="preserve">All patients 18 and older on the date of the encounter with at least one eligible encounter during the measurement period.
• Age 18 +
• Qualifying Visit (see Technical Specifications) in the last 12 months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</si>
</sst>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0" zoomScaleNormal="80" workbookViewId="0">
      <pane ySplit="1" topLeftCell="A2" activePane="bottomLeft" state="frozen"/>
      <selection pane="bottomLeft" activeCell="I30" sqref="I30"/>
    </sheetView>
  </sheetViews>
  <sheetFormatPr defaultColWidth="9.140625" defaultRowHeight="15" x14ac:dyDescent="0.25"/>
  <cols>
    <col min="1" max="1" width="15" style="13" customWidth="1"/>
    <col min="2" max="2" width="70.5703125" customWidth="1"/>
    <col min="3" max="3" width="9.140625" style="13" hidden="1" customWidth="1"/>
    <col min="4" max="4" width="9.140625" hidden="1" customWidth="1"/>
    <col min="5" max="5" width="13" style="13" hidden="1" customWidth="1"/>
    <col min="6" max="6" width="13.42578125" style="13" hidden="1" customWidth="1"/>
    <col min="7" max="7" width="11.7109375" hidden="1" customWidth="1"/>
    <col min="8" max="8" width="86.85546875" hidden="1" customWidth="1"/>
    <col min="9" max="9" width="38.42578125" style="13" customWidth="1"/>
    <col min="10" max="10" width="61.140625" style="13" customWidth="1"/>
    <col min="11" max="11" width="85.140625" style="13" customWidth="1"/>
  </cols>
  <sheetData>
    <row r="1" spans="1:11" ht="30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6</v>
      </c>
      <c r="J1" s="3" t="s">
        <v>4</v>
      </c>
      <c r="K1" s="3" t="s">
        <v>5</v>
      </c>
    </row>
    <row r="2" spans="1:11" s="8" customFormat="1" ht="93.75" customHeight="1" x14ac:dyDescent="0.25">
      <c r="A2" s="4">
        <v>1</v>
      </c>
      <c r="B2" s="5" t="s">
        <v>8</v>
      </c>
      <c r="C2" s="6">
        <v>0.75</v>
      </c>
      <c r="D2" s="5" t="s">
        <v>9</v>
      </c>
      <c r="E2" s="7">
        <v>3</v>
      </c>
      <c r="F2" s="7">
        <v>6</v>
      </c>
      <c r="G2" s="5" t="s">
        <v>10</v>
      </c>
      <c r="H2" s="5" t="s">
        <v>11</v>
      </c>
      <c r="I2" s="4" t="s">
        <v>12</v>
      </c>
      <c r="J2" s="4" t="s">
        <v>13</v>
      </c>
      <c r="K2" s="4" t="s">
        <v>14</v>
      </c>
    </row>
    <row r="3" spans="1:11" s="8" customFormat="1" ht="150" x14ac:dyDescent="0.25">
      <c r="A3" s="9">
        <f>A2+1</f>
        <v>2</v>
      </c>
      <c r="B3" s="5" t="s">
        <v>15</v>
      </c>
      <c r="C3" s="6">
        <v>0.7</v>
      </c>
      <c r="D3" s="5" t="s">
        <v>16</v>
      </c>
      <c r="E3" s="7">
        <v>117</v>
      </c>
      <c r="F3" s="7">
        <v>286</v>
      </c>
      <c r="G3" s="5" t="s">
        <v>10</v>
      </c>
      <c r="H3" s="5"/>
      <c r="I3" s="9" t="s">
        <v>17</v>
      </c>
      <c r="J3" s="10" t="s">
        <v>18</v>
      </c>
      <c r="K3" s="10" t="s">
        <v>19</v>
      </c>
    </row>
    <row r="4" spans="1:11" s="8" customFormat="1" ht="30" x14ac:dyDescent="0.25">
      <c r="A4" s="9">
        <f t="shared" ref="A4:A20" si="0">A3+1</f>
        <v>3</v>
      </c>
      <c r="B4" s="5" t="s">
        <v>20</v>
      </c>
      <c r="C4" s="6">
        <v>0.75</v>
      </c>
      <c r="D4" s="5" t="s">
        <v>21</v>
      </c>
      <c r="E4" s="7">
        <v>19</v>
      </c>
      <c r="F4" s="7">
        <v>427</v>
      </c>
      <c r="G4" s="5" t="s">
        <v>10</v>
      </c>
      <c r="H4" s="5"/>
      <c r="I4" s="11" t="s">
        <v>22</v>
      </c>
      <c r="J4" s="9" t="s">
        <v>23</v>
      </c>
      <c r="K4" s="11" t="s">
        <v>24</v>
      </c>
    </row>
    <row r="5" spans="1:11" s="8" customFormat="1" ht="30" x14ac:dyDescent="0.25">
      <c r="A5" s="9">
        <f t="shared" si="0"/>
        <v>4</v>
      </c>
      <c r="B5" s="5" t="s">
        <v>25</v>
      </c>
      <c r="C5" s="6">
        <v>0.75</v>
      </c>
      <c r="D5" s="5" t="s">
        <v>26</v>
      </c>
      <c r="E5" s="7">
        <v>6</v>
      </c>
      <c r="F5" s="7">
        <v>427</v>
      </c>
      <c r="G5" s="5" t="s">
        <v>10</v>
      </c>
      <c r="H5" s="5"/>
      <c r="I5" s="11" t="s">
        <v>22</v>
      </c>
      <c r="J5" s="9" t="s">
        <v>27</v>
      </c>
      <c r="K5" s="11" t="s">
        <v>24</v>
      </c>
    </row>
    <row r="6" spans="1:11" s="8" customFormat="1" ht="30" x14ac:dyDescent="0.25">
      <c r="A6" s="9">
        <f t="shared" si="0"/>
        <v>5</v>
      </c>
      <c r="B6" s="5" t="s">
        <v>28</v>
      </c>
      <c r="C6" s="6">
        <v>0.75</v>
      </c>
      <c r="D6" s="5" t="s">
        <v>29</v>
      </c>
      <c r="E6" s="7">
        <v>0</v>
      </c>
      <c r="F6" s="7">
        <v>427</v>
      </c>
      <c r="G6" s="5" t="s">
        <v>10</v>
      </c>
      <c r="H6" s="5"/>
      <c r="I6" s="11" t="s">
        <v>22</v>
      </c>
      <c r="J6" s="9" t="s">
        <v>30</v>
      </c>
      <c r="K6" s="11" t="s">
        <v>24</v>
      </c>
    </row>
    <row r="7" spans="1:11" s="8" customFormat="1" ht="30" x14ac:dyDescent="0.25">
      <c r="A7" s="9">
        <f t="shared" si="0"/>
        <v>6</v>
      </c>
      <c r="B7" s="5" t="s">
        <v>31</v>
      </c>
      <c r="C7" s="6">
        <v>0.55000000000000004</v>
      </c>
      <c r="D7" s="5" t="s">
        <v>32</v>
      </c>
      <c r="E7" s="7">
        <v>63</v>
      </c>
      <c r="F7" s="7">
        <v>854</v>
      </c>
      <c r="G7" s="5" t="s">
        <v>10</v>
      </c>
      <c r="H7" s="5"/>
      <c r="I7" s="11" t="s">
        <v>33</v>
      </c>
      <c r="J7" s="10" t="s">
        <v>34</v>
      </c>
      <c r="K7" s="9" t="s">
        <v>35</v>
      </c>
    </row>
    <row r="8" spans="1:11" s="8" customFormat="1" ht="127.5" customHeight="1" x14ac:dyDescent="0.25">
      <c r="A8" s="9">
        <f t="shared" si="0"/>
        <v>7</v>
      </c>
      <c r="B8" s="5" t="s">
        <v>36</v>
      </c>
      <c r="C8" s="6">
        <v>0.8</v>
      </c>
      <c r="D8" s="5" t="s">
        <v>29</v>
      </c>
      <c r="E8" s="7">
        <v>0</v>
      </c>
      <c r="F8" s="7">
        <v>0</v>
      </c>
      <c r="G8" s="5" t="s">
        <v>10</v>
      </c>
      <c r="H8" s="5"/>
      <c r="I8" s="11" t="s">
        <v>33</v>
      </c>
      <c r="J8" s="9" t="s">
        <v>37</v>
      </c>
      <c r="K8" s="9" t="s">
        <v>38</v>
      </c>
    </row>
    <row r="9" spans="1:11" s="8" customFormat="1" ht="75" x14ac:dyDescent="0.25">
      <c r="A9" s="9">
        <f t="shared" si="0"/>
        <v>8</v>
      </c>
      <c r="B9" s="5" t="s">
        <v>39</v>
      </c>
      <c r="C9" s="6">
        <v>0.05</v>
      </c>
      <c r="D9" s="5" t="s">
        <v>40</v>
      </c>
      <c r="E9" s="7">
        <v>8</v>
      </c>
      <c r="F9" s="7">
        <v>65</v>
      </c>
      <c r="G9" s="5" t="s">
        <v>10</v>
      </c>
      <c r="H9" s="5"/>
      <c r="I9" s="10" t="s">
        <v>33</v>
      </c>
      <c r="J9" s="4" t="s">
        <v>41</v>
      </c>
      <c r="K9" s="9" t="s">
        <v>42</v>
      </c>
    </row>
    <row r="10" spans="1:11" s="8" customFormat="1" ht="75" x14ac:dyDescent="0.25">
      <c r="A10" s="9">
        <f t="shared" si="0"/>
        <v>9</v>
      </c>
      <c r="B10" s="5" t="s">
        <v>43</v>
      </c>
      <c r="C10" s="6">
        <v>0.05</v>
      </c>
      <c r="D10" s="5" t="s">
        <v>29</v>
      </c>
      <c r="E10" s="7">
        <v>0</v>
      </c>
      <c r="F10" s="7">
        <v>228</v>
      </c>
      <c r="G10" s="5" t="s">
        <v>10</v>
      </c>
      <c r="H10" s="5"/>
      <c r="I10" s="10" t="s">
        <v>33</v>
      </c>
      <c r="J10" s="4" t="s">
        <v>44</v>
      </c>
      <c r="K10" s="9" t="s">
        <v>45</v>
      </c>
    </row>
    <row r="11" spans="1:11" s="8" customFormat="1" ht="135" x14ac:dyDescent="0.25">
      <c r="A11" s="9">
        <f t="shared" si="0"/>
        <v>10</v>
      </c>
      <c r="B11" s="5" t="s">
        <v>46</v>
      </c>
      <c r="C11" s="6">
        <v>0.75</v>
      </c>
      <c r="D11" s="5" t="s">
        <v>47</v>
      </c>
      <c r="E11" s="7">
        <v>27</v>
      </c>
      <c r="F11" s="7">
        <v>854</v>
      </c>
      <c r="G11" s="5" t="s">
        <v>10</v>
      </c>
      <c r="H11" s="5"/>
      <c r="I11" s="10" t="s">
        <v>33</v>
      </c>
      <c r="J11" s="4" t="s">
        <v>48</v>
      </c>
      <c r="K11" s="9" t="s">
        <v>49</v>
      </c>
    </row>
    <row r="12" spans="1:11" s="8" customFormat="1" ht="112.5" customHeight="1" x14ac:dyDescent="0.25">
      <c r="A12" s="9">
        <f t="shared" si="0"/>
        <v>11</v>
      </c>
      <c r="B12" s="5" t="s">
        <v>50</v>
      </c>
      <c r="C12" s="6">
        <v>0.75</v>
      </c>
      <c r="D12" s="5" t="s">
        <v>9</v>
      </c>
      <c r="E12" s="7">
        <v>3</v>
      </c>
      <c r="F12" s="7">
        <v>6</v>
      </c>
      <c r="G12" s="5" t="s">
        <v>10</v>
      </c>
      <c r="H12" s="5"/>
      <c r="I12" s="4" t="s">
        <v>12</v>
      </c>
      <c r="J12" s="4" t="s">
        <v>13</v>
      </c>
      <c r="K12" s="9" t="s">
        <v>51</v>
      </c>
    </row>
    <row r="13" spans="1:11" s="8" customFormat="1" ht="99.75" customHeight="1" x14ac:dyDescent="0.25">
      <c r="A13" s="9">
        <f t="shared" si="0"/>
        <v>12</v>
      </c>
      <c r="B13" s="5" t="s">
        <v>52</v>
      </c>
      <c r="C13" s="6">
        <v>0.85</v>
      </c>
      <c r="D13" s="5" t="s">
        <v>29</v>
      </c>
      <c r="E13" s="7">
        <v>0</v>
      </c>
      <c r="F13" s="7">
        <v>3</v>
      </c>
      <c r="G13" s="5" t="s">
        <v>53</v>
      </c>
      <c r="H13" s="5"/>
      <c r="I13" s="4" t="s">
        <v>12</v>
      </c>
      <c r="J13" s="4" t="s">
        <v>13</v>
      </c>
      <c r="K13" s="9" t="s">
        <v>54</v>
      </c>
    </row>
    <row r="14" spans="1:11" s="8" customFormat="1" ht="104.25" customHeight="1" x14ac:dyDescent="0.25">
      <c r="A14" s="9">
        <f t="shared" si="0"/>
        <v>13</v>
      </c>
      <c r="B14" s="5" t="s">
        <v>55</v>
      </c>
      <c r="C14" s="6">
        <v>0.8</v>
      </c>
      <c r="D14" s="5" t="s">
        <v>29</v>
      </c>
      <c r="E14" s="7">
        <v>0</v>
      </c>
      <c r="F14" s="7">
        <v>1</v>
      </c>
      <c r="G14" s="5" t="s">
        <v>56</v>
      </c>
      <c r="H14" s="5"/>
      <c r="I14" s="4" t="s">
        <v>12</v>
      </c>
      <c r="J14" s="4" t="s">
        <v>13</v>
      </c>
      <c r="K14" s="9" t="s">
        <v>57</v>
      </c>
    </row>
    <row r="15" spans="1:11" s="8" customFormat="1" ht="60" x14ac:dyDescent="0.25">
      <c r="A15" s="9">
        <f t="shared" si="0"/>
        <v>14</v>
      </c>
      <c r="B15" s="5" t="s">
        <v>58</v>
      </c>
      <c r="C15" s="6">
        <v>0.75</v>
      </c>
      <c r="D15" s="5" t="s">
        <v>9</v>
      </c>
      <c r="E15" s="7">
        <v>49</v>
      </c>
      <c r="F15" s="7">
        <v>98</v>
      </c>
      <c r="G15" s="5" t="s">
        <v>10</v>
      </c>
      <c r="H15" s="5"/>
      <c r="I15" s="4" t="s">
        <v>59</v>
      </c>
      <c r="J15" s="4" t="s">
        <v>60</v>
      </c>
      <c r="K15" s="9" t="s">
        <v>61</v>
      </c>
    </row>
    <row r="16" spans="1:11" s="8" customFormat="1" ht="60" x14ac:dyDescent="0.25">
      <c r="A16" s="9">
        <f t="shared" si="0"/>
        <v>15</v>
      </c>
      <c r="B16" s="5" t="s">
        <v>62</v>
      </c>
      <c r="C16" s="6">
        <v>0.7</v>
      </c>
      <c r="D16" s="5" t="s">
        <v>63</v>
      </c>
      <c r="E16" s="7">
        <v>30</v>
      </c>
      <c r="F16" s="7">
        <v>98</v>
      </c>
      <c r="G16" s="5" t="s">
        <v>10</v>
      </c>
      <c r="H16" s="5"/>
      <c r="I16" s="4" t="s">
        <v>59</v>
      </c>
      <c r="J16" s="4" t="s">
        <v>64</v>
      </c>
      <c r="K16" s="9" t="s">
        <v>61</v>
      </c>
    </row>
    <row r="17" spans="1:11" s="8" customFormat="1" ht="60" x14ac:dyDescent="0.25">
      <c r="A17" s="9">
        <f t="shared" si="0"/>
        <v>16</v>
      </c>
      <c r="B17" s="5" t="s">
        <v>65</v>
      </c>
      <c r="C17" s="6">
        <v>0.25</v>
      </c>
      <c r="D17" s="5" t="s">
        <v>66</v>
      </c>
      <c r="E17" s="7">
        <v>63</v>
      </c>
      <c r="F17" s="7">
        <v>98</v>
      </c>
      <c r="G17" s="5" t="s">
        <v>10</v>
      </c>
      <c r="H17" s="5"/>
      <c r="I17" s="4" t="s">
        <v>59</v>
      </c>
      <c r="J17" s="4" t="s">
        <v>67</v>
      </c>
      <c r="K17" s="9" t="s">
        <v>61</v>
      </c>
    </row>
    <row r="18" spans="1:11" s="8" customFormat="1" ht="60" x14ac:dyDescent="0.25">
      <c r="A18" s="9">
        <f t="shared" si="0"/>
        <v>17</v>
      </c>
      <c r="B18" s="5" t="s">
        <v>68</v>
      </c>
      <c r="C18" s="6">
        <v>0.45</v>
      </c>
      <c r="D18" s="5" t="s">
        <v>69</v>
      </c>
      <c r="E18" s="7">
        <v>19</v>
      </c>
      <c r="F18" s="7">
        <v>98</v>
      </c>
      <c r="G18" s="5" t="s">
        <v>10</v>
      </c>
      <c r="H18" s="5"/>
      <c r="I18" s="4" t="s">
        <v>59</v>
      </c>
      <c r="J18" s="4" t="s">
        <v>70</v>
      </c>
      <c r="K18" s="9" t="s">
        <v>61</v>
      </c>
    </row>
    <row r="19" spans="1:11" s="8" customFormat="1" ht="105" x14ac:dyDescent="0.25">
      <c r="A19" s="9">
        <f t="shared" si="0"/>
        <v>18</v>
      </c>
      <c r="B19" s="5" t="s">
        <v>71</v>
      </c>
      <c r="C19" s="6">
        <v>0.75</v>
      </c>
      <c r="D19" s="5" t="s">
        <v>72</v>
      </c>
      <c r="E19" s="7">
        <v>85</v>
      </c>
      <c r="F19" s="12">
        <v>1015</v>
      </c>
      <c r="G19" s="5" t="s">
        <v>73</v>
      </c>
      <c r="H19" s="5"/>
      <c r="I19" s="4" t="s">
        <v>74</v>
      </c>
      <c r="J19" s="4" t="s">
        <v>75</v>
      </c>
      <c r="K19" s="9" t="s">
        <v>76</v>
      </c>
    </row>
    <row r="20" spans="1:11" s="8" customFormat="1" ht="108.75" customHeight="1" x14ac:dyDescent="0.25">
      <c r="A20" s="9">
        <f t="shared" si="0"/>
        <v>19</v>
      </c>
      <c r="B20" s="5" t="s">
        <v>77</v>
      </c>
      <c r="C20" s="6">
        <v>0.75</v>
      </c>
      <c r="D20" s="5" t="s">
        <v>78</v>
      </c>
      <c r="E20" s="7">
        <v>255</v>
      </c>
      <c r="F20" s="7">
        <v>878</v>
      </c>
      <c r="G20" s="5" t="s">
        <v>79</v>
      </c>
      <c r="H20" s="5"/>
      <c r="I20" s="4" t="s">
        <v>80</v>
      </c>
      <c r="J20" s="9" t="s">
        <v>81</v>
      </c>
      <c r="K20" s="9" t="s">
        <v>82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 Measures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Wright</dc:creator>
  <cp:lastModifiedBy>Jessica Wright</cp:lastModifiedBy>
  <dcterms:created xsi:type="dcterms:W3CDTF">2017-05-11T17:22:21Z</dcterms:created>
  <dcterms:modified xsi:type="dcterms:W3CDTF">2017-05-11T17:23:06Z</dcterms:modified>
</cp:coreProperties>
</file>